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F03EB309-C840-4F14-A072-26AF36992E11}" xr6:coauthVersionLast="36" xr6:coauthVersionMax="36" xr10:uidLastSave="{00000000-0000-0000-0000-000000000000}"/>
  <bookViews>
    <workbookView xWindow="0" yWindow="0" windowWidth="28800" windowHeight="12225"/>
  </bookViews>
  <sheets>
    <sheet name="CUENTA NO. 240-010599-0" sheetId="1" r:id="rId1"/>
  </sheets>
  <definedNames>
    <definedName name="_xlnm.Print_Area" localSheetId="0">'CUENTA NO. 240-010599-0'!$B$4:$G$393</definedName>
    <definedName name="_xlnm.Print_Titles" localSheetId="0">'CUENTA NO. 240-010599-0'!$1:$16</definedName>
  </definedNames>
  <calcPr calcId="191029" fullCalcOnLoad="1"/>
</workbook>
</file>

<file path=xl/calcChain.xml><?xml version="1.0" encoding="utf-8"?>
<calcChain xmlns="http://schemas.openxmlformats.org/spreadsheetml/2006/main">
  <c r="E381" i="1" l="1"/>
  <c r="F381" i="1"/>
  <c r="G17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381" i="1"/>
  <c r="G249" i="1"/>
  <c r="G250" i="1" s="1"/>
  <c r="G251" i="1" s="1"/>
  <c r="G252" i="1" s="1"/>
  <c r="G253" i="1" s="1"/>
  <c r="G254" i="1" s="1"/>
  <c r="G255" i="1" s="1"/>
  <c r="G256" i="1" s="1"/>
  <c r="G257" i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</calcChain>
</file>

<file path=xl/sharedStrings.xml><?xml version="1.0" encoding="utf-8"?>
<sst xmlns="http://schemas.openxmlformats.org/spreadsheetml/2006/main" count="395" uniqueCount="222">
  <si>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</si>
  <si>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</si>
  <si>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</si>
  <si>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</si>
  <si>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</si>
  <si>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</si>
  <si>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</si>
  <si>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</si>
  <si>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</si>
  <si>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</si>
  <si>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</si>
  <si>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</si>
  <si>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</si>
  <si>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</si>
  <si>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</si>
  <si>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</si>
  <si>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</si>
  <si>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</si>
  <si>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</si>
  <si>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</si>
  <si>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</si>
  <si>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</si>
  <si>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FRANKLYN DARIO FRIAS PUELLO</t>
  </si>
  <si>
    <t>EMILIO ARMANDO OLIVO PONCE DE LEON</t>
  </si>
  <si>
    <t>EDENORTE DOMINICANA, S.A.</t>
  </si>
  <si>
    <t>LUIS RAFAEL SANTANA SANTANA</t>
  </si>
  <si>
    <t>CLAUDINO DE LEON SANCHEZ</t>
  </si>
  <si>
    <t>ANDRES MATOS</t>
  </si>
  <si>
    <t>TECNOLOGIAS AVANZADAS RD, SRL</t>
  </si>
  <si>
    <t>JD GERENCIA DOMINICANA, SRL.</t>
  </si>
  <si>
    <t>JUAN CADENA POZO</t>
  </si>
  <si>
    <t>ALTAGRACIA CARRASCO EVENTOS, SRL.</t>
  </si>
  <si>
    <t>EDITORA EL NUEVO DIARIO, S.A.</t>
  </si>
  <si>
    <t>SEGUROS RESERVAS, S,A.</t>
  </si>
  <si>
    <t>SEGURO NACIONAL DE SALUD (SENASA)</t>
  </si>
  <si>
    <t>ISLA DOMINICANA DE PETROLEO CORPORATION</t>
  </si>
  <si>
    <t>INSTITUTO DE ESTABILIZACION DE PRECIOS (  INESPRE )</t>
  </si>
  <si>
    <t>HUMANO SEGUROS , S.A</t>
  </si>
  <si>
    <t>EDESUR DOMINICANA, S.A.</t>
  </si>
  <si>
    <t>VICTAMAK COMERCIAL, SRL.</t>
  </si>
  <si>
    <t>HIPERCENTRO DE DISTRIBUCION ABMA, S.R.L.</t>
  </si>
  <si>
    <t>MIGUEL ANGEL SOLER GALVA</t>
  </si>
  <si>
    <t>TESORERIA DE LA SEGURIDAD SOCIAL</t>
  </si>
  <si>
    <t>COLECTOR DE IMPUESTOS INTERNOS</t>
  </si>
  <si>
    <t>CORPUS MONTERO VALDEZ</t>
  </si>
  <si>
    <t>LUIS MANUEL BAEZ AMEZQUITA</t>
  </si>
  <si>
    <t>EDWARD CHARLES JIMENEZ TAVERAS</t>
  </si>
  <si>
    <t>CARLOS MANUEL GONZALEZ HERNANDEZ</t>
  </si>
  <si>
    <t>PADMASANA, S.R.L.</t>
  </si>
  <si>
    <t>PORTO PERLA INVERSIONES, SRL.</t>
  </si>
  <si>
    <t>AYUNTAMIENTO SANTO DOMINGO OESTE</t>
  </si>
  <si>
    <t>V ENERGY, S,A.</t>
  </si>
  <si>
    <t>CAPITAL DIESEL, S.R.L.</t>
  </si>
  <si>
    <t>CENTRO DE DISTRIBUCION LA DOLOROSA, SRL</t>
  </si>
  <si>
    <t>GRUPO SUPERALBA, S.R.L.</t>
  </si>
  <si>
    <t>INVERSIONES REINY, SRL</t>
  </si>
  <si>
    <t>ARTICULANDO RD SRL</t>
  </si>
  <si>
    <t>MADEIS CARIBBEAN, SRL.</t>
  </si>
  <si>
    <t>OFFITEK, SRL</t>
  </si>
  <si>
    <t>JERAM INVESTMENT, SRL.</t>
  </si>
  <si>
    <t>TRANSCON LOGISTIC SOLUTIONS, EIRL</t>
  </si>
  <si>
    <t>FACTORIA RODRIGUEZ, SRL</t>
  </si>
  <si>
    <t>P.A. CATERING, S.R.L.</t>
  </si>
  <si>
    <t>COMPAÑIA DOMINICANA DE TELEFONOS, S.A.</t>
  </si>
  <si>
    <t>AIDAL COMUNICACIONES, S.R.L.</t>
  </si>
  <si>
    <t>SUINSA SUPLIDORA INSTITUCIONAL, SSI, S.R.L.</t>
  </si>
  <si>
    <t>R TIRADO SOLUTION SERVICES, SRL.</t>
  </si>
  <si>
    <t>LLENNY MONTERO MORILLO</t>
  </si>
  <si>
    <t>DEL 1 AL 30 DE ABRIL 2022</t>
  </si>
  <si>
    <t>BERENICE ALCANTARA CARABALLO</t>
  </si>
  <si>
    <t>INSTITUTO NACIONAL DE LA UVA</t>
  </si>
  <si>
    <t>BOLIVAR AUGUSTO MOREL ALMONTE</t>
  </si>
  <si>
    <t>INSTITUTO DE ESTABILIZACION DE PRECIOS</t>
  </si>
  <si>
    <t>PRISCILLA CUNILLERA ALBURQUERQUE</t>
  </si>
  <si>
    <t>YUDERKIS ROSARIO DE JESUS</t>
  </si>
  <si>
    <t>WALDRYS FELIZ</t>
  </si>
  <si>
    <t>ANSELMO SILVESTRE RAUL</t>
  </si>
  <si>
    <t>ORLANDO ZORRILLA URBAN</t>
  </si>
  <si>
    <t>ELIAS CHARLES RAMIREZ NAVARRO</t>
  </si>
  <si>
    <t>JAN EFRAIM CASTILLO RAMIREZ</t>
  </si>
  <si>
    <t>YENNY ANTONIA PLASENCIA ABREU</t>
  </si>
  <si>
    <t>CARLOS NELSON CABRERA CRUZ</t>
  </si>
  <si>
    <t>JUAN FRANCISCO VARGAS</t>
  </si>
  <si>
    <t>DIONICIO ANTONIO BENCOSME LANTIGUA</t>
  </si>
  <si>
    <t>CESARIN SANCHEZ CORDERO</t>
  </si>
  <si>
    <t>ANGELA MARIA PEREZ NUÑEZ</t>
  </si>
  <si>
    <t>ESTARLIN TERRERO REYES</t>
  </si>
  <si>
    <t>JOSE MIGUEL QUEZADA</t>
  </si>
  <si>
    <t>WENDY YANILZA TAVERAS NOVAS</t>
  </si>
  <si>
    <t>YISEL SANTANA DE LA CRUZ</t>
  </si>
  <si>
    <t>ADALGISA CABRERA RODRIGUEZ</t>
  </si>
  <si>
    <t>MARIA DE LOS ANGELES LOPEZ GARCIA</t>
  </si>
  <si>
    <t>JACLIZABETH VICTORIA PEÑA SEGURA</t>
  </si>
  <si>
    <t>DAYSI HERRERA GARCIA</t>
  </si>
  <si>
    <t>VIRGILIO ROSARIO SUAREZ</t>
  </si>
  <si>
    <t>AGUA CRYSTAL, S. A.</t>
  </si>
  <si>
    <t>MAGALIS ALTAGRACIA GOMEZ</t>
  </si>
  <si>
    <t>BARTOLO GONZALEZ RODRIGUEZ</t>
  </si>
  <si>
    <t>JUAN VASQUEZ</t>
  </si>
  <si>
    <t>MIGUEL MONTERO ENCARNACION</t>
  </si>
  <si>
    <t>SEVERO SALVADOR VALDEZ</t>
  </si>
  <si>
    <t>RAMON SANTANA CASTILLO</t>
  </si>
  <si>
    <t>JOSE MIGUEL BELLO CASADO</t>
  </si>
  <si>
    <t>CARLOS MANUEL CESPEDES MARTINEZ</t>
  </si>
  <si>
    <t>ROLANDO DE JESUS JIMENEZ CONTRERAS</t>
  </si>
  <si>
    <t>TOMAS ENRIQUE VALDEZ REYES</t>
  </si>
  <si>
    <t>JESUS SANTANA</t>
  </si>
  <si>
    <t>LIONEL ANIBAL TERRERO CARRASCO</t>
  </si>
  <si>
    <t>FRANKLIN MIGUEL NADAL DALMASI</t>
  </si>
  <si>
    <t>PEDRO PEREZ FELIZ</t>
  </si>
  <si>
    <t>JULIANA RAMIREZ PEÑA</t>
  </si>
  <si>
    <t>LADINO MATOS</t>
  </si>
  <si>
    <t>APOLINAR ANTONIO DE LEON MEDRANO</t>
  </si>
  <si>
    <t>HERMILIO PARIONA MARCOS</t>
  </si>
  <si>
    <t>RAMON FERNANDO REYNOSO</t>
  </si>
  <si>
    <t>BERNARDA LOURDES ABREU</t>
  </si>
  <si>
    <t>MANOLIN ALCIDES SANCHEZ MONTERO</t>
  </si>
  <si>
    <t>ANDRES TEJEDA SENCION</t>
  </si>
  <si>
    <t>JUANA DILIA VILLANUEVA</t>
  </si>
  <si>
    <t>FERNELIS DEL VALLE</t>
  </si>
  <si>
    <t>DELFO ARIAS</t>
  </si>
  <si>
    <t>DIVINA MERCEDES REYES TERRERO</t>
  </si>
  <si>
    <t>NESTOR FRANCISCO VALDEZ GRULLON</t>
  </si>
  <si>
    <t>CORNELIO BIENVENIDO DIAZ ALMONTE</t>
  </si>
  <si>
    <t>GUILLERMO MONTERO DIAZ</t>
  </si>
  <si>
    <t>MARCIAL SURIEL RAMIREZ</t>
  </si>
  <si>
    <t>DULCE MARIA FELIZ PEÑA</t>
  </si>
  <si>
    <t>ROBERTO BASTARDO TORRES</t>
  </si>
  <si>
    <t>MARIA JOSELIN MEDINA MATEO</t>
  </si>
  <si>
    <t>CRISTOBALINA REYNOSO SORIANO</t>
  </si>
  <si>
    <t>VILMA KATIUSKA MARTINEZ</t>
  </si>
  <si>
    <t>MARIA ABAD MATEO</t>
  </si>
  <si>
    <t>FRANCISCO POLANCO</t>
  </si>
  <si>
    <t>FRANCISCO DURAN</t>
  </si>
  <si>
    <t>DEYANIRA ISABEL CONTRERAS AQUINO</t>
  </si>
  <si>
    <t>AMARILIS EUSEBIO MARTINEZ</t>
  </si>
  <si>
    <t>ARCANGEL ENCARNACION</t>
  </si>
  <si>
    <t>T-178820</t>
  </si>
  <si>
    <t>T-775227</t>
  </si>
  <si>
    <t>T-251219</t>
  </si>
  <si>
    <t>T-602025</t>
  </si>
  <si>
    <t>T-381011</t>
  </si>
  <si>
    <t>T-419148</t>
  </si>
  <si>
    <t>T-717552</t>
  </si>
  <si>
    <t>T-345541</t>
  </si>
  <si>
    <t>T-167852</t>
  </si>
  <si>
    <t>T-2322868</t>
  </si>
  <si>
    <t>T-007995</t>
  </si>
  <si>
    <t>T-140070</t>
  </si>
  <si>
    <t>TRANSPORTE VIRAMICA SRL.</t>
  </si>
  <si>
    <t>CORPORACION COPYCORP RD, S,A.</t>
  </si>
  <si>
    <t>NUEVA EDITORA LA INFORMACION, SRL.</t>
  </si>
  <si>
    <t>CONSTRUTORA ING. GERMAN A CARABALLO A. Y ASOCIADO, SRL.</t>
  </si>
  <si>
    <t>AGROGLOBAL EXPORT &amp; IMPORT, SRL</t>
  </si>
  <si>
    <t>QPLEXTIS NEGOCIOS, S.R.L.</t>
  </si>
  <si>
    <t>ALEGRE EVENTOS, S.R.L.</t>
  </si>
  <si>
    <t>DISTRIBUIDORA INSTANTAMIC, S.R.L.</t>
  </si>
  <si>
    <t>CAPTIVA PRINT. SRL.</t>
  </si>
  <si>
    <t>ZAG ENGINEERING DESINERS, SRL.</t>
  </si>
  <si>
    <t>MEGAMAX DOMINICANA, S.R.L.</t>
  </si>
  <si>
    <t>DISTRIBUIDORA HUED, S.R.L.</t>
  </si>
  <si>
    <t>PANIFICADORA MACIEL, S.R.L.</t>
  </si>
  <si>
    <t>MERCANTIL VARRICA, S.R.L.</t>
  </si>
  <si>
    <t>KARAMELLO, S.R.L.</t>
  </si>
  <si>
    <t>SADIA YMIRCE SANTANA VARGAS</t>
  </si>
  <si>
    <t>GENEROSA SEIJAS CORDERO DE BUSI</t>
  </si>
  <si>
    <t>BRIGIDA MERCEDES TEJADA ESCOBOZA DE TEJADA</t>
  </si>
  <si>
    <t>ELSIEE JOHANA NARVAEZ URIBE</t>
  </si>
  <si>
    <t>SOLINDA LOPEZ L.</t>
  </si>
  <si>
    <t>GISELA ALTAGRACIA CARELA BATISTA</t>
  </si>
  <si>
    <t>TERESITA MARTINEZ SANCHEZ</t>
  </si>
  <si>
    <t>MERCEDES M. ORTIZ LEBRON</t>
  </si>
  <si>
    <t>RAMON CAMPUSANO MOLDAN</t>
  </si>
  <si>
    <t>JULIA DE JESUS BRITO DE ROSADO</t>
  </si>
  <si>
    <t>EULOGIO RAMIRO GUZMAN ALMANZAR</t>
  </si>
  <si>
    <t>SANTO ELEODORO ARIAS ARIAS</t>
  </si>
  <si>
    <t>TEOFILO ROBERTO JIMENEZ YRRIZARRY</t>
  </si>
  <si>
    <t>CARLIXTA TEJADA</t>
  </si>
  <si>
    <t>ANA INGRIS TAVAREZ GUTIERREZ</t>
  </si>
  <si>
    <t>MANUEL DE JESUS PUJOLS DIAZ</t>
  </si>
  <si>
    <t>EUSENCION DEL C BELIARD PIÑA</t>
  </si>
  <si>
    <t>EDDY GARCIA ALCANTARA</t>
  </si>
  <si>
    <t>RAMON EMILIO MARTINEZ MARTINEZ</t>
  </si>
  <si>
    <t>GLADYS ALTAGRACIA YERMENOS INOA</t>
  </si>
  <si>
    <t>RAMONA BAUTISTA DE TORRES</t>
  </si>
  <si>
    <t>MIGUEL ANGEL LUCIANO MARTINEZ</t>
  </si>
  <si>
    <t>MAYELINA TEJADA VALENZUELA</t>
  </si>
  <si>
    <t>ADELINA ALT. DE LA CRUZ GIRBER</t>
  </si>
  <si>
    <t>PEDRO EUGENIO SANCHEZ</t>
  </si>
  <si>
    <t>RENATO ANTONIO TAVERAS DE LA ROSA</t>
  </si>
  <si>
    <t>ELIZABETH LORENZO FLORIAN</t>
  </si>
  <si>
    <t>LUIS ALFREDO ANT. MEJIA  HERRERA</t>
  </si>
  <si>
    <t>DEYSI MARIA CUEVAS</t>
  </si>
  <si>
    <t>ILEANA SILVERIA MATOS SOLIS</t>
  </si>
  <si>
    <t>ANGELICA JOSEFINA RODRIGUEZ</t>
  </si>
  <si>
    <t>CATALINO MEDRANO RAVELO</t>
  </si>
  <si>
    <t>MARIA A. REYES VOLQUEZ</t>
  </si>
  <si>
    <t>MANUEL DEL JESUS PEREZ</t>
  </si>
  <si>
    <t>PATRICIO ANTONIO RODRIGUEZ ESPINAL</t>
  </si>
  <si>
    <t>MARIA ESTHELA DIAZ</t>
  </si>
  <si>
    <t>FREDDY ZORRILLA</t>
  </si>
  <si>
    <t>MARIA DE LOS ANGELES GARCIA R.</t>
  </si>
  <si>
    <t>OMAR MORRILLO PEÑA</t>
  </si>
  <si>
    <t>CARLOS TOMAS REYES MONEGRO</t>
  </si>
  <si>
    <t>MERCEDES LEONARDO</t>
  </si>
  <si>
    <t>JULIO ALFREDO DELGADO SOLIVER</t>
  </si>
  <si>
    <t>GRUPO DIARIO LIBRE, S,A.</t>
  </si>
  <si>
    <t>SOMMINT INGENIERIA Y CONSTRUCCIONES INTELIGENTES SRL</t>
  </si>
  <si>
    <t>NELSON HEUGENIO ORTIZ</t>
  </si>
  <si>
    <t>ANDRES BATISTA CARVAJAL</t>
  </si>
  <si>
    <t>HILDA NATIVIDAD ALCANTARA DE PEREZ</t>
  </si>
  <si>
    <t>ONE RAPID SERVICE, S.R.L.</t>
  </si>
  <si>
    <t>TRIM INVESTMENT, S.R.L.</t>
  </si>
  <si>
    <t>FS COMPANY XPRESS, S.R.L.</t>
  </si>
  <si>
    <t>MEDINA &amp; SMITH CONEXION, S.R.L..</t>
  </si>
  <si>
    <t>GRUPO BELBOK, S.R.L.</t>
  </si>
  <si>
    <t>MADEIS CARIBBEAN, SRL.-DUPLICADO EN RECLAMACION</t>
  </si>
  <si>
    <t>MIGUEL ANIBAL / EMBARGO POR PRESTACIONES LABORALES</t>
  </si>
  <si>
    <t>TRANSFERENCIA INTERNA</t>
  </si>
  <si>
    <t>D-25778</t>
  </si>
  <si>
    <t>COOP. AGROP. Y SERV. MULT. DE PROD. DE FRUTAS, (COOPEVIVE)</t>
  </si>
  <si>
    <t>EDUARDO CORREA VICIOSO / EMBARGO APLICADO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</si>
</sst>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3" borderId="0" applyNumberFormat="0" applyBorder="0" applyAlignment="0" applyProtection="0"/>
    <xf numFmtId="0" fontId="13" fillId="20" borderId="1" applyNumberFormat="0" applyAlignment="0" applyProtection="0"/>
    <xf numFmtId="0" fontId="29" fillId="42" borderId="23" applyNumberFormat="0" applyAlignment="0" applyProtection="0"/>
    <xf numFmtId="0" fontId="30" fillId="43" borderId="24" applyNumberFormat="0" applyAlignment="0" applyProtection="0"/>
    <xf numFmtId="0" fontId="31" fillId="0" borderId="25" applyNumberFormat="0" applyFill="0" applyAlignment="0" applyProtection="0"/>
    <xf numFmtId="0" fontId="14" fillId="21" borderId="2" applyNumberFormat="0" applyAlignment="0" applyProtection="0"/>
    <xf numFmtId="0" fontId="32" fillId="0" borderId="0" applyNumberFormat="0" applyFill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33" fillId="50" borderId="23" applyNumberFormat="0" applyAlignment="0" applyProtection="0"/>
    <xf numFmtId="0" fontId="2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6" fillId="0" borderId="4" applyNumberFormat="0" applyFill="0" applyAlignment="0" applyProtection="0"/>
    <xf numFmtId="0" fontId="25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4" fillId="51" borderId="0" applyNumberFormat="0" applyBorder="0" applyAlignment="0" applyProtection="0"/>
    <xf numFmtId="0" fontId="18" fillId="7" borderId="1" applyNumberFormat="0" applyAlignment="0" applyProtection="0"/>
    <xf numFmtId="0" fontId="15" fillId="0" borderId="3" applyNumberFormat="0" applyFill="0" applyAlignment="0" applyProtection="0"/>
    <xf numFmtId="43" fontId="27" fillId="0" borderId="0" applyFont="0" applyFill="0" applyBorder="0" applyAlignment="0" applyProtection="0"/>
    <xf numFmtId="0" fontId="35" fillId="52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4" fillId="0" borderId="0"/>
    <xf numFmtId="0" fontId="27" fillId="53" borderId="26" applyNumberFormat="0" applyFont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36" fillId="42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32" fillId="0" borderId="29" applyNumberFormat="0" applyFill="0" applyAlignment="0" applyProtection="0"/>
    <xf numFmtId="0" fontId="41" fillId="0" borderId="30" applyNumberFormat="0" applyFill="0" applyAlignment="0" applyProtection="0"/>
    <xf numFmtId="0" fontId="26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2" fillId="0" borderId="0" xfId="0" applyFont="1" applyFill="1" applyAlignment="1">
      <alignment horizontal="center" vertical="center"/>
    </xf>
    <xf numFmtId="19" fontId="42" fillId="0" borderId="0" xfId="0" applyNumberFormat="1" applyFont="1" applyFill="1" applyAlignment="1">
      <alignment horizontal="center" vertical="center"/>
    </xf>
    <xf numFmtId="0" fontId="42" fillId="0" borderId="0" xfId="0" applyFont="1" applyFill="1"/>
    <xf numFmtId="43" fontId="42" fillId="0" borderId="0" xfId="66" applyFont="1" applyFill="1"/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vertical="center"/>
    </xf>
    <xf numFmtId="43" fontId="43" fillId="0" borderId="0" xfId="66" applyFont="1" applyFill="1" applyAlignment="1">
      <alignment horizontal="center"/>
    </xf>
    <xf numFmtId="0" fontId="44" fillId="0" borderId="0" xfId="0" applyFont="1" applyFill="1"/>
    <xf numFmtId="43" fontId="42" fillId="0" borderId="10" xfId="66" applyFont="1" applyFill="1" applyBorder="1" applyAlignment="1">
      <alignment horizontal="center"/>
    </xf>
    <xf numFmtId="43" fontId="42" fillId="0" borderId="0" xfId="66" applyFont="1" applyFill="1" applyBorder="1" applyAlignment="1">
      <alignment horizontal="center"/>
    </xf>
    <xf numFmtId="43" fontId="42" fillId="0" borderId="0" xfId="66" applyFont="1" applyFill="1" applyBorder="1"/>
    <xf numFmtId="0" fontId="45" fillId="54" borderId="11" xfId="0" applyFont="1" applyFill="1" applyBorder="1" applyAlignment="1">
      <alignment horizontal="center" vertical="center"/>
    </xf>
    <xf numFmtId="0" fontId="45" fillId="54" borderId="11" xfId="0" applyFont="1" applyFill="1" applyBorder="1"/>
    <xf numFmtId="43" fontId="46" fillId="54" borderId="11" xfId="66" applyFont="1" applyFill="1" applyBorder="1"/>
    <xf numFmtId="0" fontId="47" fillId="54" borderId="0" xfId="0" applyFont="1" applyFill="1" applyBorder="1" applyAlignment="1">
      <alignment horizontal="center" vertical="center"/>
    </xf>
    <xf numFmtId="0" fontId="47" fillId="54" borderId="0" xfId="0" applyFont="1" applyFill="1" applyBorder="1"/>
    <xf numFmtId="43" fontId="48" fillId="54" borderId="0" xfId="66" applyFont="1" applyFill="1" applyBorder="1"/>
    <xf numFmtId="43" fontId="47" fillId="54" borderId="12" xfId="66" applyFont="1" applyFill="1" applyBorder="1"/>
    <xf numFmtId="0" fontId="46" fillId="54" borderId="13" xfId="0" applyFont="1" applyFill="1" applyBorder="1" applyAlignment="1">
      <alignment horizontal="center" vertical="center"/>
    </xf>
    <xf numFmtId="0" fontId="46" fillId="54" borderId="13" xfId="0" applyFont="1" applyFill="1" applyBorder="1" applyAlignment="1">
      <alignment horizontal="center"/>
    </xf>
    <xf numFmtId="43" fontId="46" fillId="54" borderId="13" xfId="66" applyFont="1" applyFill="1" applyBorder="1" applyAlignment="1">
      <alignment horizontal="center"/>
    </xf>
    <xf numFmtId="43" fontId="46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49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4" fillId="0" borderId="0" xfId="0" applyNumberFormat="1" applyFont="1" applyFill="1"/>
    <xf numFmtId="40" fontId="42" fillId="0" borderId="0" xfId="0" applyNumberFormat="1" applyFont="1" applyFill="1"/>
    <xf numFmtId="4" fontId="0" fillId="0" borderId="15" xfId="0" applyNumberFormat="1" applyFill="1" applyBorder="1"/>
    <xf numFmtId="43" fontId="42" fillId="0" borderId="15" xfId="66" applyFont="1" applyFill="1" applyBorder="1" applyAlignment="1">
      <alignment horizontal="center"/>
    </xf>
    <xf numFmtId="40" fontId="42" fillId="0" borderId="0" xfId="66" applyNumberFormat="1" applyFont="1" applyFill="1"/>
    <xf numFmtId="40" fontId="43" fillId="0" borderId="0" xfId="66" applyNumberFormat="1" applyFont="1" applyFill="1" applyAlignment="1">
      <alignment horizontal="center"/>
    </xf>
    <xf numFmtId="40" fontId="48" fillId="54" borderId="0" xfId="66" applyNumberFormat="1" applyFont="1" applyFill="1" applyBorder="1"/>
    <xf numFmtId="40" fontId="46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0" xfId="71" applyAlignment="1">
      <alignment horizontal="center"/>
    </xf>
    <xf numFmtId="0" fontId="7" fillId="0" borderId="0" xfId="71" applyFont="1" applyAlignment="1">
      <alignment horizontal="center"/>
    </xf>
    <xf numFmtId="43" fontId="42" fillId="0" borderId="10" xfId="66" applyFont="1" applyFill="1" applyBorder="1" applyAlignment="1">
      <alignment horizontal="left"/>
    </xf>
    <xf numFmtId="0" fontId="42" fillId="0" borderId="10" xfId="66" applyNumberFormat="1" applyFont="1" applyFill="1" applyBorder="1" applyAlignment="1">
      <alignment horizontal="center"/>
    </xf>
    <xf numFmtId="178" fontId="42" fillId="0" borderId="10" xfId="66" applyNumberFormat="1" applyFont="1" applyFill="1" applyBorder="1" applyAlignment="1">
      <alignment horizontal="center"/>
    </xf>
    <xf numFmtId="0" fontId="8" fillId="0" borderId="0" xfId="71" applyFont="1" applyBorder="1" applyAlignment="1"/>
    <xf numFmtId="171" fontId="42" fillId="0" borderId="0" xfId="0" applyNumberFormat="1" applyFont="1" applyFill="1" applyAlignment="1">
      <alignment horizontal="center" vertical="center"/>
    </xf>
    <xf numFmtId="171" fontId="43" fillId="0" borderId="0" xfId="0" applyNumberFormat="1" applyFont="1" applyFill="1" applyAlignment="1">
      <alignment horizontal="center" vertical="center"/>
    </xf>
    <xf numFmtId="171" fontId="45" fillId="54" borderId="17" xfId="0" applyNumberFormat="1" applyFont="1" applyFill="1" applyBorder="1" applyAlignment="1">
      <alignment horizontal="center" vertical="center"/>
    </xf>
    <xf numFmtId="171" fontId="47" fillId="54" borderId="18" xfId="0" applyNumberFormat="1" applyFont="1" applyFill="1" applyBorder="1" applyAlignment="1">
      <alignment horizontal="center" vertical="center"/>
    </xf>
    <xf numFmtId="171" fontId="46" fillId="54" borderId="19" xfId="0" applyNumberFormat="1" applyFont="1" applyFill="1" applyBorder="1" applyAlignment="1">
      <alignment horizontal="center" vertical="center"/>
    </xf>
    <xf numFmtId="171" fontId="42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4" fillId="0" borderId="0" xfId="71" applyNumberFormat="1" applyAlignment="1">
      <alignment horizontal="center"/>
    </xf>
    <xf numFmtId="40" fontId="9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0" fillId="0" borderId="10" xfId="0" applyFill="1" applyBorder="1" applyAlignment="1">
      <alignment horizontal="center"/>
    </xf>
    <xf numFmtId="0" fontId="42" fillId="0" borderId="10" xfId="0" applyFont="1" applyFill="1" applyBorder="1"/>
    <xf numFmtId="0" fontId="50" fillId="0" borderId="10" xfId="0" applyFont="1" applyFill="1" applyBorder="1"/>
    <xf numFmtId="40" fontId="0" fillId="0" borderId="10" xfId="0" applyNumberFormat="1" applyFill="1" applyBorder="1"/>
    <xf numFmtId="187" fontId="0" fillId="0" borderId="0" xfId="0" applyNumberFormat="1" applyFill="1"/>
    <xf numFmtId="40" fontId="3" fillId="0" borderId="0" xfId="0" applyNumberFormat="1" applyFont="1" applyFill="1" applyBorder="1" applyAlignment="1">
      <alignment horizontal="right"/>
    </xf>
    <xf numFmtId="43" fontId="49" fillId="0" borderId="0" xfId="66" applyFont="1" applyFill="1" applyBorder="1" applyAlignment="1">
      <alignment horizontal="center"/>
    </xf>
    <xf numFmtId="43" fontId="46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10" fillId="0" borderId="0" xfId="71" applyFont="1" applyAlignment="1">
      <alignment horizontal="center"/>
    </xf>
    <xf numFmtId="0" fontId="5" fillId="0" borderId="0" xfId="71" applyFont="1" applyFill="1" applyAlignment="1">
      <alignment horizontal="center"/>
    </xf>
    <xf numFmtId="0" fontId="4" fillId="0" borderId="0" xfId="71" applyAlignment="1">
      <alignment horizontal="center"/>
    </xf>
    <xf numFmtId="0" fontId="42" fillId="0" borderId="0" xfId="71" applyFont="1" applyAlignment="1">
      <alignment horizontal="center"/>
    </xf>
    <xf numFmtId="0" fontId="6" fillId="0" borderId="0" xfId="71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857250</xdr:colOff>
      <xdr:row>8</xdr:row>
      <xdr:rowOff>28575</xdr:rowOff>
    </xdr:to>
    <xdr:pic>
      <xdr:nvPicPr>
        <xdr:cNvPr id="1853" name="Imagen 1">
          <a:extLst>
            <a:ext uri="{FF2B5EF4-FFF2-40B4-BE49-F238E27FC236}">
              <a16:creationId xmlns:a16="http://schemas.microsoft.com/office/drawing/2014/main" id="{86B11290-A14A-43E9-82D5-EBB5E0628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3915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385</xdr:row>
      <xdr:rowOff>171450</xdr:rowOff>
    </xdr:from>
    <xdr:to>
      <xdr:col>3</xdr:col>
      <xdr:colOff>1607910</xdr:colOff>
      <xdr:row>385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C09FB9A-8C87-4C89-B8E6-956EF6DC42C6}"/>
            </a:ext>
          </a:extLst>
        </xdr:cNvPr>
        <xdr:cNvCxnSpPr/>
      </xdr:nvCxnSpPr>
      <xdr:spPr>
        <a:xfrm>
          <a:off x="2724150" y="7726680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3"/>
  <sheetViews>
    <sheetView tabSelected="1" topLeftCell="A360" workbookViewId="0">
      <selection activeCell="D374" sqref="D374"/>
    </sheetView>
  </sheetViews>
  <sheetFormatPr baseColWidth="10" defaultRowHeight="15"/>
  <cols>
    <col min="1" max="1" width="11.42578125" style="1"/>
    <col min="2" max="2" width="11.42578125" style="50" customWidth="1"/>
    <col min="3" max="3" width="17.28515625" style="7" bestFit="1" customWidth="1"/>
    <col min="4" max="4" width="52.7109375" style="9" bestFit="1" customWidth="1"/>
    <col min="5" max="5" width="16.140625" style="39" bestFit="1" customWidth="1"/>
    <col min="6" max="6" width="16.140625" style="10" bestFit="1" customWidth="1"/>
    <col min="7" max="7" width="15.5703125" style="10" bestFit="1" customWidth="1"/>
    <col min="8" max="8" width="19.5703125" style="34" bestFit="1" customWidth="1"/>
    <col min="9" max="9" width="9.5703125" style="34" bestFit="1" customWidth="1"/>
    <col min="10" max="16384" width="11.42578125" style="1"/>
  </cols>
  <sheetData>
    <row r="1" spans="2:9">
      <c r="C1" s="8"/>
    </row>
    <row r="2" spans="2:9">
      <c r="C2" s="8"/>
    </row>
    <row r="3" spans="2:9">
      <c r="C3" s="8"/>
    </row>
    <row r="9" spans="2:9" ht="19.5">
      <c r="B9" s="68" t="s">
        <v>20</v>
      </c>
      <c r="C9" s="68"/>
      <c r="D9" s="68"/>
      <c r="E9" s="68"/>
      <c r="F9" s="68"/>
      <c r="G9" s="68"/>
    </row>
    <row r="10" spans="2:9" ht="17.25">
      <c r="B10" s="69" t="s">
        <v>0</v>
      </c>
      <c r="C10" s="69"/>
      <c r="D10" s="69"/>
      <c r="E10" s="69"/>
      <c r="F10" s="69"/>
      <c r="G10" s="69"/>
    </row>
    <row r="11" spans="2:9" ht="15.75">
      <c r="B11" s="70" t="s">
        <v>68</v>
      </c>
      <c r="C11" s="70"/>
      <c r="D11" s="70"/>
      <c r="E11" s="70"/>
      <c r="F11" s="70"/>
      <c r="G11" s="70"/>
    </row>
    <row r="12" spans="2:9" ht="15.75" thickBot="1">
      <c r="B12" s="51"/>
      <c r="C12" s="12"/>
      <c r="D12" s="11"/>
      <c r="E12" s="40"/>
      <c r="F12" s="13"/>
      <c r="G12" s="13"/>
    </row>
    <row r="13" spans="2:9" s="14" customFormat="1" ht="17.25">
      <c r="B13" s="71" t="s">
        <v>7</v>
      </c>
      <c r="C13" s="72"/>
      <c r="D13" s="72"/>
      <c r="E13" s="72"/>
      <c r="F13" s="72"/>
      <c r="G13" s="73"/>
      <c r="H13" s="35"/>
      <c r="I13" s="35"/>
    </row>
    <row r="14" spans="2:9" s="14" customFormat="1" ht="15.75">
      <c r="B14" s="52"/>
      <c r="C14" s="18"/>
      <c r="D14" s="19"/>
      <c r="E14" s="67" t="s">
        <v>1</v>
      </c>
      <c r="F14" s="67"/>
      <c r="G14" s="20">
        <v>7984478.9300000295</v>
      </c>
      <c r="H14" s="35"/>
      <c r="I14" s="35"/>
    </row>
    <row r="15" spans="2:9">
      <c r="B15" s="53"/>
      <c r="C15" s="21"/>
      <c r="D15" s="22"/>
      <c r="E15" s="41"/>
      <c r="F15" s="23"/>
      <c r="G15" s="24"/>
    </row>
    <row r="16" spans="2:9" s="14" customFormat="1" ht="15.75">
      <c r="B16" s="54" t="s">
        <v>2</v>
      </c>
      <c r="C16" s="25" t="s">
        <v>3</v>
      </c>
      <c r="D16" s="26" t="s">
        <v>4</v>
      </c>
      <c r="E16" s="42" t="s">
        <v>5</v>
      </c>
      <c r="F16" s="27" t="s">
        <v>6</v>
      </c>
      <c r="G16" s="28" t="s">
        <v>8</v>
      </c>
      <c r="H16" s="35"/>
      <c r="I16" s="35"/>
    </row>
    <row r="17" spans="2:9" s="9" customFormat="1" ht="15.95" customHeight="1">
      <c r="B17" s="55"/>
      <c r="C17" s="48"/>
      <c r="D17" s="46"/>
      <c r="E17" s="15"/>
      <c r="F17" s="15"/>
      <c r="G17" s="15">
        <f>+G14+E17-F17</f>
        <v>7984478.9300000295</v>
      </c>
      <c r="H17" s="36"/>
      <c r="I17" s="36"/>
    </row>
    <row r="18" spans="2:9" s="9" customFormat="1" ht="15.95" customHeight="1">
      <c r="B18" s="55">
        <v>44652</v>
      </c>
      <c r="C18" s="48">
        <v>482063095</v>
      </c>
      <c r="D18" s="46" t="s">
        <v>21</v>
      </c>
      <c r="E18" s="15">
        <v>1689520</v>
      </c>
      <c r="F18" s="15"/>
      <c r="G18" s="15">
        <f>+G17+E18-F18</f>
        <v>9673998.9300000295</v>
      </c>
      <c r="H18" s="36"/>
      <c r="I18" s="36"/>
    </row>
    <row r="19" spans="2:9" s="9" customFormat="1" ht="15.95" customHeight="1">
      <c r="B19" s="55">
        <v>44652</v>
      </c>
      <c r="C19" s="48">
        <v>482063097</v>
      </c>
      <c r="D19" s="46" t="s">
        <v>21</v>
      </c>
      <c r="E19" s="15">
        <v>13100</v>
      </c>
      <c r="F19" s="15"/>
      <c r="G19" s="15">
        <f t="shared" ref="G19:G224" si="0">+G18+E19-F19</f>
        <v>9687098.9300000295</v>
      </c>
      <c r="H19" s="36"/>
      <c r="I19" s="36"/>
    </row>
    <row r="20" spans="2:9" s="9" customFormat="1" ht="15.95" customHeight="1">
      <c r="B20" s="55">
        <v>44652</v>
      </c>
      <c r="C20" s="48">
        <v>482063098</v>
      </c>
      <c r="D20" s="46" t="s">
        <v>21</v>
      </c>
      <c r="E20" s="15">
        <v>5990</v>
      </c>
      <c r="F20" s="15"/>
      <c r="G20" s="15">
        <f t="shared" si="0"/>
        <v>9693088.9300000295</v>
      </c>
      <c r="H20" s="36"/>
      <c r="I20" s="36"/>
    </row>
    <row r="21" spans="2:9" s="9" customFormat="1" ht="15.95" customHeight="1">
      <c r="B21" s="55">
        <v>44652</v>
      </c>
      <c r="C21" s="47">
        <v>26193415731</v>
      </c>
      <c r="D21" s="46" t="s">
        <v>218</v>
      </c>
      <c r="E21" s="15">
        <v>100000</v>
      </c>
      <c r="F21" s="15"/>
      <c r="G21" s="15">
        <f t="shared" si="0"/>
        <v>9793088.9300000295</v>
      </c>
      <c r="H21" s="36"/>
      <c r="I21" s="36"/>
    </row>
    <row r="22" spans="2:9" s="9" customFormat="1" ht="15.95" customHeight="1">
      <c r="B22" s="55">
        <v>44652</v>
      </c>
      <c r="C22" s="48">
        <v>20516823</v>
      </c>
      <c r="D22" s="46" t="s">
        <v>21</v>
      </c>
      <c r="E22" s="15">
        <v>15000000</v>
      </c>
      <c r="F22" s="15"/>
      <c r="G22" s="15">
        <f t="shared" si="0"/>
        <v>24793088.93000003</v>
      </c>
      <c r="H22" s="36"/>
      <c r="I22" s="36"/>
    </row>
    <row r="23" spans="2:9" s="9" customFormat="1" ht="15.95" customHeight="1">
      <c r="B23" s="55">
        <v>44652</v>
      </c>
      <c r="C23" s="48">
        <v>20516824</v>
      </c>
      <c r="D23" s="46" t="s">
        <v>21</v>
      </c>
      <c r="E23" s="15">
        <v>15000000</v>
      </c>
      <c r="F23" s="15"/>
      <c r="G23" s="15">
        <f t="shared" si="0"/>
        <v>39793088.93000003</v>
      </c>
      <c r="H23" s="36"/>
      <c r="I23" s="36"/>
    </row>
    <row r="24" spans="2:9" s="9" customFormat="1" ht="15.95" customHeight="1">
      <c r="B24" s="55">
        <v>44652</v>
      </c>
      <c r="C24" s="48">
        <v>20516826</v>
      </c>
      <c r="D24" s="46" t="s">
        <v>21</v>
      </c>
      <c r="E24" s="15">
        <v>15000000</v>
      </c>
      <c r="F24" s="15"/>
      <c r="G24" s="15">
        <f t="shared" si="0"/>
        <v>54793088.93000003</v>
      </c>
      <c r="H24" s="36"/>
      <c r="I24" s="36"/>
    </row>
    <row r="25" spans="2:9" s="9" customFormat="1" ht="15.95" customHeight="1">
      <c r="B25" s="55">
        <v>44652</v>
      </c>
      <c r="C25" s="48">
        <v>20516825</v>
      </c>
      <c r="D25" s="46" t="s">
        <v>21</v>
      </c>
      <c r="E25" s="15">
        <v>15000000</v>
      </c>
      <c r="F25" s="15"/>
      <c r="G25" s="15">
        <f t="shared" si="0"/>
        <v>69793088.930000037</v>
      </c>
      <c r="H25" s="36"/>
      <c r="I25" s="36"/>
    </row>
    <row r="26" spans="2:9" s="9" customFormat="1" ht="15.95" customHeight="1">
      <c r="B26" s="55">
        <v>44652</v>
      </c>
      <c r="C26" s="48">
        <v>25407</v>
      </c>
      <c r="D26" s="46" t="s">
        <v>66</v>
      </c>
      <c r="E26" s="15"/>
      <c r="F26" s="15">
        <v>133236.35</v>
      </c>
      <c r="G26" s="15">
        <f t="shared" si="0"/>
        <v>69659852.580000043</v>
      </c>
      <c r="H26" s="36"/>
      <c r="I26" s="36"/>
    </row>
    <row r="27" spans="2:9" s="9" customFormat="1" ht="15.95" customHeight="1">
      <c r="B27" s="55">
        <v>44652</v>
      </c>
      <c r="C27" s="48">
        <v>25483</v>
      </c>
      <c r="D27" s="46" t="s">
        <v>62</v>
      </c>
      <c r="E27" s="15"/>
      <c r="F27" s="15">
        <v>237968.16</v>
      </c>
      <c r="G27" s="15">
        <f t="shared" si="0"/>
        <v>69421884.420000046</v>
      </c>
      <c r="H27" s="36"/>
      <c r="I27" s="36"/>
    </row>
    <row r="28" spans="2:9" s="9" customFormat="1" ht="15.95" customHeight="1">
      <c r="B28" s="55">
        <v>44652</v>
      </c>
      <c r="C28" s="48">
        <v>25486</v>
      </c>
      <c r="D28" s="46" t="s">
        <v>55</v>
      </c>
      <c r="E28" s="15"/>
      <c r="F28" s="15">
        <v>987768</v>
      </c>
      <c r="G28" s="15">
        <f t="shared" si="0"/>
        <v>68434116.420000046</v>
      </c>
      <c r="H28" s="36"/>
      <c r="I28" s="36"/>
    </row>
    <row r="29" spans="2:9" s="9" customFormat="1" ht="15.95" customHeight="1">
      <c r="B29" s="55">
        <v>44652</v>
      </c>
      <c r="C29" s="48">
        <v>25487</v>
      </c>
      <c r="D29" s="46" t="s">
        <v>61</v>
      </c>
      <c r="E29" s="15"/>
      <c r="F29" s="15">
        <v>3300000</v>
      </c>
      <c r="G29" s="15">
        <f t="shared" si="0"/>
        <v>65134116.420000046</v>
      </c>
      <c r="H29" s="36"/>
      <c r="I29" s="36"/>
    </row>
    <row r="30" spans="2:9" s="9" customFormat="1" ht="15.95" customHeight="1">
      <c r="B30" s="55">
        <v>44652</v>
      </c>
      <c r="C30" s="48">
        <v>25490</v>
      </c>
      <c r="D30" s="46" t="s">
        <v>53</v>
      </c>
      <c r="E30" s="15"/>
      <c r="F30" s="15">
        <v>1847500</v>
      </c>
      <c r="G30" s="15">
        <f t="shared" si="0"/>
        <v>63286616.420000046</v>
      </c>
      <c r="H30" s="36"/>
      <c r="I30" s="36"/>
    </row>
    <row r="31" spans="2:9" s="9" customFormat="1" ht="15.95" customHeight="1">
      <c r="B31" s="55">
        <v>44652</v>
      </c>
      <c r="C31" s="48">
        <v>25497</v>
      </c>
      <c r="D31" s="46" t="s">
        <v>35</v>
      </c>
      <c r="E31" s="15"/>
      <c r="F31" s="15">
        <v>961354.53</v>
      </c>
      <c r="G31" s="15">
        <f t="shared" si="0"/>
        <v>62325261.890000045</v>
      </c>
      <c r="H31" s="36"/>
      <c r="I31" s="36"/>
    </row>
    <row r="32" spans="2:9" s="9" customFormat="1" ht="15.95" customHeight="1">
      <c r="B32" s="55">
        <v>44652</v>
      </c>
      <c r="C32" s="48">
        <v>25499</v>
      </c>
      <c r="D32" s="46" t="s">
        <v>153</v>
      </c>
      <c r="E32" s="15"/>
      <c r="F32" s="15">
        <v>283070.05</v>
      </c>
      <c r="G32" s="15">
        <f t="shared" si="0"/>
        <v>62042191.840000048</v>
      </c>
      <c r="H32" s="36"/>
      <c r="I32" s="36"/>
    </row>
    <row r="33" spans="2:9" s="9" customFormat="1" ht="15.95" customHeight="1">
      <c r="B33" s="55">
        <v>44652</v>
      </c>
      <c r="C33" s="48">
        <v>25500</v>
      </c>
      <c r="D33" s="46" t="s">
        <v>28</v>
      </c>
      <c r="E33" s="15"/>
      <c r="F33" s="15">
        <v>56500</v>
      </c>
      <c r="G33" s="15">
        <f t="shared" si="0"/>
        <v>61985691.840000048</v>
      </c>
      <c r="H33" s="36"/>
      <c r="I33" s="36"/>
    </row>
    <row r="34" spans="2:9" s="9" customFormat="1" ht="15.95" customHeight="1">
      <c r="B34" s="55">
        <v>44652</v>
      </c>
      <c r="C34" s="48">
        <v>25506</v>
      </c>
      <c r="D34" s="46" t="s">
        <v>51</v>
      </c>
      <c r="E34" s="15"/>
      <c r="F34" s="15">
        <v>866812</v>
      </c>
      <c r="G34" s="15">
        <f t="shared" si="0"/>
        <v>61118879.840000048</v>
      </c>
      <c r="H34" s="36"/>
      <c r="I34" s="36"/>
    </row>
    <row r="35" spans="2:9" s="9" customFormat="1" ht="15.95" customHeight="1">
      <c r="B35" s="55">
        <v>44652</v>
      </c>
      <c r="C35" s="48">
        <v>25509</v>
      </c>
      <c r="D35" s="46" t="s">
        <v>43</v>
      </c>
      <c r="E35" s="15"/>
      <c r="F35" s="15">
        <v>1375884.02</v>
      </c>
      <c r="G35" s="15">
        <f t="shared" si="0"/>
        <v>59742995.820000045</v>
      </c>
      <c r="H35" s="36"/>
      <c r="I35" s="36"/>
    </row>
    <row r="36" spans="2:9" s="9" customFormat="1" ht="15.95" customHeight="1">
      <c r="B36" s="55">
        <v>44652</v>
      </c>
      <c r="C36" s="48">
        <v>25518</v>
      </c>
      <c r="D36" s="46" t="s">
        <v>220</v>
      </c>
      <c r="E36" s="15"/>
      <c r="F36" s="15">
        <v>437190</v>
      </c>
      <c r="G36" s="15">
        <f t="shared" si="0"/>
        <v>59305805.820000045</v>
      </c>
      <c r="H36" s="36"/>
      <c r="I36" s="36"/>
    </row>
    <row r="37" spans="2:9" s="9" customFormat="1" ht="15.95" customHeight="1">
      <c r="B37" s="55">
        <v>44652</v>
      </c>
      <c r="C37" s="48">
        <v>25527</v>
      </c>
      <c r="D37" s="46" t="s">
        <v>70</v>
      </c>
      <c r="E37" s="15"/>
      <c r="F37" s="15">
        <v>10000000</v>
      </c>
      <c r="G37" s="15">
        <f t="shared" si="0"/>
        <v>49305805.820000045</v>
      </c>
      <c r="H37" s="36"/>
      <c r="I37" s="36"/>
    </row>
    <row r="38" spans="2:9" s="9" customFormat="1" ht="15.95" customHeight="1">
      <c r="B38" s="55">
        <v>44652</v>
      </c>
      <c r="C38" s="48">
        <v>25528</v>
      </c>
      <c r="D38" s="46" t="s">
        <v>69</v>
      </c>
      <c r="E38" s="15"/>
      <c r="F38" s="15">
        <v>96655.13</v>
      </c>
      <c r="G38" s="15">
        <f t="shared" si="0"/>
        <v>49209150.690000042</v>
      </c>
      <c r="H38" s="36"/>
      <c r="I38" s="36"/>
    </row>
    <row r="39" spans="2:9" s="9" customFormat="1" ht="15.95" customHeight="1">
      <c r="B39" s="55">
        <v>44652</v>
      </c>
      <c r="C39" s="48">
        <v>25530</v>
      </c>
      <c r="D39" s="46" t="s">
        <v>40</v>
      </c>
      <c r="E39" s="15"/>
      <c r="F39" s="15">
        <v>1528228.52</v>
      </c>
      <c r="G39" s="15">
        <f t="shared" si="0"/>
        <v>47680922.170000039</v>
      </c>
      <c r="H39" s="36"/>
      <c r="I39" s="36"/>
    </row>
    <row r="40" spans="2:9" s="9" customFormat="1" ht="15.95" customHeight="1">
      <c r="B40" s="55">
        <v>44652</v>
      </c>
      <c r="C40" s="48">
        <v>25534</v>
      </c>
      <c r="D40" s="46" t="s">
        <v>54</v>
      </c>
      <c r="E40" s="15"/>
      <c r="F40" s="15">
        <v>7538016</v>
      </c>
      <c r="G40" s="15">
        <f t="shared" si="0"/>
        <v>40142906.170000039</v>
      </c>
      <c r="H40" s="36"/>
      <c r="I40" s="36"/>
    </row>
    <row r="41" spans="2:9" s="9" customFormat="1" ht="15.95" customHeight="1">
      <c r="B41" s="55">
        <v>44652</v>
      </c>
      <c r="C41" s="47">
        <v>25538</v>
      </c>
      <c r="D41" s="46" t="s">
        <v>0</v>
      </c>
      <c r="E41" s="15"/>
      <c r="F41" s="15">
        <v>458369.94</v>
      </c>
      <c r="G41" s="15">
        <f t="shared" si="0"/>
        <v>39684536.230000041</v>
      </c>
      <c r="H41" s="36"/>
      <c r="I41" s="36"/>
    </row>
    <row r="42" spans="2:9" s="9" customFormat="1" ht="15.95" customHeight="1">
      <c r="B42" s="55">
        <v>44652</v>
      </c>
      <c r="C42" s="47">
        <v>25540</v>
      </c>
      <c r="D42" s="46" t="s">
        <v>0</v>
      </c>
      <c r="E42" s="15"/>
      <c r="F42" s="15">
        <v>17448.43</v>
      </c>
      <c r="G42" s="15">
        <f t="shared" si="0"/>
        <v>39667087.800000042</v>
      </c>
      <c r="H42" s="36"/>
      <c r="I42" s="36"/>
    </row>
    <row r="43" spans="2:9" s="9" customFormat="1" ht="15.95" customHeight="1">
      <c r="B43" s="55">
        <v>44652</v>
      </c>
      <c r="C43" s="47">
        <v>25544</v>
      </c>
      <c r="D43" s="46" t="s">
        <v>40</v>
      </c>
      <c r="E43" s="15"/>
      <c r="F43" s="15">
        <v>434646.4</v>
      </c>
      <c r="G43" s="15">
        <f t="shared" si="0"/>
        <v>39232441.400000043</v>
      </c>
      <c r="H43" s="36"/>
      <c r="I43" s="36"/>
    </row>
    <row r="44" spans="2:9" s="9" customFormat="1" ht="15.95" customHeight="1">
      <c r="B44" s="55">
        <v>44652</v>
      </c>
      <c r="C44" s="48">
        <v>25545</v>
      </c>
      <c r="D44" s="46" t="s">
        <v>54</v>
      </c>
      <c r="E44" s="15"/>
      <c r="F44" s="15">
        <v>4543500</v>
      </c>
      <c r="G44" s="15">
        <f t="shared" si="0"/>
        <v>34688941.400000043</v>
      </c>
      <c r="H44" s="36"/>
      <c r="I44" s="36"/>
    </row>
    <row r="45" spans="2:9" s="9" customFormat="1" ht="15.95" customHeight="1">
      <c r="B45" s="55">
        <v>44652</v>
      </c>
      <c r="C45" s="47">
        <v>25555</v>
      </c>
      <c r="D45" s="46" t="s">
        <v>160</v>
      </c>
      <c r="E45" s="15"/>
      <c r="F45" s="15">
        <v>13406320</v>
      </c>
      <c r="G45" s="15">
        <f t="shared" si="0"/>
        <v>21282621.400000043</v>
      </c>
      <c r="H45" s="36"/>
      <c r="I45" s="36"/>
    </row>
    <row r="46" spans="2:9" s="9" customFormat="1" ht="15.95" customHeight="1">
      <c r="B46" s="55">
        <v>44652</v>
      </c>
      <c r="C46" s="47">
        <v>25557</v>
      </c>
      <c r="D46" s="46" t="s">
        <v>161</v>
      </c>
      <c r="E46" s="15"/>
      <c r="F46" s="15">
        <v>69825</v>
      </c>
      <c r="G46" s="15">
        <f t="shared" si="0"/>
        <v>21212796.400000043</v>
      </c>
      <c r="H46" s="36"/>
      <c r="I46" s="36"/>
    </row>
    <row r="47" spans="2:9" s="9" customFormat="1" ht="15.95" customHeight="1">
      <c r="B47" s="55">
        <v>44652</v>
      </c>
      <c r="C47" s="47">
        <v>25558</v>
      </c>
      <c r="D47" s="46" t="s">
        <v>72</v>
      </c>
      <c r="E47" s="15"/>
      <c r="F47" s="15">
        <v>1689520</v>
      </c>
      <c r="G47" s="15">
        <f t="shared" si="0"/>
        <v>19523276.400000043</v>
      </c>
      <c r="H47" s="36"/>
      <c r="I47" s="36"/>
    </row>
    <row r="48" spans="2:9" s="9" customFormat="1" ht="15.95" customHeight="1">
      <c r="B48" s="55">
        <v>44652</v>
      </c>
      <c r="C48" s="47">
        <v>25559</v>
      </c>
      <c r="D48" s="46" t="s">
        <v>47</v>
      </c>
      <c r="E48" s="15"/>
      <c r="F48" s="15">
        <v>6500000</v>
      </c>
      <c r="G48" s="15">
        <f t="shared" si="0"/>
        <v>13023276.400000043</v>
      </c>
      <c r="H48" s="36"/>
      <c r="I48" s="36"/>
    </row>
    <row r="49" spans="2:9" s="9" customFormat="1" ht="15.95" customHeight="1">
      <c r="B49" s="55">
        <v>44652</v>
      </c>
      <c r="C49" s="47" t="s">
        <v>137</v>
      </c>
      <c r="D49" s="46" t="s">
        <v>36</v>
      </c>
      <c r="E49" s="15"/>
      <c r="F49" s="15">
        <v>4800000</v>
      </c>
      <c r="G49" s="15">
        <f t="shared" si="0"/>
        <v>8223276.4000000432</v>
      </c>
      <c r="H49" s="36"/>
      <c r="I49" s="36"/>
    </row>
    <row r="50" spans="2:9" s="9" customFormat="1" ht="15.95" customHeight="1">
      <c r="B50" s="55">
        <v>44655</v>
      </c>
      <c r="C50" s="47">
        <v>26215346310</v>
      </c>
      <c r="D50" s="46" t="s">
        <v>218</v>
      </c>
      <c r="E50" s="15">
        <v>200000</v>
      </c>
      <c r="F50" s="15"/>
      <c r="G50" s="15">
        <f t="shared" si="0"/>
        <v>8423276.4000000432</v>
      </c>
      <c r="H50" s="36"/>
      <c r="I50" s="36"/>
    </row>
    <row r="51" spans="2:9" s="9" customFormat="1" ht="15.95" customHeight="1">
      <c r="B51" s="55">
        <v>44655</v>
      </c>
      <c r="C51" s="47">
        <v>20516828</v>
      </c>
      <c r="D51" s="46" t="s">
        <v>21</v>
      </c>
      <c r="E51" s="15">
        <v>15000000</v>
      </c>
      <c r="F51" s="15"/>
      <c r="G51" s="15">
        <f t="shared" si="0"/>
        <v>23423276.400000043</v>
      </c>
      <c r="H51" s="36"/>
      <c r="I51" s="36"/>
    </row>
    <row r="52" spans="2:9" s="9" customFormat="1" ht="15.95" customHeight="1">
      <c r="B52" s="55">
        <v>44655</v>
      </c>
      <c r="C52" s="47">
        <v>20516829</v>
      </c>
      <c r="D52" s="46" t="s">
        <v>21</v>
      </c>
      <c r="E52" s="15">
        <v>15000000</v>
      </c>
      <c r="F52" s="15"/>
      <c r="G52" s="15">
        <f t="shared" si="0"/>
        <v>38423276.400000043</v>
      </c>
      <c r="H52" s="36"/>
      <c r="I52" s="36"/>
    </row>
    <row r="53" spans="2:9" s="9" customFormat="1" ht="15.95" customHeight="1">
      <c r="B53" s="55">
        <v>44655</v>
      </c>
      <c r="C53" s="47">
        <v>20516828</v>
      </c>
      <c r="D53" s="46" t="s">
        <v>21</v>
      </c>
      <c r="E53" s="15">
        <v>15000000</v>
      </c>
      <c r="F53" s="15"/>
      <c r="G53" s="15">
        <f t="shared" si="0"/>
        <v>53423276.400000043</v>
      </c>
      <c r="H53" s="36"/>
      <c r="I53" s="36"/>
    </row>
    <row r="54" spans="2:9" s="9" customFormat="1" ht="15.95" customHeight="1">
      <c r="B54" s="55">
        <v>44655</v>
      </c>
      <c r="C54" s="47">
        <v>20516950</v>
      </c>
      <c r="D54" s="46" t="s">
        <v>21</v>
      </c>
      <c r="E54" s="15">
        <v>1689520</v>
      </c>
      <c r="F54" s="15"/>
      <c r="G54" s="15">
        <f t="shared" si="0"/>
        <v>55112796.400000043</v>
      </c>
      <c r="H54" s="36"/>
      <c r="I54" s="36"/>
    </row>
    <row r="55" spans="2:9" s="9" customFormat="1" ht="15.95" customHeight="1">
      <c r="B55" s="55">
        <v>44656</v>
      </c>
      <c r="C55" s="47">
        <v>494761743</v>
      </c>
      <c r="D55" s="46" t="s">
        <v>21</v>
      </c>
      <c r="E55" s="15">
        <v>9900</v>
      </c>
      <c r="F55" s="15"/>
      <c r="G55" s="15">
        <f t="shared" si="0"/>
        <v>55122696.400000043</v>
      </c>
      <c r="H55" s="36"/>
      <c r="I55" s="36"/>
    </row>
    <row r="56" spans="2:9" s="9" customFormat="1" ht="15.95" customHeight="1">
      <c r="B56" s="55">
        <v>44656</v>
      </c>
      <c r="C56" s="47">
        <v>494761742</v>
      </c>
      <c r="D56" s="46" t="s">
        <v>21</v>
      </c>
      <c r="E56" s="15">
        <v>222070</v>
      </c>
      <c r="F56" s="15"/>
      <c r="G56" s="15">
        <f t="shared" si="0"/>
        <v>55344766.400000043</v>
      </c>
      <c r="H56" s="36"/>
      <c r="I56" s="36"/>
    </row>
    <row r="57" spans="2:9" s="9" customFormat="1" ht="15.95" customHeight="1">
      <c r="B57" s="55">
        <v>44656</v>
      </c>
      <c r="C57" s="47">
        <v>494761741</v>
      </c>
      <c r="D57" s="46" t="s">
        <v>21</v>
      </c>
      <c r="E57" s="15">
        <v>55350</v>
      </c>
      <c r="F57" s="15"/>
      <c r="G57" s="15">
        <f t="shared" si="0"/>
        <v>55400116.400000043</v>
      </c>
      <c r="H57" s="36"/>
      <c r="I57" s="36"/>
    </row>
    <row r="58" spans="2:9" s="9" customFormat="1" ht="15.95" customHeight="1">
      <c r="B58" s="55">
        <v>44656</v>
      </c>
      <c r="C58" s="47">
        <v>494761739</v>
      </c>
      <c r="D58" s="46" t="s">
        <v>21</v>
      </c>
      <c r="E58" s="15">
        <v>597980</v>
      </c>
      <c r="F58" s="15"/>
      <c r="G58" s="15">
        <f t="shared" si="0"/>
        <v>55998096.400000043</v>
      </c>
      <c r="H58" s="36"/>
      <c r="I58" s="36"/>
    </row>
    <row r="59" spans="2:9" s="9" customFormat="1" ht="15.95" customHeight="1">
      <c r="B59" s="55">
        <v>44656</v>
      </c>
      <c r="C59" s="47">
        <v>26224879973</v>
      </c>
      <c r="D59" s="46" t="s">
        <v>218</v>
      </c>
      <c r="E59" s="15">
        <v>100000</v>
      </c>
      <c r="F59" s="15"/>
      <c r="G59" s="15">
        <f t="shared" si="0"/>
        <v>56098096.400000043</v>
      </c>
      <c r="H59" s="36"/>
      <c r="I59" s="36"/>
    </row>
    <row r="60" spans="2:9" s="9" customFormat="1" ht="15.95" customHeight="1">
      <c r="B60" s="55">
        <v>44656</v>
      </c>
      <c r="C60" s="47">
        <v>25368</v>
      </c>
      <c r="D60" s="46" t="s">
        <v>43</v>
      </c>
      <c r="E60" s="15"/>
      <c r="F60" s="15">
        <v>280367.09999999998</v>
      </c>
      <c r="G60" s="15">
        <f t="shared" si="0"/>
        <v>55817729.300000042</v>
      </c>
      <c r="H60" s="36"/>
      <c r="I60" s="36"/>
    </row>
    <row r="61" spans="2:9" s="9" customFormat="1" ht="15.95" customHeight="1">
      <c r="B61" s="55">
        <v>44656</v>
      </c>
      <c r="C61" s="47">
        <v>25408</v>
      </c>
      <c r="D61" s="46" t="s">
        <v>151</v>
      </c>
      <c r="E61" s="15"/>
      <c r="F61" s="15">
        <v>316400</v>
      </c>
      <c r="G61" s="15">
        <f t="shared" si="0"/>
        <v>55501329.300000042</v>
      </c>
      <c r="H61" s="36"/>
      <c r="I61" s="36"/>
    </row>
    <row r="62" spans="2:9" s="9" customFormat="1" ht="15.95" customHeight="1">
      <c r="B62" s="55">
        <v>44656</v>
      </c>
      <c r="C62" s="47">
        <v>25498</v>
      </c>
      <c r="D62" s="46" t="s">
        <v>29</v>
      </c>
      <c r="E62" s="15"/>
      <c r="F62" s="15">
        <v>33900</v>
      </c>
      <c r="G62" s="15">
        <f t="shared" si="0"/>
        <v>55467429.300000042</v>
      </c>
      <c r="H62" s="36"/>
      <c r="I62" s="36"/>
    </row>
    <row r="63" spans="2:9" s="9" customFormat="1" ht="15.95" customHeight="1">
      <c r="B63" s="55">
        <v>44656</v>
      </c>
      <c r="C63" s="47">
        <v>25501</v>
      </c>
      <c r="D63" s="46" t="s">
        <v>25</v>
      </c>
      <c r="E63" s="15"/>
      <c r="F63" s="15">
        <v>27000</v>
      </c>
      <c r="G63" s="15">
        <f t="shared" si="0"/>
        <v>55440429.300000042</v>
      </c>
      <c r="H63" s="36"/>
      <c r="I63" s="36"/>
    </row>
    <row r="64" spans="2:9" s="9" customFormat="1" ht="15.95" customHeight="1">
      <c r="B64" s="55">
        <v>44656</v>
      </c>
      <c r="C64" s="48">
        <v>25502</v>
      </c>
      <c r="D64" s="46" t="s">
        <v>65</v>
      </c>
      <c r="E64" s="15"/>
      <c r="F64" s="15">
        <v>137860</v>
      </c>
      <c r="G64" s="15">
        <f t="shared" si="0"/>
        <v>55302569.300000042</v>
      </c>
      <c r="H64" s="36"/>
      <c r="I64" s="36"/>
    </row>
    <row r="65" spans="2:9" s="9" customFormat="1" ht="15.95" customHeight="1">
      <c r="B65" s="55">
        <v>44656</v>
      </c>
      <c r="C65" s="48">
        <v>25503</v>
      </c>
      <c r="D65" s="46" t="s">
        <v>60</v>
      </c>
      <c r="E65" s="15"/>
      <c r="F65" s="15">
        <v>125750.92</v>
      </c>
      <c r="G65" s="15">
        <f t="shared" si="0"/>
        <v>55176818.38000004</v>
      </c>
      <c r="H65" s="36"/>
      <c r="I65" s="36"/>
    </row>
    <row r="66" spans="2:9" s="9" customFormat="1" ht="15.95" customHeight="1">
      <c r="B66" s="55">
        <v>44656</v>
      </c>
      <c r="C66" s="48">
        <v>25504</v>
      </c>
      <c r="D66" s="46" t="s">
        <v>154</v>
      </c>
      <c r="E66" s="15"/>
      <c r="F66" s="15">
        <v>56500</v>
      </c>
      <c r="G66" s="15">
        <f t="shared" si="0"/>
        <v>55120318.38000004</v>
      </c>
      <c r="H66" s="36"/>
      <c r="I66" s="36"/>
    </row>
    <row r="67" spans="2:9" s="9" customFormat="1" ht="15.95" customHeight="1">
      <c r="B67" s="55">
        <v>44656</v>
      </c>
      <c r="C67" s="48">
        <v>25505</v>
      </c>
      <c r="D67" s="46" t="s">
        <v>71</v>
      </c>
      <c r="E67" s="15"/>
      <c r="F67" s="15">
        <v>45000</v>
      </c>
      <c r="G67" s="15">
        <f t="shared" si="0"/>
        <v>55075318.38000004</v>
      </c>
      <c r="H67" s="36"/>
      <c r="I67" s="36"/>
    </row>
    <row r="68" spans="2:9" s="9" customFormat="1" ht="15.95" customHeight="1">
      <c r="B68" s="55">
        <v>44656</v>
      </c>
      <c r="C68" s="48">
        <v>25508</v>
      </c>
      <c r="D68" s="46" t="s">
        <v>43</v>
      </c>
      <c r="E68" s="15"/>
      <c r="F68" s="15">
        <v>274439.36</v>
      </c>
      <c r="G68" s="15">
        <f t="shared" si="0"/>
        <v>54800879.020000041</v>
      </c>
      <c r="H68" s="36"/>
      <c r="I68" s="36"/>
    </row>
    <row r="69" spans="2:9" s="9" customFormat="1" ht="15.95" customHeight="1">
      <c r="B69" s="55">
        <v>44656</v>
      </c>
      <c r="C69" s="48">
        <v>25510</v>
      </c>
      <c r="D69" s="46" t="s">
        <v>50</v>
      </c>
      <c r="E69" s="15"/>
      <c r="F69" s="15">
        <v>70000</v>
      </c>
      <c r="G69" s="15">
        <f t="shared" si="0"/>
        <v>54730879.020000041</v>
      </c>
      <c r="H69" s="36"/>
      <c r="I69" s="36"/>
    </row>
    <row r="70" spans="2:9" s="9" customFormat="1" ht="15.95" customHeight="1">
      <c r="B70" s="55">
        <v>44656</v>
      </c>
      <c r="C70" s="48">
        <v>25515</v>
      </c>
      <c r="D70" s="46" t="s">
        <v>31</v>
      </c>
      <c r="E70" s="15"/>
      <c r="F70" s="15">
        <v>14310.8</v>
      </c>
      <c r="G70" s="15">
        <f t="shared" si="0"/>
        <v>54716568.220000044</v>
      </c>
      <c r="H70" s="36"/>
      <c r="I70" s="36"/>
    </row>
    <row r="71" spans="2:9" s="9" customFormat="1" ht="15.95" customHeight="1">
      <c r="B71" s="55">
        <v>44656</v>
      </c>
      <c r="C71" s="48">
        <v>25532</v>
      </c>
      <c r="D71" s="46" t="s">
        <v>61</v>
      </c>
      <c r="E71" s="15"/>
      <c r="F71" s="15">
        <v>3300000</v>
      </c>
      <c r="G71" s="15">
        <f t="shared" si="0"/>
        <v>51416568.220000044</v>
      </c>
      <c r="H71" s="36"/>
      <c r="I71" s="36"/>
    </row>
    <row r="72" spans="2:9" s="9" customFormat="1" ht="15.95" customHeight="1">
      <c r="B72" s="55">
        <v>44656</v>
      </c>
      <c r="C72" s="48">
        <v>25537</v>
      </c>
      <c r="D72" s="46" t="s">
        <v>31</v>
      </c>
      <c r="E72" s="15"/>
      <c r="F72" s="15">
        <v>25043.9</v>
      </c>
      <c r="G72" s="15">
        <f t="shared" si="0"/>
        <v>51391524.320000045</v>
      </c>
      <c r="H72" s="36"/>
      <c r="I72" s="36"/>
    </row>
    <row r="73" spans="2:9" s="9" customFormat="1" ht="15.95" customHeight="1">
      <c r="B73" s="55">
        <v>44656</v>
      </c>
      <c r="C73" s="48">
        <v>25543</v>
      </c>
      <c r="D73" s="46" t="s">
        <v>40</v>
      </c>
      <c r="E73" s="15"/>
      <c r="F73" s="15">
        <v>6000000</v>
      </c>
      <c r="G73" s="15">
        <f t="shared" si="0"/>
        <v>45391524.320000045</v>
      </c>
      <c r="H73" s="36"/>
      <c r="I73" s="36"/>
    </row>
    <row r="74" spans="2:9" s="9" customFormat="1" ht="15.95" customHeight="1">
      <c r="B74" s="55">
        <v>44656</v>
      </c>
      <c r="C74" s="47">
        <v>25552</v>
      </c>
      <c r="D74" s="46" t="s">
        <v>54</v>
      </c>
      <c r="E74" s="15"/>
      <c r="F74" s="15">
        <v>12232500</v>
      </c>
      <c r="G74" s="15">
        <f t="shared" si="0"/>
        <v>33159024.320000045</v>
      </c>
      <c r="H74" s="36"/>
      <c r="I74" s="36"/>
    </row>
    <row r="75" spans="2:9" s="9" customFormat="1" ht="15.95" customHeight="1">
      <c r="B75" s="55">
        <v>44656</v>
      </c>
      <c r="C75" s="47">
        <v>25554</v>
      </c>
      <c r="D75" s="46" t="s">
        <v>159</v>
      </c>
      <c r="E75" s="15"/>
      <c r="F75" s="15">
        <v>14843680</v>
      </c>
      <c r="G75" s="15">
        <f t="shared" si="0"/>
        <v>18315344.320000045</v>
      </c>
      <c r="H75" s="36"/>
      <c r="I75" s="36"/>
    </row>
    <row r="76" spans="2:9" s="9" customFormat="1" ht="15.95" customHeight="1">
      <c r="B76" s="55">
        <v>44656</v>
      </c>
      <c r="C76" s="48">
        <v>25556</v>
      </c>
      <c r="D76" s="46" t="s">
        <v>48</v>
      </c>
      <c r="E76" s="15"/>
      <c r="F76" s="15">
        <v>8378950</v>
      </c>
      <c r="G76" s="15">
        <f t="shared" si="0"/>
        <v>9936394.320000045</v>
      </c>
      <c r="H76" s="36"/>
      <c r="I76" s="36"/>
    </row>
    <row r="77" spans="2:9" s="9" customFormat="1" ht="15.95" customHeight="1">
      <c r="B77" s="55">
        <v>44656</v>
      </c>
      <c r="C77" s="48">
        <v>25571</v>
      </c>
      <c r="D77" s="46" t="s">
        <v>36</v>
      </c>
      <c r="E77" s="15"/>
      <c r="F77" s="15">
        <v>875400</v>
      </c>
      <c r="G77" s="15">
        <f t="shared" si="0"/>
        <v>9060994.320000045</v>
      </c>
      <c r="H77" s="36"/>
      <c r="I77" s="36"/>
    </row>
    <row r="78" spans="2:9" s="9" customFormat="1" ht="15.95" customHeight="1">
      <c r="B78" s="55">
        <v>44656</v>
      </c>
      <c r="C78" s="48" t="s">
        <v>138</v>
      </c>
      <c r="D78" s="46" t="s">
        <v>36</v>
      </c>
      <c r="E78" s="15"/>
      <c r="F78" s="15">
        <v>400000</v>
      </c>
      <c r="G78" s="15">
        <f t="shared" si="0"/>
        <v>8660994.320000045</v>
      </c>
      <c r="H78" s="36"/>
      <c r="I78" s="36"/>
    </row>
    <row r="79" spans="2:9" s="9" customFormat="1" ht="15.95" customHeight="1">
      <c r="B79" s="55">
        <v>44657</v>
      </c>
      <c r="C79" s="48">
        <v>26236244293</v>
      </c>
      <c r="D79" s="46" t="s">
        <v>218</v>
      </c>
      <c r="E79" s="15">
        <v>200000</v>
      </c>
      <c r="F79" s="15"/>
      <c r="G79" s="15">
        <f t="shared" si="0"/>
        <v>8860994.320000045</v>
      </c>
      <c r="H79" s="36"/>
      <c r="I79" s="36"/>
    </row>
    <row r="80" spans="2:9" s="9" customFormat="1" ht="15.95" customHeight="1">
      <c r="B80" s="55">
        <v>44657</v>
      </c>
      <c r="C80" s="47">
        <v>26236234225</v>
      </c>
      <c r="D80" s="46" t="s">
        <v>218</v>
      </c>
      <c r="E80" s="15">
        <v>200000</v>
      </c>
      <c r="F80" s="15"/>
      <c r="G80" s="15">
        <f t="shared" si="0"/>
        <v>9060994.320000045</v>
      </c>
      <c r="H80" s="36"/>
      <c r="I80" s="36"/>
    </row>
    <row r="81" spans="2:9" s="9" customFormat="1" ht="15.95" customHeight="1">
      <c r="B81" s="55">
        <v>44657</v>
      </c>
      <c r="C81" s="47">
        <v>25542</v>
      </c>
      <c r="D81" s="46" t="s">
        <v>35</v>
      </c>
      <c r="E81" s="15"/>
      <c r="F81" s="15">
        <v>6972.25</v>
      </c>
      <c r="G81" s="15">
        <f t="shared" si="0"/>
        <v>9054022.070000045</v>
      </c>
      <c r="H81" s="36"/>
      <c r="I81" s="36"/>
    </row>
    <row r="82" spans="2:9" s="9" customFormat="1" ht="15.95" customHeight="1">
      <c r="B82" s="55">
        <v>44658</v>
      </c>
      <c r="C82" s="47">
        <v>26248089157</v>
      </c>
      <c r="D82" s="46" t="s">
        <v>218</v>
      </c>
      <c r="E82" s="15">
        <v>700000</v>
      </c>
      <c r="F82" s="15"/>
      <c r="G82" s="15">
        <f t="shared" si="0"/>
        <v>9754022.070000045</v>
      </c>
      <c r="H82" s="36"/>
      <c r="I82" s="36"/>
    </row>
    <row r="83" spans="2:9" s="9" customFormat="1" ht="15.95" customHeight="1">
      <c r="B83" s="55">
        <v>44658</v>
      </c>
      <c r="C83" s="47">
        <v>20516830</v>
      </c>
      <c r="D83" s="46" t="s">
        <v>21</v>
      </c>
      <c r="E83" s="15">
        <v>15000000</v>
      </c>
      <c r="F83" s="15"/>
      <c r="G83" s="15">
        <f t="shared" si="0"/>
        <v>24754022.070000045</v>
      </c>
      <c r="H83" s="36"/>
      <c r="I83" s="36"/>
    </row>
    <row r="84" spans="2:9" s="9" customFormat="1" ht="15.95" customHeight="1">
      <c r="B84" s="55">
        <v>44658</v>
      </c>
      <c r="C84" s="47">
        <v>25493</v>
      </c>
      <c r="D84" s="46" t="s">
        <v>40</v>
      </c>
      <c r="E84" s="15"/>
      <c r="F84" s="15">
        <v>434646.4</v>
      </c>
      <c r="G84" s="15">
        <f t="shared" si="0"/>
        <v>24319375.670000046</v>
      </c>
      <c r="H84" s="36"/>
      <c r="I84" s="36"/>
    </row>
    <row r="85" spans="2:9" s="9" customFormat="1" ht="15.95" customHeight="1">
      <c r="B85" s="55">
        <v>44658</v>
      </c>
      <c r="C85" s="47">
        <v>25495</v>
      </c>
      <c r="D85" s="46" t="s">
        <v>49</v>
      </c>
      <c r="E85" s="15"/>
      <c r="F85" s="15">
        <v>241190.39999999999</v>
      </c>
      <c r="G85" s="15">
        <f t="shared" si="0"/>
        <v>24078185.270000048</v>
      </c>
      <c r="H85" s="36"/>
      <c r="I85" s="36"/>
    </row>
    <row r="86" spans="2:9" s="9" customFormat="1" ht="15.95" customHeight="1">
      <c r="B86" s="55">
        <v>44658</v>
      </c>
      <c r="C86" s="47">
        <v>25513</v>
      </c>
      <c r="D86" s="46" t="s">
        <v>155</v>
      </c>
      <c r="E86" s="15"/>
      <c r="F86" s="15">
        <v>955980</v>
      </c>
      <c r="G86" s="15">
        <f t="shared" si="0"/>
        <v>23122205.270000048</v>
      </c>
      <c r="H86" s="36"/>
      <c r="I86" s="36"/>
    </row>
    <row r="87" spans="2:9" s="9" customFormat="1" ht="15.95" customHeight="1">
      <c r="B87" s="55">
        <v>44658</v>
      </c>
      <c r="C87" s="47">
        <v>25551</v>
      </c>
      <c r="D87" s="46" t="s">
        <v>158</v>
      </c>
      <c r="E87" s="15"/>
      <c r="F87" s="15">
        <v>145260</v>
      </c>
      <c r="G87" s="15">
        <f t="shared" si="0"/>
        <v>22976945.270000048</v>
      </c>
      <c r="H87" s="36"/>
      <c r="I87" s="36"/>
    </row>
    <row r="88" spans="2:9" s="9" customFormat="1" ht="15.95" customHeight="1">
      <c r="B88" s="55">
        <v>44658</v>
      </c>
      <c r="C88" s="47">
        <v>25573</v>
      </c>
      <c r="D88" s="46" t="s">
        <v>36</v>
      </c>
      <c r="E88" s="15"/>
      <c r="F88" s="15">
        <v>4144200</v>
      </c>
      <c r="G88" s="15">
        <f t="shared" si="0"/>
        <v>18832745.270000048</v>
      </c>
      <c r="H88" s="36"/>
      <c r="I88" s="36"/>
    </row>
    <row r="89" spans="2:9" s="9" customFormat="1" ht="15.95" customHeight="1">
      <c r="B89" s="55">
        <v>44658</v>
      </c>
      <c r="C89" s="47">
        <v>25574</v>
      </c>
      <c r="D89" s="46" t="s">
        <v>36</v>
      </c>
      <c r="E89" s="15"/>
      <c r="F89" s="15">
        <v>2840324.9</v>
      </c>
      <c r="G89" s="15">
        <f t="shared" si="0"/>
        <v>15992420.370000048</v>
      </c>
      <c r="H89" s="36"/>
      <c r="I89" s="36"/>
    </row>
    <row r="90" spans="2:9" s="9" customFormat="1" ht="15.95" customHeight="1">
      <c r="B90" s="55">
        <v>44659</v>
      </c>
      <c r="C90" s="47">
        <v>20516849</v>
      </c>
      <c r="D90" s="46" t="s">
        <v>21</v>
      </c>
      <c r="E90" s="15">
        <v>72818.03</v>
      </c>
      <c r="F90" s="15"/>
      <c r="G90" s="15">
        <f t="shared" si="0"/>
        <v>16065238.400000047</v>
      </c>
      <c r="H90" s="36"/>
      <c r="I90" s="36"/>
    </row>
    <row r="91" spans="2:9" s="9" customFormat="1" ht="15.95" customHeight="1">
      <c r="B91" s="55">
        <v>44659</v>
      </c>
      <c r="C91" s="47">
        <v>20516849</v>
      </c>
      <c r="D91" s="46" t="s">
        <v>21</v>
      </c>
      <c r="E91" s="15">
        <v>70049.23</v>
      </c>
      <c r="F91" s="15"/>
      <c r="G91" s="15">
        <f t="shared" si="0"/>
        <v>16135287.630000047</v>
      </c>
      <c r="H91" s="36"/>
      <c r="I91" s="36"/>
    </row>
    <row r="92" spans="2:9" s="9" customFormat="1" ht="15.95" customHeight="1">
      <c r="B92" s="55">
        <v>44659</v>
      </c>
      <c r="C92" s="47">
        <v>20516849</v>
      </c>
      <c r="D92" s="46" t="s">
        <v>21</v>
      </c>
      <c r="E92" s="15">
        <v>42944.63</v>
      </c>
      <c r="F92" s="15"/>
      <c r="G92" s="15">
        <f t="shared" si="0"/>
        <v>16178232.260000048</v>
      </c>
      <c r="H92" s="36"/>
      <c r="I92" s="36"/>
    </row>
    <row r="93" spans="2:9" s="9" customFormat="1" ht="15.95" customHeight="1">
      <c r="B93" s="55">
        <v>44659</v>
      </c>
      <c r="C93" s="47">
        <v>20516849</v>
      </c>
      <c r="D93" s="46" t="s">
        <v>21</v>
      </c>
      <c r="E93" s="15">
        <v>21344.02</v>
      </c>
      <c r="F93" s="15"/>
      <c r="G93" s="15">
        <f t="shared" si="0"/>
        <v>16199576.280000048</v>
      </c>
      <c r="H93" s="36"/>
      <c r="I93" s="36"/>
    </row>
    <row r="94" spans="2:9" s="9" customFormat="1" ht="15.95" customHeight="1">
      <c r="B94" s="55">
        <v>44659</v>
      </c>
      <c r="C94" s="47">
        <v>20516849</v>
      </c>
      <c r="D94" s="46" t="s">
        <v>21</v>
      </c>
      <c r="E94" s="15">
        <v>94963.86</v>
      </c>
      <c r="F94" s="15"/>
      <c r="G94" s="15">
        <f t="shared" si="0"/>
        <v>16294540.140000047</v>
      </c>
      <c r="H94" s="36"/>
      <c r="I94" s="36"/>
    </row>
    <row r="95" spans="2:9" s="9" customFormat="1" ht="15.95" customHeight="1">
      <c r="B95" s="55">
        <v>44659</v>
      </c>
      <c r="C95" s="47">
        <v>20516849</v>
      </c>
      <c r="D95" s="46" t="s">
        <v>21</v>
      </c>
      <c r="E95" s="15">
        <v>79144.899999999994</v>
      </c>
      <c r="F95" s="15"/>
      <c r="G95" s="15">
        <f t="shared" si="0"/>
        <v>16373685.040000048</v>
      </c>
      <c r="H95" s="36"/>
      <c r="I95" s="36"/>
    </row>
    <row r="96" spans="2:9" s="9" customFormat="1" ht="15.95" customHeight="1">
      <c r="B96" s="55">
        <v>44659</v>
      </c>
      <c r="C96" s="47">
        <v>20516849</v>
      </c>
      <c r="D96" s="46" t="s">
        <v>21</v>
      </c>
      <c r="E96" s="15">
        <v>76237.66</v>
      </c>
      <c r="F96" s="15"/>
      <c r="G96" s="15">
        <f t="shared" si="0"/>
        <v>16449922.700000048</v>
      </c>
      <c r="H96" s="36"/>
      <c r="I96" s="36"/>
    </row>
    <row r="97" spans="2:9" s="9" customFormat="1" ht="15.95" customHeight="1">
      <c r="B97" s="55">
        <v>44659</v>
      </c>
      <c r="C97" s="47">
        <v>20516849</v>
      </c>
      <c r="D97" s="46" t="s">
        <v>21</v>
      </c>
      <c r="E97" s="15">
        <v>68613.89</v>
      </c>
      <c r="F97" s="15"/>
      <c r="G97" s="15">
        <f t="shared" si="0"/>
        <v>16518536.590000048</v>
      </c>
      <c r="H97" s="36"/>
      <c r="I97" s="36"/>
    </row>
    <row r="98" spans="2:9" s="9" customFormat="1" ht="15.95" customHeight="1">
      <c r="B98" s="55">
        <v>44659</v>
      </c>
      <c r="C98" s="47">
        <v>20516852</v>
      </c>
      <c r="D98" s="46" t="s">
        <v>21</v>
      </c>
      <c r="E98" s="15">
        <v>4144200</v>
      </c>
      <c r="F98" s="15"/>
      <c r="G98" s="15">
        <f t="shared" si="0"/>
        <v>20662736.590000048</v>
      </c>
      <c r="H98" s="36"/>
      <c r="I98" s="36"/>
    </row>
    <row r="99" spans="2:9" s="9" customFormat="1" ht="15.95" customHeight="1">
      <c r="B99" s="55">
        <v>44659</v>
      </c>
      <c r="C99" s="47">
        <v>20516853</v>
      </c>
      <c r="D99" s="46" t="s">
        <v>21</v>
      </c>
      <c r="E99" s="15">
        <v>2840324.9</v>
      </c>
      <c r="F99" s="15"/>
      <c r="G99" s="15">
        <f t="shared" si="0"/>
        <v>23503061.490000047</v>
      </c>
      <c r="H99" s="36"/>
      <c r="I99" s="36"/>
    </row>
    <row r="100" spans="2:9" s="9" customFormat="1" ht="15.95" customHeight="1">
      <c r="B100" s="55">
        <v>44659</v>
      </c>
      <c r="C100" s="47" t="s">
        <v>139</v>
      </c>
      <c r="D100" s="46" t="s">
        <v>36</v>
      </c>
      <c r="E100" s="15"/>
      <c r="F100" s="15">
        <v>6850000</v>
      </c>
      <c r="G100" s="15">
        <f t="shared" si="0"/>
        <v>16653061.490000047</v>
      </c>
      <c r="H100" s="36"/>
      <c r="I100" s="36"/>
    </row>
    <row r="101" spans="2:9" s="9" customFormat="1" ht="15.95" customHeight="1">
      <c r="B101" s="55">
        <v>44662</v>
      </c>
      <c r="C101" s="47">
        <v>26280148972</v>
      </c>
      <c r="D101" s="46" t="s">
        <v>218</v>
      </c>
      <c r="E101" s="15">
        <v>300000</v>
      </c>
      <c r="F101" s="15"/>
      <c r="G101" s="15">
        <f t="shared" si="0"/>
        <v>16953061.490000047</v>
      </c>
      <c r="H101" s="36"/>
      <c r="I101" s="36"/>
    </row>
    <row r="102" spans="2:9" s="9" customFormat="1" ht="15.95" customHeight="1">
      <c r="B102" s="55">
        <v>44662</v>
      </c>
      <c r="C102" s="47">
        <v>26279859069</v>
      </c>
      <c r="D102" s="46" t="s">
        <v>218</v>
      </c>
      <c r="E102" s="15">
        <v>42000000</v>
      </c>
      <c r="F102" s="15"/>
      <c r="G102" s="15">
        <f t="shared" si="0"/>
        <v>58953061.490000047</v>
      </c>
      <c r="H102" s="36"/>
      <c r="I102" s="36"/>
    </row>
    <row r="103" spans="2:9" s="9" customFormat="1" ht="15.95" customHeight="1">
      <c r="B103" s="55">
        <v>44662</v>
      </c>
      <c r="C103" s="47">
        <v>26279852163</v>
      </c>
      <c r="D103" s="46" t="s">
        <v>218</v>
      </c>
      <c r="E103" s="15">
        <v>100000000</v>
      </c>
      <c r="F103" s="15"/>
      <c r="G103" s="15">
        <f t="shared" si="0"/>
        <v>158953061.49000004</v>
      </c>
      <c r="H103" s="36"/>
      <c r="I103" s="36"/>
    </row>
    <row r="104" spans="2:9" s="9" customFormat="1" ht="15.95" customHeight="1">
      <c r="B104" s="55">
        <v>44662</v>
      </c>
      <c r="C104" s="47">
        <v>20516854</v>
      </c>
      <c r="D104" s="46" t="s">
        <v>21</v>
      </c>
      <c r="E104" s="15">
        <v>14200000</v>
      </c>
      <c r="F104" s="15"/>
      <c r="G104" s="15">
        <f t="shared" si="0"/>
        <v>173153061.49000004</v>
      </c>
      <c r="H104" s="36"/>
      <c r="I104" s="36"/>
    </row>
    <row r="105" spans="2:9" s="9" customFormat="1" ht="15.95" customHeight="1">
      <c r="B105" s="55">
        <v>44662</v>
      </c>
      <c r="C105" s="47">
        <v>20516855</v>
      </c>
      <c r="D105" s="46" t="s">
        <v>21</v>
      </c>
      <c r="E105" s="15">
        <v>14200000</v>
      </c>
      <c r="F105" s="15"/>
      <c r="G105" s="15">
        <f t="shared" si="0"/>
        <v>187353061.49000004</v>
      </c>
      <c r="H105" s="36"/>
      <c r="I105" s="36"/>
    </row>
    <row r="106" spans="2:9" s="9" customFormat="1" ht="15.95" customHeight="1">
      <c r="B106" s="55">
        <v>44662</v>
      </c>
      <c r="C106" s="47">
        <v>20516949</v>
      </c>
      <c r="D106" s="46" t="s">
        <v>21</v>
      </c>
      <c r="E106" s="15">
        <v>875400</v>
      </c>
      <c r="F106" s="15"/>
      <c r="G106" s="15">
        <f t="shared" si="0"/>
        <v>188228461.49000004</v>
      </c>
      <c r="H106" s="36"/>
      <c r="I106" s="36"/>
    </row>
    <row r="107" spans="2:9" s="9" customFormat="1" ht="15.95" customHeight="1">
      <c r="B107" s="55">
        <v>44662</v>
      </c>
      <c r="C107" s="47">
        <v>25400</v>
      </c>
      <c r="D107" s="46" t="s">
        <v>150</v>
      </c>
      <c r="E107" s="15"/>
      <c r="F107" s="15">
        <v>255499.91</v>
      </c>
      <c r="G107" s="15">
        <f t="shared" si="0"/>
        <v>187972961.58000004</v>
      </c>
      <c r="H107" s="36"/>
      <c r="I107" s="36"/>
    </row>
    <row r="108" spans="2:9" s="9" customFormat="1" ht="15.95" customHeight="1">
      <c r="B108" s="55">
        <v>44662</v>
      </c>
      <c r="C108" s="47">
        <v>25491</v>
      </c>
      <c r="D108" s="46" t="s">
        <v>49</v>
      </c>
      <c r="E108" s="15"/>
      <c r="F108" s="15">
        <v>5485752</v>
      </c>
      <c r="G108" s="15">
        <f t="shared" si="0"/>
        <v>182487209.58000004</v>
      </c>
      <c r="H108" s="36"/>
      <c r="I108" s="36"/>
    </row>
    <row r="109" spans="2:9" s="9" customFormat="1" ht="15.95" customHeight="1">
      <c r="B109" s="55">
        <v>44662</v>
      </c>
      <c r="C109" s="47">
        <v>25516</v>
      </c>
      <c r="D109" s="46" t="s">
        <v>39</v>
      </c>
      <c r="E109" s="15"/>
      <c r="F109" s="15">
        <v>1261738.3</v>
      </c>
      <c r="G109" s="15">
        <f t="shared" si="0"/>
        <v>181225471.28000003</v>
      </c>
      <c r="H109" s="36"/>
      <c r="I109" s="36"/>
    </row>
    <row r="110" spans="2:9" s="9" customFormat="1" ht="15.95" customHeight="1">
      <c r="B110" s="55">
        <v>44662</v>
      </c>
      <c r="C110" s="47">
        <v>25547</v>
      </c>
      <c r="D110" s="46" t="s">
        <v>49</v>
      </c>
      <c r="E110" s="15"/>
      <c r="F110" s="15">
        <v>5578243.6799999997</v>
      </c>
      <c r="G110" s="15">
        <f t="shared" si="0"/>
        <v>175647227.60000002</v>
      </c>
      <c r="H110" s="36"/>
      <c r="I110" s="36"/>
    </row>
    <row r="111" spans="2:9" s="9" customFormat="1" ht="15.95" customHeight="1">
      <c r="B111" s="55">
        <v>44662</v>
      </c>
      <c r="C111" s="47">
        <v>25560</v>
      </c>
      <c r="D111" s="46" t="s">
        <v>36</v>
      </c>
      <c r="E111" s="15"/>
      <c r="F111" s="15">
        <v>14200000</v>
      </c>
      <c r="G111" s="15">
        <f t="shared" si="0"/>
        <v>161447227.60000002</v>
      </c>
      <c r="H111" s="36"/>
      <c r="I111" s="36"/>
    </row>
    <row r="112" spans="2:9" s="9" customFormat="1" ht="15.95" customHeight="1">
      <c r="B112" s="55">
        <v>44662</v>
      </c>
      <c r="C112" s="47">
        <v>25561</v>
      </c>
      <c r="D112" s="46" t="s">
        <v>36</v>
      </c>
      <c r="E112" s="15"/>
      <c r="F112" s="15">
        <v>14200000</v>
      </c>
      <c r="G112" s="15">
        <f t="shared" si="0"/>
        <v>147247227.60000002</v>
      </c>
      <c r="H112" s="36"/>
      <c r="I112" s="36"/>
    </row>
    <row r="113" spans="2:9" s="9" customFormat="1" ht="15.95" customHeight="1">
      <c r="B113" s="55">
        <v>44662</v>
      </c>
      <c r="C113" s="47">
        <v>25562</v>
      </c>
      <c r="D113" s="46" t="s">
        <v>36</v>
      </c>
      <c r="E113" s="15"/>
      <c r="F113" s="15">
        <v>14200000</v>
      </c>
      <c r="G113" s="15">
        <f t="shared" si="0"/>
        <v>133047227.60000002</v>
      </c>
      <c r="H113" s="36"/>
      <c r="I113" s="36"/>
    </row>
    <row r="114" spans="2:9" s="9" customFormat="1" ht="15.95" customHeight="1">
      <c r="B114" s="55">
        <v>44662</v>
      </c>
      <c r="C114" s="47">
        <v>25563</v>
      </c>
      <c r="D114" s="46" t="s">
        <v>36</v>
      </c>
      <c r="E114" s="15"/>
      <c r="F114" s="15">
        <v>14200000</v>
      </c>
      <c r="G114" s="15">
        <f t="shared" si="0"/>
        <v>118847227.60000002</v>
      </c>
      <c r="H114" s="36"/>
      <c r="I114" s="36"/>
    </row>
    <row r="115" spans="2:9" s="9" customFormat="1" ht="15.95" customHeight="1">
      <c r="B115" s="55">
        <v>44662</v>
      </c>
      <c r="C115" s="47">
        <v>25564</v>
      </c>
      <c r="D115" s="46" t="s">
        <v>36</v>
      </c>
      <c r="E115" s="15"/>
      <c r="F115" s="15">
        <v>14200000</v>
      </c>
      <c r="G115" s="15">
        <f t="shared" si="0"/>
        <v>104647227.60000002</v>
      </c>
      <c r="H115" s="36"/>
      <c r="I115" s="36"/>
    </row>
    <row r="116" spans="2:9" s="9" customFormat="1" ht="15.95" customHeight="1">
      <c r="B116" s="55">
        <v>44662</v>
      </c>
      <c r="C116" s="47">
        <v>25565</v>
      </c>
      <c r="D116" s="46" t="s">
        <v>36</v>
      </c>
      <c r="E116" s="15"/>
      <c r="F116" s="15">
        <v>14200000</v>
      </c>
      <c r="G116" s="15">
        <f t="shared" si="0"/>
        <v>90447227.600000024</v>
      </c>
      <c r="H116" s="36"/>
      <c r="I116" s="36"/>
    </row>
    <row r="117" spans="2:9" s="9" customFormat="1" ht="15.95" customHeight="1">
      <c r="B117" s="55">
        <v>44662</v>
      </c>
      <c r="C117" s="47">
        <v>25566</v>
      </c>
      <c r="D117" s="46" t="s">
        <v>36</v>
      </c>
      <c r="E117" s="15"/>
      <c r="F117" s="15">
        <v>14200000</v>
      </c>
      <c r="G117" s="15">
        <f t="shared" si="0"/>
        <v>76247227.600000024</v>
      </c>
      <c r="H117" s="36"/>
      <c r="I117" s="36"/>
    </row>
    <row r="118" spans="2:9" s="9" customFormat="1" ht="15.95" customHeight="1">
      <c r="B118" s="55">
        <v>44662</v>
      </c>
      <c r="C118" s="47">
        <v>25567</v>
      </c>
      <c r="D118" s="46" t="s">
        <v>36</v>
      </c>
      <c r="E118" s="15"/>
      <c r="F118" s="15">
        <v>14200000</v>
      </c>
      <c r="G118" s="15">
        <f t="shared" si="0"/>
        <v>62047227.600000024</v>
      </c>
      <c r="H118" s="36"/>
      <c r="I118" s="36"/>
    </row>
    <row r="119" spans="2:9" s="9" customFormat="1" ht="15.95" customHeight="1">
      <c r="B119" s="55">
        <v>44662</v>
      </c>
      <c r="C119" s="47">
        <v>25568</v>
      </c>
      <c r="D119" s="46" t="s">
        <v>36</v>
      </c>
      <c r="E119" s="15"/>
      <c r="F119" s="15">
        <v>14200000</v>
      </c>
      <c r="G119" s="15">
        <f t="shared" si="0"/>
        <v>47847227.600000024</v>
      </c>
      <c r="H119" s="36"/>
      <c r="I119" s="36"/>
    </row>
    <row r="120" spans="2:9" s="9" customFormat="1" ht="15.95" customHeight="1">
      <c r="B120" s="55">
        <v>44662</v>
      </c>
      <c r="C120" s="47">
        <v>25569</v>
      </c>
      <c r="D120" s="46" t="s">
        <v>36</v>
      </c>
      <c r="E120" s="15"/>
      <c r="F120" s="15">
        <v>14200000</v>
      </c>
      <c r="G120" s="15">
        <f t="shared" si="0"/>
        <v>33647227.600000024</v>
      </c>
      <c r="H120" s="36"/>
      <c r="I120" s="36"/>
    </row>
    <row r="121" spans="2:9" s="9" customFormat="1" ht="15.95" customHeight="1">
      <c r="B121" s="55">
        <v>44662</v>
      </c>
      <c r="C121" s="47">
        <v>25575</v>
      </c>
      <c r="D121" s="46" t="s">
        <v>41</v>
      </c>
      <c r="E121" s="15"/>
      <c r="F121" s="15">
        <v>16500062.75</v>
      </c>
      <c r="G121" s="15">
        <f t="shared" si="0"/>
        <v>17147164.850000024</v>
      </c>
      <c r="H121" s="36"/>
      <c r="I121" s="36"/>
    </row>
    <row r="122" spans="2:9" s="9" customFormat="1" ht="15.95" customHeight="1">
      <c r="B122" s="55">
        <v>44663</v>
      </c>
      <c r="C122" s="47">
        <v>20516856</v>
      </c>
      <c r="D122" s="46" t="s">
        <v>21</v>
      </c>
      <c r="E122" s="15">
        <v>14200000</v>
      </c>
      <c r="F122" s="15"/>
      <c r="G122" s="15">
        <f t="shared" si="0"/>
        <v>31347164.850000024</v>
      </c>
      <c r="H122" s="36"/>
      <c r="I122" s="36"/>
    </row>
    <row r="123" spans="2:9" s="9" customFormat="1" ht="15.95" customHeight="1">
      <c r="B123" s="55">
        <v>44663</v>
      </c>
      <c r="C123" s="47">
        <v>20516857</v>
      </c>
      <c r="D123" s="46" t="s">
        <v>21</v>
      </c>
      <c r="E123" s="15">
        <v>14200000</v>
      </c>
      <c r="F123" s="15"/>
      <c r="G123" s="15">
        <f t="shared" si="0"/>
        <v>45547164.850000024</v>
      </c>
      <c r="H123" s="36"/>
      <c r="I123" s="36"/>
    </row>
    <row r="124" spans="2:9" s="9" customFormat="1" ht="15.95" customHeight="1">
      <c r="B124" s="55">
        <v>44663</v>
      </c>
      <c r="C124" s="47">
        <v>25536</v>
      </c>
      <c r="D124" s="46" t="s">
        <v>54</v>
      </c>
      <c r="E124" s="15"/>
      <c r="F124" s="15">
        <v>16776000</v>
      </c>
      <c r="G124" s="15">
        <f t="shared" si="0"/>
        <v>28771164.850000024</v>
      </c>
      <c r="H124" s="36"/>
      <c r="I124" s="36"/>
    </row>
    <row r="125" spans="2:9" s="9" customFormat="1" ht="15.95" customHeight="1">
      <c r="B125" s="55">
        <v>44663</v>
      </c>
      <c r="C125" s="47">
        <v>25541</v>
      </c>
      <c r="D125" s="46" t="s">
        <v>157</v>
      </c>
      <c r="E125" s="15"/>
      <c r="F125" s="15">
        <v>144184</v>
      </c>
      <c r="G125" s="15">
        <f t="shared" si="0"/>
        <v>28626980.850000024</v>
      </c>
      <c r="H125" s="36"/>
      <c r="I125" s="36"/>
    </row>
    <row r="126" spans="2:9" s="9" customFormat="1" ht="15.95" customHeight="1">
      <c r="B126" s="55">
        <v>44663</v>
      </c>
      <c r="C126" s="47">
        <v>25572</v>
      </c>
      <c r="D126" s="46" t="s">
        <v>162</v>
      </c>
      <c r="E126" s="15"/>
      <c r="F126" s="15">
        <v>772559</v>
      </c>
      <c r="G126" s="15">
        <f t="shared" si="0"/>
        <v>27854421.850000024</v>
      </c>
      <c r="H126" s="36"/>
      <c r="I126" s="36"/>
    </row>
    <row r="127" spans="2:9" s="9" customFormat="1" ht="15.95" customHeight="1">
      <c r="B127" s="55">
        <v>44663</v>
      </c>
      <c r="C127" s="47">
        <v>25577</v>
      </c>
      <c r="D127" s="46" t="s">
        <v>49</v>
      </c>
      <c r="E127" s="15"/>
      <c r="F127" s="15">
        <v>5076748.5199999996</v>
      </c>
      <c r="G127" s="15">
        <f t="shared" si="0"/>
        <v>22777673.330000024</v>
      </c>
      <c r="H127" s="36"/>
      <c r="I127" s="36"/>
    </row>
    <row r="128" spans="2:9" s="9" customFormat="1" ht="15.95" customHeight="1">
      <c r="B128" s="55">
        <v>44663</v>
      </c>
      <c r="C128" s="47">
        <v>25579</v>
      </c>
      <c r="D128" s="46" t="s">
        <v>95</v>
      </c>
      <c r="E128" s="15"/>
      <c r="F128" s="15">
        <v>154375</v>
      </c>
      <c r="G128" s="15">
        <f t="shared" si="0"/>
        <v>22623298.330000024</v>
      </c>
      <c r="H128" s="36"/>
      <c r="I128" s="36"/>
    </row>
    <row r="129" spans="2:9" s="9" customFormat="1" ht="15.95" customHeight="1">
      <c r="B129" s="55">
        <v>44663</v>
      </c>
      <c r="C129" s="47" t="s">
        <v>140</v>
      </c>
      <c r="D129" s="46" t="s">
        <v>36</v>
      </c>
      <c r="E129" s="15"/>
      <c r="F129" s="15">
        <v>5800000</v>
      </c>
      <c r="G129" s="15">
        <f t="shared" si="0"/>
        <v>16823298.330000024</v>
      </c>
      <c r="H129" s="36"/>
      <c r="I129" s="36"/>
    </row>
    <row r="130" spans="2:9" s="9" customFormat="1" ht="15.95" customHeight="1">
      <c r="B130" s="55">
        <v>44669</v>
      </c>
      <c r="C130" s="47">
        <v>26332971372</v>
      </c>
      <c r="D130" s="46" t="s">
        <v>218</v>
      </c>
      <c r="E130" s="15">
        <v>180000</v>
      </c>
      <c r="F130" s="15"/>
      <c r="G130" s="15">
        <f t="shared" si="0"/>
        <v>17003298.330000024</v>
      </c>
      <c r="H130" s="36"/>
      <c r="I130" s="36"/>
    </row>
    <row r="131" spans="2:9" s="9" customFormat="1" ht="15.95" customHeight="1">
      <c r="B131" s="55">
        <v>44670</v>
      </c>
      <c r="C131" s="47">
        <v>20516848</v>
      </c>
      <c r="D131" s="46" t="s">
        <v>21</v>
      </c>
      <c r="E131" s="15">
        <v>23588.68</v>
      </c>
      <c r="F131" s="15"/>
      <c r="G131" s="15">
        <f t="shared" si="0"/>
        <v>17026887.010000024</v>
      </c>
      <c r="H131" s="36"/>
      <c r="I131" s="36"/>
    </row>
    <row r="132" spans="2:9" s="9" customFormat="1" ht="15.95" customHeight="1">
      <c r="B132" s="55">
        <v>44670</v>
      </c>
      <c r="C132" s="47">
        <v>20516848</v>
      </c>
      <c r="D132" s="46" t="s">
        <v>21</v>
      </c>
      <c r="E132" s="15">
        <v>100000</v>
      </c>
      <c r="F132" s="15"/>
      <c r="G132" s="15">
        <f t="shared" si="0"/>
        <v>17126887.010000024</v>
      </c>
      <c r="H132" s="36"/>
      <c r="I132" s="36"/>
    </row>
    <row r="133" spans="2:9" s="9" customFormat="1" ht="15.95" customHeight="1">
      <c r="B133" s="55">
        <v>44670</v>
      </c>
      <c r="C133" s="47">
        <v>20516848</v>
      </c>
      <c r="D133" s="46" t="s">
        <v>21</v>
      </c>
      <c r="E133" s="15">
        <v>92377.62</v>
      </c>
      <c r="F133" s="15"/>
      <c r="G133" s="15">
        <f t="shared" si="0"/>
        <v>17219264.630000025</v>
      </c>
      <c r="H133" s="36"/>
      <c r="I133" s="36"/>
    </row>
    <row r="134" spans="2:9" s="9" customFormat="1" ht="15.95" customHeight="1">
      <c r="B134" s="55">
        <v>44670</v>
      </c>
      <c r="C134" s="47">
        <v>20516848</v>
      </c>
      <c r="D134" s="46" t="s">
        <v>21</v>
      </c>
      <c r="E134" s="15">
        <v>62205.96</v>
      </c>
      <c r="F134" s="15"/>
      <c r="G134" s="15">
        <f t="shared" si="0"/>
        <v>17281470.590000026</v>
      </c>
      <c r="H134" s="36"/>
      <c r="I134" s="36"/>
    </row>
    <row r="135" spans="2:9" s="9" customFormat="1" ht="15.95" customHeight="1">
      <c r="B135" s="55">
        <v>44670</v>
      </c>
      <c r="C135" s="47">
        <v>20516848</v>
      </c>
      <c r="D135" s="46" t="s">
        <v>21</v>
      </c>
      <c r="E135" s="15">
        <v>61704.2</v>
      </c>
      <c r="F135" s="15"/>
      <c r="G135" s="15">
        <f t="shared" si="0"/>
        <v>17343174.790000025</v>
      </c>
      <c r="H135" s="36"/>
      <c r="I135" s="36"/>
    </row>
    <row r="136" spans="2:9" s="9" customFormat="1" ht="15.95" customHeight="1">
      <c r="B136" s="55">
        <v>44670</v>
      </c>
      <c r="C136" s="47">
        <v>20516848</v>
      </c>
      <c r="D136" s="46" t="s">
        <v>21</v>
      </c>
      <c r="E136" s="15">
        <v>55683.25</v>
      </c>
      <c r="F136" s="15"/>
      <c r="G136" s="15">
        <f t="shared" si="0"/>
        <v>17398858.040000025</v>
      </c>
      <c r="H136" s="36"/>
      <c r="I136" s="36"/>
    </row>
    <row r="137" spans="2:9" s="9" customFormat="1" ht="15.95" customHeight="1">
      <c r="B137" s="55">
        <v>44670</v>
      </c>
      <c r="C137" s="47">
        <v>20516848</v>
      </c>
      <c r="D137" s="46" t="s">
        <v>21</v>
      </c>
      <c r="E137" s="15">
        <v>376880.48</v>
      </c>
      <c r="F137" s="15"/>
      <c r="G137" s="15">
        <f t="shared" si="0"/>
        <v>17775738.520000026</v>
      </c>
      <c r="H137" s="36"/>
      <c r="I137" s="36"/>
    </row>
    <row r="138" spans="2:9" s="9" customFormat="1" ht="15.95" customHeight="1">
      <c r="B138" s="55">
        <v>44670</v>
      </c>
      <c r="C138" s="47">
        <v>20516848</v>
      </c>
      <c r="D138" s="46" t="s">
        <v>21</v>
      </c>
      <c r="E138" s="15">
        <v>138711.73000000001</v>
      </c>
      <c r="F138" s="15"/>
      <c r="G138" s="15">
        <f t="shared" si="0"/>
        <v>17914450.250000026</v>
      </c>
      <c r="H138" s="36"/>
      <c r="I138" s="36"/>
    </row>
    <row r="139" spans="2:9" s="9" customFormat="1" ht="15.95" customHeight="1">
      <c r="B139" s="55">
        <v>44670</v>
      </c>
      <c r="C139" s="47">
        <v>20516850</v>
      </c>
      <c r="D139" s="46" t="s">
        <v>21</v>
      </c>
      <c r="E139" s="15">
        <v>38073.370000000003</v>
      </c>
      <c r="F139" s="15"/>
      <c r="G139" s="15">
        <f t="shared" si="0"/>
        <v>17952523.620000027</v>
      </c>
      <c r="H139" s="36"/>
      <c r="I139" s="36"/>
    </row>
    <row r="140" spans="2:9" s="9" customFormat="1" ht="15.95" customHeight="1">
      <c r="B140" s="55">
        <v>44670</v>
      </c>
      <c r="C140" s="47">
        <v>20516850</v>
      </c>
      <c r="D140" s="46" t="s">
        <v>21</v>
      </c>
      <c r="E140" s="15">
        <v>21344.02</v>
      </c>
      <c r="F140" s="15"/>
      <c r="G140" s="15">
        <f t="shared" si="0"/>
        <v>17973867.640000027</v>
      </c>
      <c r="H140" s="36"/>
      <c r="I140" s="36"/>
    </row>
    <row r="141" spans="2:9" s="9" customFormat="1" ht="15.95" customHeight="1">
      <c r="B141" s="55">
        <v>44670</v>
      </c>
      <c r="C141" s="47">
        <v>20516850</v>
      </c>
      <c r="D141" s="46" t="s">
        <v>21</v>
      </c>
      <c r="E141" s="15">
        <v>177053.3</v>
      </c>
      <c r="F141" s="15"/>
      <c r="G141" s="15">
        <f t="shared" si="0"/>
        <v>18150920.940000027</v>
      </c>
      <c r="H141" s="36"/>
      <c r="I141" s="36"/>
    </row>
    <row r="142" spans="2:9" s="9" customFormat="1" ht="15.95" customHeight="1">
      <c r="B142" s="55">
        <v>44670</v>
      </c>
      <c r="C142" s="47">
        <v>20516850</v>
      </c>
      <c r="D142" s="46" t="s">
        <v>21</v>
      </c>
      <c r="E142" s="15">
        <v>23478.43</v>
      </c>
      <c r="F142" s="15"/>
      <c r="G142" s="15">
        <f t="shared" si="0"/>
        <v>18174399.370000027</v>
      </c>
      <c r="H142" s="36"/>
      <c r="I142" s="36"/>
    </row>
    <row r="143" spans="2:9" s="9" customFormat="1" ht="15.95" customHeight="1">
      <c r="B143" s="55">
        <v>44670</v>
      </c>
      <c r="C143" s="47">
        <v>20516850</v>
      </c>
      <c r="D143" s="46" t="s">
        <v>21</v>
      </c>
      <c r="E143" s="15">
        <v>40510.69</v>
      </c>
      <c r="F143" s="15"/>
      <c r="G143" s="15">
        <f t="shared" si="0"/>
        <v>18214910.060000028</v>
      </c>
      <c r="H143" s="36"/>
      <c r="I143" s="36"/>
    </row>
    <row r="144" spans="2:9" s="9" customFormat="1" ht="15.95" customHeight="1">
      <c r="B144" s="55">
        <v>44670</v>
      </c>
      <c r="C144" s="47">
        <v>20516850</v>
      </c>
      <c r="D144" s="46" t="s">
        <v>21</v>
      </c>
      <c r="E144" s="15">
        <v>41673.56</v>
      </c>
      <c r="F144" s="15"/>
      <c r="G144" s="15">
        <f t="shared" si="0"/>
        <v>18256583.620000027</v>
      </c>
      <c r="H144" s="36"/>
      <c r="I144" s="36"/>
    </row>
    <row r="145" spans="2:9" s="9" customFormat="1" ht="15.95" customHeight="1">
      <c r="B145" s="55">
        <v>44670</v>
      </c>
      <c r="C145" s="47">
        <v>20516850</v>
      </c>
      <c r="D145" s="46" t="s">
        <v>21</v>
      </c>
      <c r="E145" s="15">
        <v>105213.81</v>
      </c>
      <c r="F145" s="15"/>
      <c r="G145" s="15">
        <f t="shared" si="0"/>
        <v>18361797.430000026</v>
      </c>
      <c r="H145" s="36"/>
      <c r="I145" s="36"/>
    </row>
    <row r="146" spans="2:9" s="9" customFormat="1" ht="15.95" customHeight="1">
      <c r="B146" s="55">
        <v>44670</v>
      </c>
      <c r="C146" s="47">
        <v>20516850</v>
      </c>
      <c r="D146" s="46" t="s">
        <v>21</v>
      </c>
      <c r="E146" s="15">
        <v>364380.48</v>
      </c>
      <c r="F146" s="15"/>
      <c r="G146" s="15">
        <f t="shared" si="0"/>
        <v>18726177.910000026</v>
      </c>
      <c r="H146" s="36"/>
      <c r="I146" s="36"/>
    </row>
    <row r="147" spans="2:9" s="9" customFormat="1" ht="15.95" customHeight="1">
      <c r="B147" s="55">
        <v>44670</v>
      </c>
      <c r="C147" s="47">
        <v>20516851</v>
      </c>
      <c r="D147" s="46" t="s">
        <v>21</v>
      </c>
      <c r="E147" s="15">
        <v>21344.02</v>
      </c>
      <c r="F147" s="15"/>
      <c r="G147" s="15">
        <f t="shared" si="0"/>
        <v>18747521.930000026</v>
      </c>
      <c r="H147" s="36"/>
      <c r="I147" s="36"/>
    </row>
    <row r="148" spans="2:9" s="9" customFormat="1" ht="15.95" customHeight="1">
      <c r="B148" s="55">
        <v>44670</v>
      </c>
      <c r="C148" s="47">
        <v>20516851</v>
      </c>
      <c r="D148" s="46" t="s">
        <v>21</v>
      </c>
      <c r="E148" s="15">
        <v>66867.179999999993</v>
      </c>
      <c r="F148" s="15"/>
      <c r="G148" s="15">
        <f t="shared" si="0"/>
        <v>18814389.110000025</v>
      </c>
      <c r="H148" s="36"/>
      <c r="I148" s="36"/>
    </row>
    <row r="149" spans="2:9" s="9" customFormat="1" ht="15.95" customHeight="1">
      <c r="B149" s="55">
        <v>44670</v>
      </c>
      <c r="C149" s="47">
        <v>20516851</v>
      </c>
      <c r="D149" s="46" t="s">
        <v>21</v>
      </c>
      <c r="E149" s="15">
        <v>9882.23</v>
      </c>
      <c r="F149" s="15"/>
      <c r="G149" s="15">
        <f t="shared" si="0"/>
        <v>18824271.340000026</v>
      </c>
      <c r="H149" s="36"/>
      <c r="I149" s="36"/>
    </row>
    <row r="150" spans="2:9" s="9" customFormat="1" ht="15.95" customHeight="1">
      <c r="B150" s="55">
        <v>44670</v>
      </c>
      <c r="C150" s="47">
        <v>20516851</v>
      </c>
      <c r="D150" s="46" t="s">
        <v>21</v>
      </c>
      <c r="E150" s="15">
        <v>58971.7</v>
      </c>
      <c r="F150" s="15"/>
      <c r="G150" s="15">
        <f t="shared" si="0"/>
        <v>18883243.040000025</v>
      </c>
      <c r="H150" s="36"/>
      <c r="I150" s="36"/>
    </row>
    <row r="151" spans="2:9" s="9" customFormat="1" ht="15.95" customHeight="1">
      <c r="B151" s="55">
        <v>44670</v>
      </c>
      <c r="C151" s="47">
        <v>494790816</v>
      </c>
      <c r="D151" s="46" t="s">
        <v>21</v>
      </c>
      <c r="E151" s="15">
        <v>17500</v>
      </c>
      <c r="F151" s="15"/>
      <c r="G151" s="15">
        <f t="shared" si="0"/>
        <v>18900743.040000025</v>
      </c>
      <c r="H151" s="36"/>
      <c r="I151" s="36"/>
    </row>
    <row r="152" spans="2:9" s="9" customFormat="1" ht="15.95" customHeight="1">
      <c r="B152" s="55">
        <v>44670</v>
      </c>
      <c r="C152" s="47">
        <v>494790813</v>
      </c>
      <c r="D152" s="46" t="s">
        <v>21</v>
      </c>
      <c r="E152" s="15">
        <v>473070</v>
      </c>
      <c r="F152" s="15"/>
      <c r="G152" s="15">
        <f t="shared" si="0"/>
        <v>19373813.040000025</v>
      </c>
      <c r="H152" s="36"/>
      <c r="I152" s="36"/>
    </row>
    <row r="153" spans="2:9" s="9" customFormat="1" ht="15.95" customHeight="1">
      <c r="B153" s="55">
        <v>44670</v>
      </c>
      <c r="C153" s="47">
        <v>494790818</v>
      </c>
      <c r="D153" s="46" t="s">
        <v>21</v>
      </c>
      <c r="E153" s="15">
        <v>3340</v>
      </c>
      <c r="F153" s="15"/>
      <c r="G153" s="15">
        <f t="shared" si="0"/>
        <v>19377153.040000025</v>
      </c>
      <c r="H153" s="36"/>
      <c r="I153" s="36"/>
    </row>
    <row r="154" spans="2:9" s="9" customFormat="1" ht="15.95" customHeight="1">
      <c r="B154" s="55">
        <v>44670</v>
      </c>
      <c r="C154" s="47">
        <v>494790817</v>
      </c>
      <c r="D154" s="46" t="s">
        <v>21</v>
      </c>
      <c r="E154" s="15">
        <v>7500</v>
      </c>
      <c r="F154" s="15"/>
      <c r="G154" s="15">
        <f t="shared" si="0"/>
        <v>19384653.040000025</v>
      </c>
      <c r="H154" s="36"/>
      <c r="I154" s="36"/>
    </row>
    <row r="155" spans="2:9" s="9" customFormat="1" ht="15.95" customHeight="1">
      <c r="B155" s="55">
        <v>44670</v>
      </c>
      <c r="C155" s="47">
        <v>494790815</v>
      </c>
      <c r="D155" s="46" t="s">
        <v>21</v>
      </c>
      <c r="E155" s="15">
        <v>444681</v>
      </c>
      <c r="F155" s="15"/>
      <c r="G155" s="15">
        <f t="shared" si="0"/>
        <v>19829334.040000025</v>
      </c>
      <c r="H155" s="36"/>
      <c r="I155" s="36"/>
    </row>
    <row r="156" spans="2:9" s="9" customFormat="1" ht="15.95" customHeight="1">
      <c r="B156" s="55">
        <v>44670</v>
      </c>
      <c r="C156" s="47">
        <v>25578</v>
      </c>
      <c r="D156" s="46" t="s">
        <v>36</v>
      </c>
      <c r="E156" s="15"/>
      <c r="F156" s="15">
        <v>2406060.9300000002</v>
      </c>
      <c r="G156" s="15">
        <f t="shared" si="0"/>
        <v>17423273.110000025</v>
      </c>
      <c r="H156" s="36"/>
      <c r="I156" s="36"/>
    </row>
    <row r="157" spans="2:9" s="9" customFormat="1" ht="15.95" customHeight="1">
      <c r="B157" s="55">
        <v>44670</v>
      </c>
      <c r="C157" s="47">
        <v>25674</v>
      </c>
      <c r="D157" s="46" t="s">
        <v>36</v>
      </c>
      <c r="E157" s="15"/>
      <c r="F157" s="15">
        <v>917751</v>
      </c>
      <c r="G157" s="15">
        <f t="shared" si="0"/>
        <v>16505522.110000025</v>
      </c>
      <c r="H157" s="36"/>
      <c r="I157" s="36"/>
    </row>
    <row r="158" spans="2:9" s="9" customFormat="1" ht="15.95" customHeight="1">
      <c r="B158" s="55">
        <v>44670</v>
      </c>
      <c r="C158" s="47">
        <v>4524001</v>
      </c>
      <c r="D158" s="46" t="s">
        <v>217</v>
      </c>
      <c r="E158" s="15"/>
      <c r="F158" s="15">
        <v>85000</v>
      </c>
      <c r="G158" s="15">
        <f t="shared" si="0"/>
        <v>16420522.110000025</v>
      </c>
      <c r="H158" s="36"/>
      <c r="I158" s="36"/>
    </row>
    <row r="159" spans="2:9" s="9" customFormat="1" ht="15.95" customHeight="1">
      <c r="B159" s="55">
        <v>44670</v>
      </c>
      <c r="C159" s="47">
        <v>4524002</v>
      </c>
      <c r="D159" s="46" t="s">
        <v>221</v>
      </c>
      <c r="E159" s="15"/>
      <c r="F159" s="15">
        <v>7046242.7599999998</v>
      </c>
      <c r="G159" s="15">
        <f t="shared" si="0"/>
        <v>9374279.3500000257</v>
      </c>
      <c r="H159" s="36"/>
      <c r="I159" s="36"/>
    </row>
    <row r="160" spans="2:9" s="9" customFormat="1" ht="15.95" customHeight="1">
      <c r="B160" s="55">
        <v>44671</v>
      </c>
      <c r="C160" s="47" t="s">
        <v>141</v>
      </c>
      <c r="D160" s="46" t="s">
        <v>36</v>
      </c>
      <c r="E160" s="15"/>
      <c r="F160" s="15">
        <v>250000</v>
      </c>
      <c r="G160" s="15">
        <f t="shared" si="0"/>
        <v>9124279.3500000257</v>
      </c>
      <c r="H160" s="36"/>
      <c r="I160" s="36"/>
    </row>
    <row r="161" spans="2:9" s="9" customFormat="1" ht="15.95" customHeight="1">
      <c r="B161" s="55">
        <v>44672</v>
      </c>
      <c r="C161" s="47">
        <v>495880955</v>
      </c>
      <c r="D161" s="46" t="s">
        <v>21</v>
      </c>
      <c r="E161" s="15">
        <v>5000</v>
      </c>
      <c r="F161" s="15"/>
      <c r="G161" s="15">
        <f t="shared" si="0"/>
        <v>9129279.3500000257</v>
      </c>
      <c r="H161" s="36"/>
      <c r="I161" s="36"/>
    </row>
    <row r="162" spans="2:9" s="9" customFormat="1" ht="15.95" customHeight="1">
      <c r="B162" s="55">
        <v>44672</v>
      </c>
      <c r="C162" s="47">
        <v>20516864</v>
      </c>
      <c r="D162" s="46" t="s">
        <v>21</v>
      </c>
      <c r="E162" s="15">
        <v>917751</v>
      </c>
      <c r="F162" s="15"/>
      <c r="G162" s="15">
        <f t="shared" si="0"/>
        <v>10047030.350000026</v>
      </c>
      <c r="H162" s="36"/>
      <c r="I162" s="36"/>
    </row>
    <row r="163" spans="2:9" s="9" customFormat="1" ht="15.95" customHeight="1">
      <c r="B163" s="55">
        <v>44672</v>
      </c>
      <c r="C163" s="47">
        <v>20516865</v>
      </c>
      <c r="D163" s="46" t="s">
        <v>21</v>
      </c>
      <c r="E163" s="15">
        <v>2406060.9300000002</v>
      </c>
      <c r="F163" s="15"/>
      <c r="G163" s="15">
        <f t="shared" si="0"/>
        <v>12453091.280000025</v>
      </c>
      <c r="H163" s="36"/>
      <c r="I163" s="36"/>
    </row>
    <row r="164" spans="2:9" s="9" customFormat="1" ht="15.95" customHeight="1">
      <c r="B164" s="55">
        <v>44672</v>
      </c>
      <c r="C164" s="47">
        <v>20516866</v>
      </c>
      <c r="D164" s="46" t="s">
        <v>21</v>
      </c>
      <c r="E164" s="15">
        <v>5000000</v>
      </c>
      <c r="F164" s="15"/>
      <c r="G164" s="15">
        <f t="shared" si="0"/>
        <v>17453091.280000024</v>
      </c>
      <c r="H164" s="36"/>
      <c r="I164" s="36"/>
    </row>
    <row r="165" spans="2:9" s="9" customFormat="1" ht="15.95" customHeight="1">
      <c r="B165" s="55">
        <v>44672</v>
      </c>
      <c r="C165" s="47">
        <v>20516867</v>
      </c>
      <c r="D165" s="46" t="s">
        <v>21</v>
      </c>
      <c r="E165" s="15">
        <v>2060000</v>
      </c>
      <c r="F165" s="15"/>
      <c r="G165" s="15">
        <f t="shared" si="0"/>
        <v>19513091.280000024</v>
      </c>
      <c r="H165" s="36"/>
      <c r="I165" s="36"/>
    </row>
    <row r="166" spans="2:9" s="9" customFormat="1" ht="15.95" customHeight="1">
      <c r="B166" s="55">
        <v>44672</v>
      </c>
      <c r="C166" s="47">
        <v>26371277441</v>
      </c>
      <c r="D166" s="46" t="s">
        <v>218</v>
      </c>
      <c r="E166" s="15">
        <v>33700000</v>
      </c>
      <c r="F166" s="15"/>
      <c r="G166" s="15">
        <f t="shared" si="0"/>
        <v>53213091.280000024</v>
      </c>
      <c r="H166" s="36"/>
      <c r="I166" s="36"/>
    </row>
    <row r="167" spans="2:9" s="9" customFormat="1" ht="15.95" customHeight="1">
      <c r="B167" s="55">
        <v>44672</v>
      </c>
      <c r="C167" s="47">
        <v>25258</v>
      </c>
      <c r="D167" s="46" t="s">
        <v>149</v>
      </c>
      <c r="E167" s="15"/>
      <c r="F167" s="15">
        <v>342000</v>
      </c>
      <c r="G167" s="15">
        <f t="shared" si="0"/>
        <v>52871091.280000024</v>
      </c>
      <c r="H167" s="36"/>
      <c r="I167" s="36"/>
    </row>
    <row r="168" spans="2:9" s="9" customFormat="1" ht="15.95" customHeight="1">
      <c r="B168" s="55">
        <v>44672</v>
      </c>
      <c r="C168" s="47">
        <v>25494</v>
      </c>
      <c r="D168" s="46" t="s">
        <v>152</v>
      </c>
      <c r="E168" s="15"/>
      <c r="F168" s="15">
        <v>2891769.48</v>
      </c>
      <c r="G168" s="15">
        <f t="shared" si="0"/>
        <v>49979321.800000027</v>
      </c>
      <c r="H168" s="36"/>
      <c r="I168" s="36"/>
    </row>
    <row r="169" spans="2:9" s="9" customFormat="1" ht="15.95" customHeight="1">
      <c r="B169" s="55">
        <v>44672</v>
      </c>
      <c r="C169" s="47">
        <v>25514</v>
      </c>
      <c r="D169" s="46" t="s">
        <v>156</v>
      </c>
      <c r="E169" s="15"/>
      <c r="F169" s="15">
        <v>2200143</v>
      </c>
      <c r="G169" s="15">
        <f t="shared" si="0"/>
        <v>47779178.800000027</v>
      </c>
      <c r="H169" s="36"/>
      <c r="I169" s="36"/>
    </row>
    <row r="170" spans="2:9" s="9" customFormat="1" ht="15.95" customHeight="1">
      <c r="B170" s="55">
        <v>44672</v>
      </c>
      <c r="C170" s="47">
        <v>25580</v>
      </c>
      <c r="D170" s="46" t="s">
        <v>163</v>
      </c>
      <c r="E170" s="15"/>
      <c r="F170" s="15">
        <v>93100</v>
      </c>
      <c r="G170" s="15">
        <f t="shared" si="0"/>
        <v>47686078.800000027</v>
      </c>
      <c r="H170" s="36"/>
      <c r="I170" s="36"/>
    </row>
    <row r="171" spans="2:9" s="9" customFormat="1" ht="15.95" customHeight="1">
      <c r="B171" s="55">
        <v>44672</v>
      </c>
      <c r="C171" s="47">
        <v>25581</v>
      </c>
      <c r="D171" s="46" t="s">
        <v>36</v>
      </c>
      <c r="E171" s="15"/>
      <c r="F171" s="15">
        <v>5000000</v>
      </c>
      <c r="G171" s="15">
        <f t="shared" si="0"/>
        <v>42686078.800000027</v>
      </c>
      <c r="H171" s="36"/>
      <c r="I171" s="36"/>
    </row>
    <row r="172" spans="2:9" s="9" customFormat="1" ht="15.95" customHeight="1">
      <c r="B172" s="55">
        <v>44672</v>
      </c>
      <c r="C172" s="47">
        <v>25582</v>
      </c>
      <c r="D172" s="46" t="s">
        <v>36</v>
      </c>
      <c r="E172" s="15"/>
      <c r="F172" s="15">
        <v>5000000</v>
      </c>
      <c r="G172" s="15">
        <f t="shared" si="0"/>
        <v>37686078.800000027</v>
      </c>
      <c r="H172" s="36"/>
      <c r="I172" s="36"/>
    </row>
    <row r="173" spans="2:9" s="9" customFormat="1" ht="15.95" customHeight="1">
      <c r="B173" s="55">
        <v>44672</v>
      </c>
      <c r="C173" s="47">
        <v>25583</v>
      </c>
      <c r="D173" s="46" t="s">
        <v>36</v>
      </c>
      <c r="E173" s="15"/>
      <c r="F173" s="15">
        <v>5000000</v>
      </c>
      <c r="G173" s="15">
        <f t="shared" si="0"/>
        <v>32686078.800000027</v>
      </c>
      <c r="H173" s="36"/>
      <c r="I173" s="36"/>
    </row>
    <row r="174" spans="2:9" s="9" customFormat="1" ht="15.95" customHeight="1">
      <c r="B174" s="55">
        <v>44672</v>
      </c>
      <c r="C174" s="47">
        <v>25584</v>
      </c>
      <c r="D174" s="46" t="s">
        <v>36</v>
      </c>
      <c r="E174" s="15"/>
      <c r="F174" s="15">
        <v>5000000</v>
      </c>
      <c r="G174" s="15">
        <f t="shared" si="0"/>
        <v>27686078.800000027</v>
      </c>
      <c r="H174" s="36"/>
      <c r="I174" s="36"/>
    </row>
    <row r="175" spans="2:9" s="9" customFormat="1" ht="15.95" customHeight="1">
      <c r="B175" s="55">
        <v>44672</v>
      </c>
      <c r="C175" s="47">
        <v>25585</v>
      </c>
      <c r="D175" s="46" t="s">
        <v>36</v>
      </c>
      <c r="E175" s="15"/>
      <c r="F175" s="15">
        <v>5000000</v>
      </c>
      <c r="G175" s="15">
        <f t="shared" si="0"/>
        <v>22686078.800000027</v>
      </c>
      <c r="H175" s="36"/>
      <c r="I175" s="36"/>
    </row>
    <row r="176" spans="2:9" s="9" customFormat="1" ht="15.95" customHeight="1">
      <c r="B176" s="55">
        <v>44672</v>
      </c>
      <c r="C176" s="47">
        <v>25586</v>
      </c>
      <c r="D176" s="46" t="s">
        <v>36</v>
      </c>
      <c r="E176" s="15"/>
      <c r="F176" s="15">
        <v>5000000</v>
      </c>
      <c r="G176" s="15">
        <f t="shared" si="0"/>
        <v>17686078.800000027</v>
      </c>
      <c r="H176" s="36"/>
      <c r="I176" s="36"/>
    </row>
    <row r="177" spans="2:9" s="9" customFormat="1" ht="15.95" customHeight="1">
      <c r="B177" s="55">
        <v>44672</v>
      </c>
      <c r="C177" s="47">
        <v>25587</v>
      </c>
      <c r="D177" s="46" t="s">
        <v>36</v>
      </c>
      <c r="E177" s="15"/>
      <c r="F177" s="15">
        <v>2060000</v>
      </c>
      <c r="G177" s="15">
        <f t="shared" si="0"/>
        <v>15626078.800000027</v>
      </c>
      <c r="H177" s="36"/>
      <c r="I177" s="36"/>
    </row>
    <row r="178" spans="2:9" s="9" customFormat="1" ht="15.95" customHeight="1">
      <c r="B178" s="55">
        <v>44672</v>
      </c>
      <c r="C178" s="47">
        <v>25588</v>
      </c>
      <c r="D178" s="46" t="s">
        <v>36</v>
      </c>
      <c r="E178" s="15"/>
      <c r="F178" s="15">
        <v>1348466.91</v>
      </c>
      <c r="G178" s="15">
        <f t="shared" si="0"/>
        <v>14277611.890000027</v>
      </c>
      <c r="H178" s="36"/>
      <c r="I178" s="36"/>
    </row>
    <row r="179" spans="2:9" s="9" customFormat="1" ht="15.95" customHeight="1">
      <c r="B179" s="55">
        <v>44672</v>
      </c>
      <c r="C179" s="47">
        <v>25589</v>
      </c>
      <c r="D179" s="46" t="s">
        <v>164</v>
      </c>
      <c r="E179" s="15"/>
      <c r="F179" s="15">
        <v>23556.22</v>
      </c>
      <c r="G179" s="15">
        <f t="shared" si="0"/>
        <v>14254055.670000026</v>
      </c>
      <c r="H179" s="36"/>
      <c r="I179" s="36"/>
    </row>
    <row r="180" spans="2:9" s="9" customFormat="1" ht="15.95" customHeight="1">
      <c r="B180" s="55">
        <v>44672</v>
      </c>
      <c r="C180" s="47">
        <v>25590</v>
      </c>
      <c r="D180" s="46" t="s">
        <v>103</v>
      </c>
      <c r="E180" s="15"/>
      <c r="F180" s="15">
        <v>64133.15</v>
      </c>
      <c r="G180" s="15">
        <f t="shared" si="0"/>
        <v>14189922.520000026</v>
      </c>
      <c r="H180" s="36"/>
      <c r="I180" s="36"/>
    </row>
    <row r="181" spans="2:9" s="9" customFormat="1" ht="15.95" customHeight="1">
      <c r="B181" s="55">
        <v>44672</v>
      </c>
      <c r="C181" s="47">
        <v>25591</v>
      </c>
      <c r="D181" s="46" t="s">
        <v>165</v>
      </c>
      <c r="E181" s="15"/>
      <c r="F181" s="15">
        <v>9284</v>
      </c>
      <c r="G181" s="15">
        <f t="shared" si="0"/>
        <v>14180638.520000026</v>
      </c>
      <c r="H181" s="36"/>
      <c r="I181" s="36"/>
    </row>
    <row r="182" spans="2:9" s="9" customFormat="1" ht="15.95" customHeight="1">
      <c r="B182" s="55">
        <v>44672</v>
      </c>
      <c r="C182" s="47">
        <v>25592</v>
      </c>
      <c r="D182" s="46" t="s">
        <v>166</v>
      </c>
      <c r="E182" s="15"/>
      <c r="F182" s="15">
        <v>27949</v>
      </c>
      <c r="G182" s="15">
        <f t="shared" si="0"/>
        <v>14152689.520000026</v>
      </c>
      <c r="H182" s="36"/>
      <c r="I182" s="36"/>
    </row>
    <row r="183" spans="2:9" s="9" customFormat="1" ht="15.95" customHeight="1">
      <c r="B183" s="55">
        <v>44672</v>
      </c>
      <c r="C183" s="47">
        <v>25593</v>
      </c>
      <c r="D183" s="46" t="s">
        <v>131</v>
      </c>
      <c r="E183" s="15"/>
      <c r="F183" s="15">
        <v>9207.5</v>
      </c>
      <c r="G183" s="15">
        <f t="shared" si="0"/>
        <v>14143482.020000026</v>
      </c>
      <c r="H183" s="36"/>
      <c r="I183" s="36"/>
    </row>
    <row r="184" spans="2:9" s="9" customFormat="1" ht="15.95" customHeight="1">
      <c r="B184" s="55">
        <v>44672</v>
      </c>
      <c r="C184" s="47">
        <v>25594</v>
      </c>
      <c r="D184" s="46" t="s">
        <v>104</v>
      </c>
      <c r="E184" s="15"/>
      <c r="F184" s="15">
        <v>35315.550000000003</v>
      </c>
      <c r="G184" s="15">
        <f t="shared" si="0"/>
        <v>14108166.470000025</v>
      </c>
      <c r="H184" s="36"/>
      <c r="I184" s="36"/>
    </row>
    <row r="185" spans="2:9" s="9" customFormat="1" ht="15.95" customHeight="1">
      <c r="B185" s="55">
        <v>44672</v>
      </c>
      <c r="C185" s="47">
        <v>25595</v>
      </c>
      <c r="D185" s="46" t="s">
        <v>130</v>
      </c>
      <c r="E185" s="15"/>
      <c r="F185" s="15">
        <v>30771.7</v>
      </c>
      <c r="G185" s="15">
        <f t="shared" si="0"/>
        <v>14077394.770000026</v>
      </c>
      <c r="H185" s="36"/>
      <c r="I185" s="36"/>
    </row>
    <row r="186" spans="2:9" s="9" customFormat="1" ht="15.95" customHeight="1">
      <c r="B186" s="55">
        <v>44672</v>
      </c>
      <c r="C186" s="47">
        <v>25596</v>
      </c>
      <c r="D186" s="46" t="s">
        <v>114</v>
      </c>
      <c r="E186" s="15"/>
      <c r="F186" s="15">
        <v>24505.26</v>
      </c>
      <c r="G186" s="15">
        <f t="shared" si="0"/>
        <v>14052889.510000026</v>
      </c>
      <c r="H186" s="36"/>
      <c r="I186" s="36"/>
    </row>
    <row r="187" spans="2:9" s="9" customFormat="1" ht="15.95" customHeight="1">
      <c r="B187" s="55">
        <v>44672</v>
      </c>
      <c r="C187" s="47">
        <v>25597</v>
      </c>
      <c r="D187" s="46" t="s">
        <v>167</v>
      </c>
      <c r="E187" s="15"/>
      <c r="F187" s="15">
        <v>24573.62</v>
      </c>
      <c r="G187" s="15">
        <f t="shared" si="0"/>
        <v>14028315.890000027</v>
      </c>
      <c r="H187" s="36"/>
      <c r="I187" s="36"/>
    </row>
    <row r="188" spans="2:9" s="9" customFormat="1" ht="15.95" customHeight="1">
      <c r="B188" s="55">
        <v>44672</v>
      </c>
      <c r="C188" s="47">
        <v>25598</v>
      </c>
      <c r="D188" s="46" t="s">
        <v>168</v>
      </c>
      <c r="E188" s="15"/>
      <c r="F188" s="15">
        <v>31318.65</v>
      </c>
      <c r="G188" s="15">
        <f t="shared" si="0"/>
        <v>13996997.240000026</v>
      </c>
      <c r="H188" s="36"/>
      <c r="I188" s="36"/>
    </row>
    <row r="189" spans="2:9" s="9" customFormat="1" ht="15.95" customHeight="1">
      <c r="B189" s="55">
        <v>44672</v>
      </c>
      <c r="C189" s="47">
        <v>25599</v>
      </c>
      <c r="D189" s="46" t="s">
        <v>169</v>
      </c>
      <c r="E189" s="15"/>
      <c r="F189" s="15">
        <v>26026.09</v>
      </c>
      <c r="G189" s="15">
        <f t="shared" si="0"/>
        <v>13970971.150000026</v>
      </c>
      <c r="H189" s="36"/>
      <c r="I189" s="36"/>
    </row>
    <row r="190" spans="2:9" s="9" customFormat="1" ht="15.95" customHeight="1">
      <c r="B190" s="55">
        <v>44672</v>
      </c>
      <c r="C190" s="47">
        <v>25600</v>
      </c>
      <c r="D190" s="46" t="s">
        <v>125</v>
      </c>
      <c r="E190" s="15"/>
      <c r="F190" s="15">
        <v>14752.98</v>
      </c>
      <c r="G190" s="15">
        <f t="shared" si="0"/>
        <v>13956218.170000026</v>
      </c>
      <c r="H190" s="36"/>
      <c r="I190" s="36"/>
    </row>
    <row r="191" spans="2:9" s="9" customFormat="1" ht="15.95" customHeight="1">
      <c r="B191" s="55">
        <v>44672</v>
      </c>
      <c r="C191" s="47">
        <v>25601</v>
      </c>
      <c r="D191" s="46" t="s">
        <v>121</v>
      </c>
      <c r="E191" s="15"/>
      <c r="F191" s="15">
        <v>8266.6</v>
      </c>
      <c r="G191" s="15">
        <f t="shared" si="0"/>
        <v>13947951.570000026</v>
      </c>
      <c r="H191" s="36"/>
      <c r="I191" s="36"/>
    </row>
    <row r="192" spans="2:9" s="9" customFormat="1" ht="15.95" customHeight="1">
      <c r="B192" s="55">
        <v>44672</v>
      </c>
      <c r="C192" s="47">
        <v>25602</v>
      </c>
      <c r="D192" s="46" t="s">
        <v>170</v>
      </c>
      <c r="E192" s="15"/>
      <c r="F192" s="15">
        <v>11386.38</v>
      </c>
      <c r="G192" s="15">
        <f t="shared" si="0"/>
        <v>13936565.190000026</v>
      </c>
      <c r="H192" s="36"/>
      <c r="I192" s="36"/>
    </row>
    <row r="193" spans="2:9" s="9" customFormat="1" ht="15.95" customHeight="1">
      <c r="B193" s="55">
        <v>44672</v>
      </c>
      <c r="C193" s="47">
        <v>25603</v>
      </c>
      <c r="D193" s="46" t="s">
        <v>171</v>
      </c>
      <c r="E193" s="15"/>
      <c r="F193" s="15">
        <v>9733.41</v>
      </c>
      <c r="G193" s="15">
        <f t="shared" si="0"/>
        <v>13926831.780000025</v>
      </c>
      <c r="H193" s="36"/>
      <c r="I193" s="36"/>
    </row>
    <row r="194" spans="2:9" s="9" customFormat="1" ht="15.95" customHeight="1">
      <c r="B194" s="55">
        <v>44672</v>
      </c>
      <c r="C194" s="47">
        <v>25604</v>
      </c>
      <c r="D194" s="46" t="s">
        <v>172</v>
      </c>
      <c r="E194" s="15"/>
      <c r="F194" s="15">
        <v>9284</v>
      </c>
      <c r="G194" s="15">
        <f t="shared" si="0"/>
        <v>13917547.780000025</v>
      </c>
      <c r="H194" s="36"/>
      <c r="I194" s="36"/>
    </row>
    <row r="195" spans="2:9" s="9" customFormat="1" ht="15.95" customHeight="1">
      <c r="B195" s="55">
        <v>44672</v>
      </c>
      <c r="C195" s="47">
        <v>25605</v>
      </c>
      <c r="D195" s="46" t="s">
        <v>134</v>
      </c>
      <c r="E195" s="15"/>
      <c r="F195" s="15">
        <v>7256.42</v>
      </c>
      <c r="G195" s="15">
        <f t="shared" si="0"/>
        <v>13910291.360000025</v>
      </c>
      <c r="H195" s="36"/>
      <c r="I195" s="36"/>
    </row>
    <row r="196" spans="2:9" s="9" customFormat="1" ht="15.95" customHeight="1">
      <c r="B196" s="55">
        <v>44672</v>
      </c>
      <c r="C196" s="47">
        <v>25606</v>
      </c>
      <c r="D196" s="46" t="s">
        <v>96</v>
      </c>
      <c r="E196" s="15"/>
      <c r="F196" s="15">
        <v>9284</v>
      </c>
      <c r="G196" s="15">
        <f t="shared" si="0"/>
        <v>13901007.360000025</v>
      </c>
      <c r="H196" s="36"/>
      <c r="I196" s="36"/>
    </row>
    <row r="197" spans="2:9" s="9" customFormat="1" ht="15.95" customHeight="1">
      <c r="B197" s="55">
        <v>44672</v>
      </c>
      <c r="C197" s="47">
        <v>25607</v>
      </c>
      <c r="D197" s="46" t="s">
        <v>129</v>
      </c>
      <c r="E197" s="15"/>
      <c r="F197" s="15">
        <v>8266.6</v>
      </c>
      <c r="G197" s="15">
        <f t="shared" si="0"/>
        <v>13892740.760000026</v>
      </c>
      <c r="H197" s="36"/>
      <c r="I197" s="36"/>
    </row>
    <row r="198" spans="2:9" s="9" customFormat="1" ht="15.95" customHeight="1">
      <c r="B198" s="55">
        <v>44672</v>
      </c>
      <c r="C198" s="47">
        <v>25608</v>
      </c>
      <c r="D198" s="46" t="s">
        <v>173</v>
      </c>
      <c r="E198" s="15"/>
      <c r="F198" s="15">
        <v>8266.6</v>
      </c>
      <c r="G198" s="15">
        <f t="shared" si="0"/>
        <v>13884474.160000026</v>
      </c>
      <c r="H198" s="36"/>
      <c r="I198" s="36"/>
    </row>
    <row r="199" spans="2:9" s="9" customFormat="1" ht="15.95" customHeight="1">
      <c r="B199" s="55">
        <v>44672</v>
      </c>
      <c r="C199" s="47">
        <v>25609</v>
      </c>
      <c r="D199" s="46" t="s">
        <v>108</v>
      </c>
      <c r="E199" s="15"/>
      <c r="F199" s="15">
        <v>9284</v>
      </c>
      <c r="G199" s="15">
        <f t="shared" si="0"/>
        <v>13875190.160000026</v>
      </c>
      <c r="H199" s="36"/>
      <c r="I199" s="36"/>
    </row>
    <row r="200" spans="2:9" s="9" customFormat="1" ht="15.95" customHeight="1">
      <c r="B200" s="55">
        <v>44672</v>
      </c>
      <c r="C200" s="47">
        <v>25610</v>
      </c>
      <c r="D200" s="46" t="s">
        <v>106</v>
      </c>
      <c r="E200" s="15"/>
      <c r="F200" s="15">
        <v>15532.78</v>
      </c>
      <c r="G200" s="15">
        <f t="shared" si="0"/>
        <v>13859657.380000027</v>
      </c>
      <c r="H200" s="36"/>
      <c r="I200" s="36"/>
    </row>
    <row r="201" spans="2:9" s="9" customFormat="1" ht="15.95" customHeight="1">
      <c r="B201" s="55">
        <v>44672</v>
      </c>
      <c r="C201" s="47">
        <v>25611</v>
      </c>
      <c r="D201" s="46" t="s">
        <v>174</v>
      </c>
      <c r="E201" s="15"/>
      <c r="F201" s="15">
        <v>15917.349999999999</v>
      </c>
      <c r="G201" s="15">
        <f t="shared" si="0"/>
        <v>13843740.030000027</v>
      </c>
      <c r="H201" s="36"/>
      <c r="I201" s="36"/>
    </row>
    <row r="202" spans="2:9" s="9" customFormat="1" ht="15.95" customHeight="1">
      <c r="B202" s="55">
        <v>44672</v>
      </c>
      <c r="C202" s="47">
        <v>25612</v>
      </c>
      <c r="D202" s="46" t="s">
        <v>133</v>
      </c>
      <c r="E202" s="15"/>
      <c r="F202" s="15">
        <v>11069.38</v>
      </c>
      <c r="G202" s="15">
        <f t="shared" si="0"/>
        <v>13832670.650000026</v>
      </c>
      <c r="H202" s="36"/>
      <c r="I202" s="36"/>
    </row>
    <row r="203" spans="2:9" s="9" customFormat="1" ht="15.95" customHeight="1">
      <c r="B203" s="55">
        <v>44672</v>
      </c>
      <c r="C203" s="47">
        <v>25613</v>
      </c>
      <c r="D203" s="46" t="s">
        <v>175</v>
      </c>
      <c r="E203" s="15"/>
      <c r="F203" s="15">
        <v>11069.38</v>
      </c>
      <c r="G203" s="15">
        <f t="shared" si="0"/>
        <v>13821601.270000026</v>
      </c>
      <c r="H203" s="36"/>
      <c r="I203" s="36"/>
    </row>
    <row r="204" spans="2:9" s="9" customFormat="1" ht="15.95" customHeight="1">
      <c r="B204" s="55">
        <v>44672</v>
      </c>
      <c r="C204" s="47">
        <v>25614</v>
      </c>
      <c r="D204" s="46" t="s">
        <v>98</v>
      </c>
      <c r="E204" s="15"/>
      <c r="F204" s="15">
        <v>11777.38</v>
      </c>
      <c r="G204" s="15">
        <f t="shared" si="0"/>
        <v>13809823.890000025</v>
      </c>
      <c r="H204" s="36"/>
      <c r="I204" s="36"/>
    </row>
    <row r="205" spans="2:9" s="9" customFormat="1" ht="15.95" customHeight="1">
      <c r="B205" s="55">
        <v>44672</v>
      </c>
      <c r="C205" s="47">
        <v>25615</v>
      </c>
      <c r="D205" s="46" t="s">
        <v>176</v>
      </c>
      <c r="E205" s="15"/>
      <c r="F205" s="15">
        <v>20592.39</v>
      </c>
      <c r="G205" s="15">
        <f t="shared" si="0"/>
        <v>13789231.500000024</v>
      </c>
      <c r="H205" s="36"/>
      <c r="I205" s="36"/>
    </row>
    <row r="206" spans="2:9" s="9" customFormat="1" ht="15.95" customHeight="1">
      <c r="B206" s="55">
        <v>44672</v>
      </c>
      <c r="C206" s="47">
        <v>25616</v>
      </c>
      <c r="D206" s="46" t="s">
        <v>120</v>
      </c>
      <c r="E206" s="15"/>
      <c r="F206" s="15">
        <v>14500.31</v>
      </c>
      <c r="G206" s="15">
        <f t="shared" si="0"/>
        <v>13774731.190000024</v>
      </c>
      <c r="H206" s="36"/>
      <c r="I206" s="36"/>
    </row>
    <row r="207" spans="2:9" s="9" customFormat="1" ht="15.95" customHeight="1">
      <c r="B207" s="55">
        <v>44672</v>
      </c>
      <c r="C207" s="47">
        <v>25617</v>
      </c>
      <c r="D207" s="46" t="s">
        <v>128</v>
      </c>
      <c r="E207" s="15"/>
      <c r="F207" s="15">
        <v>8254.7900000000009</v>
      </c>
      <c r="G207" s="15">
        <f t="shared" si="0"/>
        <v>13766476.400000025</v>
      </c>
      <c r="H207" s="36"/>
      <c r="I207" s="36"/>
    </row>
    <row r="208" spans="2:9" s="9" customFormat="1" ht="15.95" customHeight="1">
      <c r="B208" s="55">
        <v>44672</v>
      </c>
      <c r="C208" s="47">
        <v>25618</v>
      </c>
      <c r="D208" s="46" t="s">
        <v>97</v>
      </c>
      <c r="E208" s="15"/>
      <c r="F208" s="15">
        <v>10224.9</v>
      </c>
      <c r="G208" s="15">
        <f t="shared" si="0"/>
        <v>13756251.500000024</v>
      </c>
      <c r="H208" s="36"/>
      <c r="I208" s="36"/>
    </row>
    <row r="209" spans="2:9" s="9" customFormat="1" ht="15.95" customHeight="1">
      <c r="B209" s="55">
        <v>44672</v>
      </c>
      <c r="C209" s="47">
        <v>25619</v>
      </c>
      <c r="D209" s="46" t="s">
        <v>177</v>
      </c>
      <c r="E209" s="15"/>
      <c r="F209" s="15">
        <v>9284</v>
      </c>
      <c r="G209" s="15">
        <f t="shared" si="0"/>
        <v>13746967.500000024</v>
      </c>
      <c r="H209" s="36"/>
      <c r="I209" s="36"/>
    </row>
    <row r="210" spans="2:9" s="9" customFormat="1" ht="15.95" customHeight="1">
      <c r="B210" s="55">
        <v>44672</v>
      </c>
      <c r="C210" s="47">
        <v>25620</v>
      </c>
      <c r="D210" s="46" t="s">
        <v>178</v>
      </c>
      <c r="E210" s="15"/>
      <c r="F210" s="15">
        <v>9284</v>
      </c>
      <c r="G210" s="15">
        <f t="shared" si="0"/>
        <v>13737683.500000024</v>
      </c>
      <c r="H210" s="36"/>
      <c r="I210" s="36"/>
    </row>
    <row r="211" spans="2:9" s="9" customFormat="1" ht="15.95" customHeight="1">
      <c r="B211" s="55">
        <v>44672</v>
      </c>
      <c r="C211" s="47">
        <v>25621</v>
      </c>
      <c r="D211" s="46" t="s">
        <v>115</v>
      </c>
      <c r="E211" s="15"/>
      <c r="F211" s="15">
        <v>8266.6</v>
      </c>
      <c r="G211" s="15">
        <f t="shared" si="0"/>
        <v>13729416.900000025</v>
      </c>
      <c r="H211" s="36"/>
      <c r="I211" s="36"/>
    </row>
    <row r="212" spans="2:9" s="9" customFormat="1" ht="15.95" customHeight="1">
      <c r="B212" s="55">
        <v>44672</v>
      </c>
      <c r="C212" s="47">
        <v>25622</v>
      </c>
      <c r="D212" s="46" t="s">
        <v>119</v>
      </c>
      <c r="E212" s="15"/>
      <c r="F212" s="15">
        <v>17796.82</v>
      </c>
      <c r="G212" s="15">
        <f t="shared" si="0"/>
        <v>13711620.080000024</v>
      </c>
      <c r="H212" s="36"/>
      <c r="I212" s="36"/>
    </row>
    <row r="213" spans="2:9" s="9" customFormat="1" ht="15.95" customHeight="1">
      <c r="B213" s="55">
        <v>44672</v>
      </c>
      <c r="C213" s="47">
        <v>25623</v>
      </c>
      <c r="D213" s="46" t="s">
        <v>107</v>
      </c>
      <c r="E213" s="15"/>
      <c r="F213" s="15">
        <v>11277.48</v>
      </c>
      <c r="G213" s="15">
        <f t="shared" si="0"/>
        <v>13700342.600000024</v>
      </c>
      <c r="H213" s="36"/>
      <c r="I213" s="36"/>
    </row>
    <row r="214" spans="2:9" s="9" customFormat="1" ht="15.95" customHeight="1">
      <c r="B214" s="55">
        <v>44672</v>
      </c>
      <c r="C214" s="47">
        <v>25624</v>
      </c>
      <c r="D214" s="46" t="s">
        <v>100</v>
      </c>
      <c r="E214" s="15"/>
      <c r="F214" s="15">
        <v>12165.51</v>
      </c>
      <c r="G214" s="15">
        <f t="shared" si="0"/>
        <v>13688177.090000024</v>
      </c>
      <c r="H214" s="36"/>
      <c r="I214" s="36"/>
    </row>
    <row r="215" spans="2:9" s="9" customFormat="1" ht="15.95" customHeight="1">
      <c r="B215" s="55">
        <v>44672</v>
      </c>
      <c r="C215" s="47">
        <v>25625</v>
      </c>
      <c r="D215" s="46" t="s">
        <v>179</v>
      </c>
      <c r="E215" s="15"/>
      <c r="F215" s="15">
        <v>10759.98</v>
      </c>
      <c r="G215" s="15">
        <f t="shared" si="0"/>
        <v>13677417.110000024</v>
      </c>
      <c r="H215" s="36"/>
      <c r="I215" s="36"/>
    </row>
    <row r="216" spans="2:9" s="9" customFormat="1" ht="15.95" customHeight="1">
      <c r="B216" s="55">
        <v>44672</v>
      </c>
      <c r="C216" s="47">
        <v>25626</v>
      </c>
      <c r="D216" s="46" t="s">
        <v>180</v>
      </c>
      <c r="E216" s="15"/>
      <c r="F216" s="15">
        <v>9207.5</v>
      </c>
      <c r="G216" s="15">
        <f t="shared" si="0"/>
        <v>13668209.610000024</v>
      </c>
      <c r="H216" s="36"/>
      <c r="I216" s="36"/>
    </row>
    <row r="217" spans="2:9" s="9" customFormat="1" ht="15.95" customHeight="1">
      <c r="B217" s="55">
        <v>44672</v>
      </c>
      <c r="C217" s="47">
        <v>25627</v>
      </c>
      <c r="D217" s="46" t="s">
        <v>99</v>
      </c>
      <c r="E217" s="15"/>
      <c r="F217" s="15">
        <v>9207.5</v>
      </c>
      <c r="G217" s="15">
        <f t="shared" si="0"/>
        <v>13659002.110000024</v>
      </c>
      <c r="H217" s="36"/>
      <c r="I217" s="36"/>
    </row>
    <row r="218" spans="2:9" s="9" customFormat="1" ht="15.95" customHeight="1">
      <c r="B218" s="55">
        <v>44672</v>
      </c>
      <c r="C218" s="47">
        <v>25628</v>
      </c>
      <c r="D218" s="46" t="s">
        <v>181</v>
      </c>
      <c r="E218" s="15"/>
      <c r="F218" s="15">
        <v>9207.5</v>
      </c>
      <c r="G218" s="15">
        <f t="shared" si="0"/>
        <v>13649794.610000024</v>
      </c>
      <c r="H218" s="36"/>
      <c r="I218" s="36"/>
    </row>
    <row r="219" spans="2:9" s="9" customFormat="1" ht="15.95" customHeight="1">
      <c r="B219" s="55">
        <v>44672</v>
      </c>
      <c r="C219" s="47">
        <v>25629</v>
      </c>
      <c r="D219" s="46" t="s">
        <v>111</v>
      </c>
      <c r="E219" s="15"/>
      <c r="F219" s="15">
        <v>8576</v>
      </c>
      <c r="G219" s="15">
        <f t="shared" si="0"/>
        <v>13641218.610000024</v>
      </c>
      <c r="H219" s="36"/>
      <c r="I219" s="36"/>
    </row>
    <row r="220" spans="2:9" s="9" customFormat="1" ht="15.95" customHeight="1">
      <c r="B220" s="55">
        <v>44672</v>
      </c>
      <c r="C220" s="47">
        <v>25630</v>
      </c>
      <c r="D220" s="46" t="s">
        <v>182</v>
      </c>
      <c r="E220" s="15"/>
      <c r="F220" s="15">
        <v>32806.5</v>
      </c>
      <c r="G220" s="15">
        <f t="shared" si="0"/>
        <v>13608412.110000024</v>
      </c>
      <c r="H220" s="36"/>
      <c r="I220" s="36"/>
    </row>
    <row r="221" spans="2:9" s="9" customFormat="1" ht="15.95" customHeight="1">
      <c r="B221" s="55">
        <v>44672</v>
      </c>
      <c r="C221" s="48">
        <v>25631</v>
      </c>
      <c r="D221" s="46" t="s">
        <v>122</v>
      </c>
      <c r="E221" s="15"/>
      <c r="F221" s="15">
        <v>29513.35</v>
      </c>
      <c r="G221" s="15">
        <f t="shared" si="0"/>
        <v>13578898.760000024</v>
      </c>
      <c r="H221" s="36"/>
      <c r="I221" s="36"/>
    </row>
    <row r="222" spans="2:9" s="9" customFormat="1" ht="15.95" customHeight="1">
      <c r="B222" s="55">
        <v>44672</v>
      </c>
      <c r="C222" s="48">
        <v>25632</v>
      </c>
      <c r="D222" s="46" t="s">
        <v>183</v>
      </c>
      <c r="E222" s="15"/>
      <c r="F222" s="15">
        <v>12829.97</v>
      </c>
      <c r="G222" s="15">
        <f t="shared" si="0"/>
        <v>13566068.790000023</v>
      </c>
      <c r="H222" s="36"/>
      <c r="I222" s="36"/>
    </row>
    <row r="223" spans="2:9" s="9" customFormat="1" ht="15.95" customHeight="1">
      <c r="B223" s="55">
        <v>44672</v>
      </c>
      <c r="C223" s="48">
        <v>25633</v>
      </c>
      <c r="D223" s="46" t="s">
        <v>184</v>
      </c>
      <c r="E223" s="15"/>
      <c r="F223" s="15">
        <v>11518.64</v>
      </c>
      <c r="G223" s="15">
        <f t="shared" si="0"/>
        <v>13554550.150000023</v>
      </c>
      <c r="H223" s="36"/>
      <c r="I223" s="36"/>
    </row>
    <row r="224" spans="2:9" s="9" customFormat="1" ht="15.95" customHeight="1">
      <c r="B224" s="55">
        <v>44672</v>
      </c>
      <c r="C224" s="48">
        <v>25634</v>
      </c>
      <c r="D224" s="46" t="s">
        <v>105</v>
      </c>
      <c r="E224" s="15"/>
      <c r="F224" s="15">
        <v>10035.49</v>
      </c>
      <c r="G224" s="15">
        <f t="shared" si="0"/>
        <v>13544514.660000023</v>
      </c>
      <c r="H224" s="36"/>
      <c r="I224" s="36"/>
    </row>
    <row r="225" spans="2:9" s="9" customFormat="1" ht="15.95" customHeight="1">
      <c r="B225" s="55">
        <v>44672</v>
      </c>
      <c r="C225" s="48">
        <v>25635</v>
      </c>
      <c r="D225" s="46" t="s">
        <v>132</v>
      </c>
      <c r="E225" s="15"/>
      <c r="F225" s="15">
        <v>9284</v>
      </c>
      <c r="G225" s="15">
        <f>+G224+E225-F225</f>
        <v>13535230.660000023</v>
      </c>
      <c r="H225" s="36"/>
      <c r="I225" s="36"/>
    </row>
    <row r="226" spans="2:9" s="9" customFormat="1" ht="15.95" customHeight="1">
      <c r="B226" s="55">
        <v>44672</v>
      </c>
      <c r="C226" s="48">
        <v>25636</v>
      </c>
      <c r="D226" s="46" t="s">
        <v>101</v>
      </c>
      <c r="E226" s="15"/>
      <c r="F226" s="15">
        <v>8576</v>
      </c>
      <c r="G226" s="15">
        <f>+G225+E226-F226</f>
        <v>13526654.660000023</v>
      </c>
      <c r="H226" s="36"/>
      <c r="I226" s="36"/>
    </row>
    <row r="227" spans="2:9" s="9" customFormat="1" ht="15.95" customHeight="1">
      <c r="B227" s="55">
        <v>44672</v>
      </c>
      <c r="C227" s="48">
        <v>25637</v>
      </c>
      <c r="D227" s="46" t="s">
        <v>110</v>
      </c>
      <c r="E227" s="15"/>
      <c r="F227" s="15">
        <v>12812.37</v>
      </c>
      <c r="G227" s="15">
        <f>+G226+E227-F227</f>
        <v>13513842.290000023</v>
      </c>
      <c r="H227" s="36"/>
      <c r="I227" s="36"/>
    </row>
    <row r="228" spans="2:9" s="9" customFormat="1" ht="15.95" customHeight="1">
      <c r="B228" s="55">
        <v>44672</v>
      </c>
      <c r="C228" s="48">
        <v>25638</v>
      </c>
      <c r="D228" s="46" t="s">
        <v>109</v>
      </c>
      <c r="E228" s="15"/>
      <c r="F228" s="15">
        <v>8266.6</v>
      </c>
      <c r="G228" s="15">
        <f>+G227+E228-F228</f>
        <v>13505575.690000024</v>
      </c>
      <c r="H228" s="36"/>
      <c r="I228" s="36"/>
    </row>
    <row r="229" spans="2:9" s="9" customFormat="1" ht="15.95" customHeight="1">
      <c r="B229" s="55">
        <v>44672</v>
      </c>
      <c r="C229" s="48">
        <v>25639</v>
      </c>
      <c r="D229" s="46" t="s">
        <v>185</v>
      </c>
      <c r="E229" s="15"/>
      <c r="F229" s="15">
        <v>29278.12</v>
      </c>
      <c r="G229" s="15">
        <f t="shared" ref="G229:G292" si="1">+G228+E229-F229</f>
        <v>13476297.570000025</v>
      </c>
      <c r="H229" s="36"/>
      <c r="I229" s="36"/>
    </row>
    <row r="230" spans="2:9" s="9" customFormat="1" ht="15.95" customHeight="1">
      <c r="B230" s="55">
        <v>44672</v>
      </c>
      <c r="C230" s="48">
        <v>25640</v>
      </c>
      <c r="D230" s="46" t="s">
        <v>186</v>
      </c>
      <c r="E230" s="15"/>
      <c r="F230" s="15">
        <v>23556.22</v>
      </c>
      <c r="G230" s="15">
        <f t="shared" si="1"/>
        <v>13452741.350000024</v>
      </c>
      <c r="H230" s="36"/>
      <c r="I230" s="36"/>
    </row>
    <row r="231" spans="2:9" s="9" customFormat="1" ht="15.95" customHeight="1">
      <c r="B231" s="55">
        <v>44672</v>
      </c>
      <c r="C231" s="48">
        <v>25641</v>
      </c>
      <c r="D231" s="46" t="s">
        <v>135</v>
      </c>
      <c r="E231" s="15"/>
      <c r="F231" s="15">
        <v>9516.9</v>
      </c>
      <c r="G231" s="15">
        <f t="shared" si="1"/>
        <v>13443224.450000023</v>
      </c>
      <c r="H231" s="36"/>
      <c r="I231" s="36"/>
    </row>
    <row r="232" spans="2:9" s="9" customFormat="1" ht="15.95" customHeight="1">
      <c r="B232" s="55">
        <v>44672</v>
      </c>
      <c r="C232" s="48">
        <v>25642</v>
      </c>
      <c r="D232" s="46" t="s">
        <v>126</v>
      </c>
      <c r="E232" s="15"/>
      <c r="F232" s="15">
        <v>9284</v>
      </c>
      <c r="G232" s="15">
        <f t="shared" si="1"/>
        <v>13433940.450000023</v>
      </c>
      <c r="H232" s="36"/>
      <c r="I232" s="36"/>
    </row>
    <row r="233" spans="2:9" s="9" customFormat="1" ht="15.95" customHeight="1">
      <c r="B233" s="55">
        <v>44672</v>
      </c>
      <c r="C233" s="48">
        <v>25643</v>
      </c>
      <c r="D233" s="46" t="s">
        <v>187</v>
      </c>
      <c r="E233" s="15"/>
      <c r="F233" s="15">
        <v>9284</v>
      </c>
      <c r="G233" s="15">
        <f t="shared" si="1"/>
        <v>13424656.450000023</v>
      </c>
      <c r="H233" s="36"/>
      <c r="I233" s="36"/>
    </row>
    <row r="234" spans="2:9" s="9" customFormat="1" ht="15.95" customHeight="1">
      <c r="B234" s="55">
        <v>44672</v>
      </c>
      <c r="C234" s="48">
        <v>25644</v>
      </c>
      <c r="D234" s="46" t="s">
        <v>188</v>
      </c>
      <c r="E234" s="15"/>
      <c r="F234" s="15">
        <v>7531.2</v>
      </c>
      <c r="G234" s="15">
        <f t="shared" si="1"/>
        <v>13417125.250000024</v>
      </c>
      <c r="H234" s="36"/>
      <c r="I234" s="36"/>
    </row>
    <row r="235" spans="2:9" s="9" customFormat="1" ht="15.95" customHeight="1">
      <c r="B235" s="55">
        <v>44672</v>
      </c>
      <c r="C235" s="48">
        <v>25645</v>
      </c>
      <c r="D235" s="46" t="s">
        <v>189</v>
      </c>
      <c r="E235" s="15"/>
      <c r="F235" s="15">
        <v>14382.45</v>
      </c>
      <c r="G235" s="15">
        <f t="shared" si="1"/>
        <v>13402742.800000025</v>
      </c>
      <c r="H235" s="36"/>
      <c r="I235" s="36"/>
    </row>
    <row r="236" spans="2:9" s="9" customFormat="1" ht="15.95" customHeight="1">
      <c r="B236" s="55">
        <v>44672</v>
      </c>
      <c r="C236" s="48">
        <v>25646</v>
      </c>
      <c r="D236" s="46" t="s">
        <v>190</v>
      </c>
      <c r="E236" s="15"/>
      <c r="F236" s="15">
        <v>8197.32</v>
      </c>
      <c r="G236" s="15">
        <f t="shared" si="1"/>
        <v>13394545.480000025</v>
      </c>
      <c r="H236" s="36"/>
      <c r="I236" s="36"/>
    </row>
    <row r="237" spans="2:9" s="9" customFormat="1" ht="15.95" customHeight="1">
      <c r="B237" s="55">
        <v>44672</v>
      </c>
      <c r="C237" s="48">
        <v>25647</v>
      </c>
      <c r="D237" s="46" t="s">
        <v>124</v>
      </c>
      <c r="E237" s="15"/>
      <c r="F237" s="15">
        <v>10224.9</v>
      </c>
      <c r="G237" s="15">
        <f t="shared" si="1"/>
        <v>13384320.580000024</v>
      </c>
      <c r="H237" s="36"/>
      <c r="I237" s="36"/>
    </row>
    <row r="238" spans="2:9" s="9" customFormat="1" ht="15.95" customHeight="1">
      <c r="B238" s="55">
        <v>44672</v>
      </c>
      <c r="C238" s="48">
        <v>25648</v>
      </c>
      <c r="D238" s="46" t="s">
        <v>191</v>
      </c>
      <c r="E238" s="15"/>
      <c r="F238" s="15">
        <v>15399.85</v>
      </c>
      <c r="G238" s="15">
        <f t="shared" si="1"/>
        <v>13368920.730000025</v>
      </c>
      <c r="H238" s="36"/>
      <c r="I238" s="36"/>
    </row>
    <row r="239" spans="2:9" s="9" customFormat="1" ht="15.95" customHeight="1">
      <c r="B239" s="55">
        <v>44672</v>
      </c>
      <c r="C239" s="48">
        <v>25649</v>
      </c>
      <c r="D239" s="46" t="s">
        <v>102</v>
      </c>
      <c r="E239" s="15"/>
      <c r="F239" s="15">
        <v>27485.77</v>
      </c>
      <c r="G239" s="15">
        <f t="shared" si="1"/>
        <v>13341434.960000025</v>
      </c>
      <c r="H239" s="36"/>
      <c r="I239" s="36"/>
    </row>
    <row r="240" spans="2:9" s="9" customFormat="1" ht="15.95" customHeight="1">
      <c r="B240" s="55">
        <v>44672</v>
      </c>
      <c r="C240" s="48">
        <v>25650</v>
      </c>
      <c r="D240" s="46" t="s">
        <v>192</v>
      </c>
      <c r="E240" s="15"/>
      <c r="F240" s="15">
        <v>11777.38</v>
      </c>
      <c r="G240" s="15">
        <f t="shared" si="1"/>
        <v>13329657.580000024</v>
      </c>
      <c r="H240" s="36"/>
      <c r="I240" s="36"/>
    </row>
    <row r="241" spans="2:9" s="9" customFormat="1" ht="15.95" customHeight="1">
      <c r="B241" s="55">
        <v>44672</v>
      </c>
      <c r="C241" s="48">
        <v>25651</v>
      </c>
      <c r="D241" s="46" t="s">
        <v>123</v>
      </c>
      <c r="E241" s="15"/>
      <c r="F241" s="15">
        <v>20574.8</v>
      </c>
      <c r="G241" s="15">
        <f t="shared" si="1"/>
        <v>13309082.780000024</v>
      </c>
      <c r="H241" s="36"/>
      <c r="I241" s="36"/>
    </row>
    <row r="242" spans="2:9" s="9" customFormat="1" ht="15.95" customHeight="1">
      <c r="B242" s="55">
        <v>44672</v>
      </c>
      <c r="C242" s="48">
        <v>25652</v>
      </c>
      <c r="D242" s="46" t="s">
        <v>193</v>
      </c>
      <c r="E242" s="15"/>
      <c r="F242" s="15">
        <v>36102.959999999999</v>
      </c>
      <c r="G242" s="15">
        <f t="shared" si="1"/>
        <v>13272979.820000023</v>
      </c>
      <c r="H242" s="36"/>
      <c r="I242" s="36"/>
    </row>
    <row r="243" spans="2:9" s="9" customFormat="1" ht="15.95" customHeight="1">
      <c r="B243" s="55">
        <v>44672</v>
      </c>
      <c r="C243" s="48">
        <v>25653</v>
      </c>
      <c r="D243" s="46" t="s">
        <v>113</v>
      </c>
      <c r="E243" s="15"/>
      <c r="F243" s="15">
        <v>24311.119999999999</v>
      </c>
      <c r="G243" s="15">
        <f t="shared" si="1"/>
        <v>13248668.700000023</v>
      </c>
      <c r="H243" s="36"/>
      <c r="I243" s="36"/>
    </row>
    <row r="244" spans="2:9" s="9" customFormat="1" ht="15.95" customHeight="1">
      <c r="B244" s="55">
        <v>44672</v>
      </c>
      <c r="C244" s="48">
        <v>25654</v>
      </c>
      <c r="D244" s="46" t="s">
        <v>194</v>
      </c>
      <c r="E244" s="15"/>
      <c r="F244" s="15">
        <v>22538.82</v>
      </c>
      <c r="G244" s="15">
        <f t="shared" si="1"/>
        <v>13226129.880000023</v>
      </c>
      <c r="H244" s="36"/>
      <c r="I244" s="36"/>
    </row>
    <row r="245" spans="2:9" s="9" customFormat="1" ht="15.95" customHeight="1">
      <c r="B245" s="55">
        <v>44672</v>
      </c>
      <c r="C245" s="48">
        <v>25655</v>
      </c>
      <c r="D245" s="46" t="s">
        <v>195</v>
      </c>
      <c r="E245" s="15"/>
      <c r="F245" s="15">
        <v>8266.6</v>
      </c>
      <c r="G245" s="15">
        <f t="shared" si="1"/>
        <v>13217863.280000024</v>
      </c>
      <c r="H245" s="36"/>
      <c r="I245" s="36"/>
    </row>
    <row r="246" spans="2:9" s="9" customFormat="1" ht="15.95" customHeight="1">
      <c r="B246" s="55">
        <v>44672</v>
      </c>
      <c r="C246" s="48">
        <v>25656</v>
      </c>
      <c r="D246" s="46" t="s">
        <v>116</v>
      </c>
      <c r="E246" s="15"/>
      <c r="F246" s="15">
        <v>36850.71</v>
      </c>
      <c r="G246" s="15">
        <f t="shared" si="1"/>
        <v>13181012.570000023</v>
      </c>
      <c r="H246" s="36"/>
      <c r="I246" s="36"/>
    </row>
    <row r="247" spans="2:9" s="9" customFormat="1" ht="15.95" customHeight="1">
      <c r="B247" s="55">
        <v>44672</v>
      </c>
      <c r="C247" s="48">
        <v>25657</v>
      </c>
      <c r="D247" s="46" t="s">
        <v>136</v>
      </c>
      <c r="E247" s="15"/>
      <c r="F247" s="15">
        <v>9284</v>
      </c>
      <c r="G247" s="15">
        <f t="shared" si="1"/>
        <v>13171728.570000023</v>
      </c>
      <c r="H247" s="36"/>
      <c r="I247" s="36"/>
    </row>
    <row r="248" spans="2:9" s="9" customFormat="1" ht="15.95" customHeight="1">
      <c r="B248" s="55">
        <v>44672</v>
      </c>
      <c r="C248" s="48">
        <v>25658</v>
      </c>
      <c r="D248" s="46" t="s">
        <v>196</v>
      </c>
      <c r="E248" s="15"/>
      <c r="F248" s="15">
        <v>15701</v>
      </c>
      <c r="G248" s="15">
        <f t="shared" si="1"/>
        <v>13156027.570000023</v>
      </c>
      <c r="H248" s="36"/>
      <c r="I248" s="36"/>
    </row>
    <row r="249" spans="2:9" s="9" customFormat="1" ht="15.95" customHeight="1">
      <c r="B249" s="55">
        <v>44672</v>
      </c>
      <c r="C249" s="48">
        <v>25659</v>
      </c>
      <c r="D249" s="46" t="s">
        <v>197</v>
      </c>
      <c r="E249" s="15"/>
      <c r="F249" s="15">
        <v>14691.85</v>
      </c>
      <c r="G249" s="15">
        <f t="shared" si="1"/>
        <v>13141335.720000023</v>
      </c>
      <c r="H249" s="36"/>
      <c r="I249" s="36"/>
    </row>
    <row r="250" spans="2:9" s="9" customFormat="1" ht="15.95" customHeight="1">
      <c r="B250" s="55">
        <v>44672</v>
      </c>
      <c r="C250" s="48">
        <v>25660</v>
      </c>
      <c r="D250" s="46" t="s">
        <v>198</v>
      </c>
      <c r="E250" s="15"/>
      <c r="F250" s="15">
        <v>9284</v>
      </c>
      <c r="G250" s="15">
        <f t="shared" si="1"/>
        <v>13132051.720000023</v>
      </c>
      <c r="H250" s="36"/>
      <c r="I250" s="36"/>
    </row>
    <row r="251" spans="2:9" s="9" customFormat="1" ht="15.95" customHeight="1">
      <c r="B251" s="55">
        <v>44672</v>
      </c>
      <c r="C251" s="48">
        <v>25661</v>
      </c>
      <c r="D251" s="46" t="s">
        <v>127</v>
      </c>
      <c r="E251" s="15"/>
      <c r="F251" s="15">
        <v>33427</v>
      </c>
      <c r="G251" s="15">
        <f t="shared" si="1"/>
        <v>13098624.720000023</v>
      </c>
      <c r="H251" s="36"/>
      <c r="I251" s="36"/>
    </row>
    <row r="252" spans="2:9" s="9" customFormat="1" ht="15.95" customHeight="1">
      <c r="B252" s="55">
        <v>44672</v>
      </c>
      <c r="C252" s="48">
        <v>25662</v>
      </c>
      <c r="D252" s="46" t="s">
        <v>112</v>
      </c>
      <c r="E252" s="15"/>
      <c r="F252" s="15">
        <v>29983.8</v>
      </c>
      <c r="G252" s="15">
        <f t="shared" si="1"/>
        <v>13068640.920000022</v>
      </c>
      <c r="H252" s="36"/>
      <c r="I252" s="36"/>
    </row>
    <row r="253" spans="2:9" s="9" customFormat="1" ht="15.95" customHeight="1">
      <c r="B253" s="55">
        <v>44672</v>
      </c>
      <c r="C253" s="48">
        <v>25663</v>
      </c>
      <c r="D253" s="46" t="s">
        <v>199</v>
      </c>
      <c r="E253" s="15"/>
      <c r="F253" s="15">
        <v>8576</v>
      </c>
      <c r="G253" s="15">
        <f t="shared" si="1"/>
        <v>13060064.920000022</v>
      </c>
      <c r="H253" s="36"/>
      <c r="I253" s="36"/>
    </row>
    <row r="254" spans="2:9" s="9" customFormat="1" ht="15.95" customHeight="1">
      <c r="B254" s="55">
        <v>44672</v>
      </c>
      <c r="C254" s="48">
        <v>25664</v>
      </c>
      <c r="D254" s="46" t="s">
        <v>117</v>
      </c>
      <c r="E254" s="15"/>
      <c r="F254" s="15">
        <v>7531.2</v>
      </c>
      <c r="G254" s="15">
        <f t="shared" si="1"/>
        <v>13052533.720000023</v>
      </c>
      <c r="H254" s="36"/>
      <c r="I254" s="36"/>
    </row>
    <row r="255" spans="2:9" s="9" customFormat="1" ht="15.95" customHeight="1">
      <c r="B255" s="55">
        <v>44672</v>
      </c>
      <c r="C255" s="48">
        <v>25665</v>
      </c>
      <c r="D255" s="46" t="s">
        <v>200</v>
      </c>
      <c r="E255" s="15"/>
      <c r="F255" s="15">
        <v>38331.589999999997</v>
      </c>
      <c r="G255" s="15">
        <f t="shared" si="1"/>
        <v>13014202.130000023</v>
      </c>
      <c r="H255" s="36"/>
      <c r="I255" s="36"/>
    </row>
    <row r="256" spans="2:9" s="9" customFormat="1" ht="15.95" customHeight="1">
      <c r="B256" s="55">
        <v>44672</v>
      </c>
      <c r="C256" s="48">
        <v>25666</v>
      </c>
      <c r="D256" s="46" t="s">
        <v>201</v>
      </c>
      <c r="E256" s="15"/>
      <c r="F256" s="15">
        <v>25352.87</v>
      </c>
      <c r="G256" s="15">
        <f t="shared" si="1"/>
        <v>12988849.260000024</v>
      </c>
      <c r="H256" s="36"/>
      <c r="I256" s="36"/>
    </row>
    <row r="257" spans="2:9" s="9" customFormat="1" ht="15.95" customHeight="1">
      <c r="B257" s="55">
        <v>44672</v>
      </c>
      <c r="C257" s="48">
        <v>25667</v>
      </c>
      <c r="D257" s="46" t="s">
        <v>118</v>
      </c>
      <c r="E257" s="15"/>
      <c r="F257" s="15">
        <v>9284</v>
      </c>
      <c r="G257" s="15">
        <f t="shared" si="1"/>
        <v>12979565.260000024</v>
      </c>
      <c r="H257" s="36"/>
      <c r="I257" s="36"/>
    </row>
    <row r="258" spans="2:9" s="9" customFormat="1" ht="15.95" customHeight="1">
      <c r="B258" s="55">
        <v>44672</v>
      </c>
      <c r="C258" s="48">
        <v>25668</v>
      </c>
      <c r="D258" s="46" t="s">
        <v>202</v>
      </c>
      <c r="E258" s="15"/>
      <c r="F258" s="15">
        <v>8266.6</v>
      </c>
      <c r="G258" s="15">
        <f t="shared" si="1"/>
        <v>12971298.660000024</v>
      </c>
      <c r="H258" s="36"/>
      <c r="I258" s="36"/>
    </row>
    <row r="259" spans="2:9" s="9" customFormat="1" ht="15.95" customHeight="1">
      <c r="B259" s="55">
        <v>44672</v>
      </c>
      <c r="C259" s="48">
        <v>25669</v>
      </c>
      <c r="D259" s="46" t="s">
        <v>203</v>
      </c>
      <c r="E259" s="15"/>
      <c r="F259" s="15">
        <v>23585.68</v>
      </c>
      <c r="G259" s="15">
        <f t="shared" si="1"/>
        <v>12947712.980000025</v>
      </c>
      <c r="H259" s="36"/>
      <c r="I259" s="36"/>
    </row>
    <row r="260" spans="2:9" s="9" customFormat="1" ht="15.95" customHeight="1">
      <c r="B260" s="55">
        <v>44672</v>
      </c>
      <c r="C260" s="48">
        <v>25670</v>
      </c>
      <c r="D260" s="46" t="s">
        <v>204</v>
      </c>
      <c r="E260" s="15"/>
      <c r="F260" s="15">
        <v>9284</v>
      </c>
      <c r="G260" s="15">
        <f t="shared" si="1"/>
        <v>12938428.980000025</v>
      </c>
      <c r="H260" s="36"/>
      <c r="I260" s="36"/>
    </row>
    <row r="261" spans="2:9" s="9" customFormat="1" ht="15.95" customHeight="1">
      <c r="B261" s="55">
        <v>44672</v>
      </c>
      <c r="C261" s="48">
        <v>25671</v>
      </c>
      <c r="D261" s="46" t="s">
        <v>205</v>
      </c>
      <c r="E261" s="15"/>
      <c r="F261" s="15">
        <v>9284</v>
      </c>
      <c r="G261" s="15">
        <f t="shared" si="1"/>
        <v>12929144.980000025</v>
      </c>
      <c r="H261" s="36"/>
      <c r="I261" s="36"/>
    </row>
    <row r="262" spans="2:9" s="9" customFormat="1" ht="15.95" customHeight="1">
      <c r="B262" s="55">
        <v>44672</v>
      </c>
      <c r="C262" s="48">
        <v>25672</v>
      </c>
      <c r="D262" s="46" t="s">
        <v>32</v>
      </c>
      <c r="E262" s="15"/>
      <c r="F262" s="15">
        <v>57630</v>
      </c>
      <c r="G262" s="15">
        <f t="shared" si="1"/>
        <v>12871514.980000025</v>
      </c>
      <c r="H262" s="36"/>
      <c r="I262" s="36"/>
    </row>
    <row r="263" spans="2:9" s="9" customFormat="1" ht="15.95" customHeight="1">
      <c r="B263" s="55">
        <v>44672</v>
      </c>
      <c r="C263" s="48">
        <v>25673</v>
      </c>
      <c r="D263" s="46" t="s">
        <v>206</v>
      </c>
      <c r="E263" s="15"/>
      <c r="F263" s="15">
        <v>59626.71</v>
      </c>
      <c r="G263" s="15">
        <f t="shared" si="1"/>
        <v>12811888.270000024</v>
      </c>
      <c r="H263" s="36"/>
      <c r="I263" s="36"/>
    </row>
    <row r="264" spans="2:9" s="9" customFormat="1" ht="15.95" customHeight="1">
      <c r="B264" s="55">
        <v>44672</v>
      </c>
      <c r="C264" s="48" t="s">
        <v>142</v>
      </c>
      <c r="D264" s="46" t="s">
        <v>36</v>
      </c>
      <c r="E264" s="15"/>
      <c r="F264" s="15">
        <v>800000</v>
      </c>
      <c r="G264" s="15">
        <f t="shared" si="1"/>
        <v>12011888.270000024</v>
      </c>
      <c r="H264" s="36"/>
      <c r="I264" s="36"/>
    </row>
    <row r="265" spans="2:9" s="9" customFormat="1" ht="15.95" customHeight="1">
      <c r="B265" s="55">
        <v>44672</v>
      </c>
      <c r="C265" s="48" t="s">
        <v>143</v>
      </c>
      <c r="D265" s="46" t="s">
        <v>36</v>
      </c>
      <c r="E265" s="15"/>
      <c r="F265" s="15">
        <v>2800000</v>
      </c>
      <c r="G265" s="15">
        <f t="shared" si="1"/>
        <v>9211888.2700000238</v>
      </c>
      <c r="H265" s="36"/>
      <c r="I265" s="36"/>
    </row>
    <row r="266" spans="2:9" s="9" customFormat="1" ht="15.95" customHeight="1">
      <c r="B266" s="55">
        <v>44673</v>
      </c>
      <c r="C266" s="48">
        <v>20516868</v>
      </c>
      <c r="D266" s="46" t="s">
        <v>21</v>
      </c>
      <c r="E266" s="15">
        <v>5000000</v>
      </c>
      <c r="F266" s="15"/>
      <c r="G266" s="15">
        <f t="shared" si="1"/>
        <v>14211888.270000024</v>
      </c>
      <c r="H266" s="36"/>
      <c r="I266" s="36"/>
    </row>
    <row r="267" spans="2:9" s="9" customFormat="1" ht="15.95" customHeight="1">
      <c r="B267" s="55">
        <v>44673</v>
      </c>
      <c r="C267" s="48">
        <v>20516869</v>
      </c>
      <c r="D267" s="46" t="s">
        <v>21</v>
      </c>
      <c r="E267" s="15">
        <v>5000000</v>
      </c>
      <c r="F267" s="15"/>
      <c r="G267" s="15">
        <f t="shared" si="1"/>
        <v>19211888.270000026</v>
      </c>
      <c r="H267" s="36"/>
      <c r="I267" s="36"/>
    </row>
    <row r="268" spans="2:9" s="9" customFormat="1" ht="15.95" customHeight="1">
      <c r="B268" s="55">
        <v>44673</v>
      </c>
      <c r="C268" s="48">
        <v>25676</v>
      </c>
      <c r="D268" s="46" t="s">
        <v>34</v>
      </c>
      <c r="E268" s="15"/>
      <c r="F268" s="15">
        <v>276497</v>
      </c>
      <c r="G268" s="15">
        <f t="shared" si="1"/>
        <v>18935391.270000026</v>
      </c>
      <c r="H268" s="36"/>
      <c r="I268" s="36"/>
    </row>
    <row r="269" spans="2:9" s="9" customFormat="1" ht="15.95" customHeight="1">
      <c r="B269" s="55">
        <v>44673</v>
      </c>
      <c r="C269" s="48">
        <v>25677</v>
      </c>
      <c r="D269" s="46" t="s">
        <v>58</v>
      </c>
      <c r="E269" s="15"/>
      <c r="F269" s="15">
        <v>363563.6</v>
      </c>
      <c r="G269" s="15">
        <f t="shared" si="1"/>
        <v>18571827.670000024</v>
      </c>
      <c r="H269" s="36"/>
      <c r="I269" s="36"/>
    </row>
    <row r="270" spans="2:9" s="9" customFormat="1" ht="15.95" customHeight="1">
      <c r="B270" s="55">
        <v>44673</v>
      </c>
      <c r="C270" s="48">
        <v>25688</v>
      </c>
      <c r="D270" s="46" t="s">
        <v>73</v>
      </c>
      <c r="E270" s="15"/>
      <c r="F270" s="15">
        <v>51915.09</v>
      </c>
      <c r="G270" s="15">
        <f t="shared" si="1"/>
        <v>18519912.580000024</v>
      </c>
      <c r="H270" s="36"/>
      <c r="I270" s="36"/>
    </row>
    <row r="271" spans="2:9" s="9" customFormat="1" ht="15.95" customHeight="1">
      <c r="B271" s="55">
        <v>44673</v>
      </c>
      <c r="C271" s="60" t="s">
        <v>144</v>
      </c>
      <c r="D271" s="61" t="s">
        <v>36</v>
      </c>
      <c r="E271" s="62"/>
      <c r="F271" s="63">
        <v>9400000</v>
      </c>
      <c r="G271" s="15">
        <f t="shared" si="1"/>
        <v>9119912.5800000243</v>
      </c>
      <c r="H271" s="36"/>
      <c r="I271" s="36"/>
    </row>
    <row r="272" spans="2:9" s="9" customFormat="1" ht="15.95" customHeight="1">
      <c r="B272" s="55">
        <v>44677</v>
      </c>
      <c r="C272" s="60">
        <v>495880954</v>
      </c>
      <c r="D272" s="61" t="s">
        <v>21</v>
      </c>
      <c r="E272" s="15">
        <v>10600</v>
      </c>
      <c r="F272" s="63"/>
      <c r="G272" s="15">
        <f t="shared" si="1"/>
        <v>9130512.5800000243</v>
      </c>
      <c r="H272" s="36"/>
      <c r="I272" s="36"/>
    </row>
    <row r="273" spans="2:9" s="9" customFormat="1" ht="15.95" customHeight="1">
      <c r="B273" s="55">
        <v>44677</v>
      </c>
      <c r="C273" s="60">
        <v>495880952</v>
      </c>
      <c r="D273" s="61" t="s">
        <v>21</v>
      </c>
      <c r="E273" s="15">
        <v>354060</v>
      </c>
      <c r="F273" s="63"/>
      <c r="G273" s="15">
        <f t="shared" si="1"/>
        <v>9484572.5800000243</v>
      </c>
      <c r="H273" s="36"/>
      <c r="I273" s="36"/>
    </row>
    <row r="274" spans="2:9" s="9" customFormat="1" ht="15.95" customHeight="1">
      <c r="B274" s="55">
        <v>44677</v>
      </c>
      <c r="C274" s="60">
        <v>495880956</v>
      </c>
      <c r="D274" s="61" t="s">
        <v>21</v>
      </c>
      <c r="E274" s="15">
        <v>15000</v>
      </c>
      <c r="F274" s="63"/>
      <c r="G274" s="15">
        <f t="shared" si="1"/>
        <v>9499572.5800000243</v>
      </c>
      <c r="H274" s="36"/>
      <c r="I274" s="36"/>
    </row>
    <row r="275" spans="2:9" s="9" customFormat="1" ht="15.95" customHeight="1">
      <c r="B275" s="55">
        <v>44677</v>
      </c>
      <c r="C275" s="60">
        <v>495880957</v>
      </c>
      <c r="D275" s="61" t="s">
        <v>21</v>
      </c>
      <c r="E275" s="15">
        <v>270790</v>
      </c>
      <c r="F275" s="63"/>
      <c r="G275" s="15">
        <f t="shared" si="1"/>
        <v>9770362.5800000243</v>
      </c>
      <c r="H275" s="36"/>
      <c r="I275" s="36"/>
    </row>
    <row r="276" spans="2:9" s="9" customFormat="1" ht="15.95" customHeight="1">
      <c r="B276" s="55">
        <v>44677</v>
      </c>
      <c r="C276" s="60">
        <v>495880958</v>
      </c>
      <c r="D276" s="61" t="s">
        <v>21</v>
      </c>
      <c r="E276" s="15">
        <v>6100</v>
      </c>
      <c r="F276" s="63"/>
      <c r="G276" s="15">
        <f t="shared" si="1"/>
        <v>9776462.5800000243</v>
      </c>
      <c r="H276" s="36"/>
      <c r="I276" s="36"/>
    </row>
    <row r="277" spans="2:9" s="9" customFormat="1" ht="15.95" customHeight="1">
      <c r="B277" s="55">
        <v>44677</v>
      </c>
      <c r="C277" s="60">
        <v>20516874</v>
      </c>
      <c r="D277" s="61" t="s">
        <v>21</v>
      </c>
      <c r="E277" s="15">
        <v>14200000</v>
      </c>
      <c r="F277" s="63"/>
      <c r="G277" s="15">
        <f t="shared" si="1"/>
        <v>23976462.580000024</v>
      </c>
      <c r="H277" s="36"/>
      <c r="I277" s="36"/>
    </row>
    <row r="278" spans="2:9" s="9" customFormat="1" ht="15.95" customHeight="1">
      <c r="B278" s="55">
        <v>44677</v>
      </c>
      <c r="C278" s="60">
        <v>20516873</v>
      </c>
      <c r="D278" s="61" t="s">
        <v>21</v>
      </c>
      <c r="E278" s="15">
        <v>1348466.91</v>
      </c>
      <c r="F278" s="63"/>
      <c r="G278" s="15">
        <f t="shared" si="1"/>
        <v>25324929.490000024</v>
      </c>
      <c r="H278" s="36"/>
      <c r="I278" s="36"/>
    </row>
    <row r="279" spans="2:9" s="9" customFormat="1" ht="15.95" customHeight="1">
      <c r="B279" s="55">
        <v>44677</v>
      </c>
      <c r="C279" s="60">
        <v>26433388907</v>
      </c>
      <c r="D279" s="61" t="s">
        <v>218</v>
      </c>
      <c r="E279" s="15">
        <v>100000</v>
      </c>
      <c r="F279" s="63"/>
      <c r="G279" s="15">
        <f t="shared" si="1"/>
        <v>25424929.490000024</v>
      </c>
      <c r="H279" s="36"/>
      <c r="I279" s="36"/>
    </row>
    <row r="280" spans="2:9" s="9" customFormat="1" ht="15.95" customHeight="1">
      <c r="B280" s="55">
        <v>44677</v>
      </c>
      <c r="C280" s="60">
        <v>26435663311</v>
      </c>
      <c r="D280" s="61" t="s">
        <v>218</v>
      </c>
      <c r="E280" s="15">
        <v>42300000</v>
      </c>
      <c r="F280" s="63"/>
      <c r="G280" s="15">
        <f t="shared" si="1"/>
        <v>67724929.490000024</v>
      </c>
      <c r="H280" s="36"/>
      <c r="I280" s="36"/>
    </row>
    <row r="281" spans="2:9" s="9" customFormat="1" ht="15.95" customHeight="1">
      <c r="B281" s="55">
        <v>44677</v>
      </c>
      <c r="C281" s="60">
        <v>26435623161</v>
      </c>
      <c r="D281" s="61" t="s">
        <v>218</v>
      </c>
      <c r="E281" s="15">
        <v>100000000</v>
      </c>
      <c r="F281" s="63"/>
      <c r="G281" s="15">
        <f t="shared" si="1"/>
        <v>167724929.49000001</v>
      </c>
      <c r="H281" s="36"/>
      <c r="I281" s="36"/>
    </row>
    <row r="282" spans="2:9" s="9" customFormat="1" ht="15.95" customHeight="1">
      <c r="B282" s="55">
        <v>44677</v>
      </c>
      <c r="C282" s="60">
        <v>25678</v>
      </c>
      <c r="D282" s="61" t="s">
        <v>36</v>
      </c>
      <c r="E282" s="15"/>
      <c r="F282" s="63">
        <v>14200000</v>
      </c>
      <c r="G282" s="15">
        <f t="shared" si="1"/>
        <v>153524929.49000001</v>
      </c>
      <c r="H282" s="36"/>
      <c r="I282" s="36"/>
    </row>
    <row r="283" spans="2:9" s="9" customFormat="1" ht="15.95" customHeight="1">
      <c r="B283" s="55">
        <v>44677</v>
      </c>
      <c r="C283" s="60">
        <v>25679</v>
      </c>
      <c r="D283" s="61" t="s">
        <v>36</v>
      </c>
      <c r="E283" s="15"/>
      <c r="F283" s="63">
        <v>14200000</v>
      </c>
      <c r="G283" s="15">
        <f t="shared" si="1"/>
        <v>139324929.49000001</v>
      </c>
      <c r="H283" s="36"/>
      <c r="I283" s="36"/>
    </row>
    <row r="284" spans="2:9" s="9" customFormat="1" ht="15.95" customHeight="1">
      <c r="B284" s="55">
        <v>44677</v>
      </c>
      <c r="C284" s="60">
        <v>25680</v>
      </c>
      <c r="D284" s="61" t="s">
        <v>36</v>
      </c>
      <c r="E284" s="15"/>
      <c r="F284" s="63">
        <v>14200000</v>
      </c>
      <c r="G284" s="15">
        <f t="shared" si="1"/>
        <v>125124929.49000001</v>
      </c>
      <c r="H284" s="36"/>
      <c r="I284" s="36"/>
    </row>
    <row r="285" spans="2:9" s="9" customFormat="1" ht="15.95" customHeight="1">
      <c r="B285" s="55">
        <v>44677</v>
      </c>
      <c r="C285" s="60">
        <v>25681</v>
      </c>
      <c r="D285" s="61" t="s">
        <v>36</v>
      </c>
      <c r="E285" s="15"/>
      <c r="F285" s="63">
        <v>14200000</v>
      </c>
      <c r="G285" s="15">
        <f t="shared" si="1"/>
        <v>110924929.49000001</v>
      </c>
      <c r="H285" s="36"/>
      <c r="I285" s="36"/>
    </row>
    <row r="286" spans="2:9" s="9" customFormat="1" ht="15.95" customHeight="1">
      <c r="B286" s="55">
        <v>44677</v>
      </c>
      <c r="C286" s="60">
        <v>25682</v>
      </c>
      <c r="D286" s="61" t="s">
        <v>36</v>
      </c>
      <c r="E286" s="15"/>
      <c r="F286" s="63">
        <v>14200000</v>
      </c>
      <c r="G286" s="15">
        <f t="shared" si="1"/>
        <v>96724929.49000001</v>
      </c>
      <c r="H286" s="36"/>
      <c r="I286" s="36"/>
    </row>
    <row r="287" spans="2:9" s="9" customFormat="1" ht="15.95" customHeight="1">
      <c r="B287" s="55">
        <v>44677</v>
      </c>
      <c r="C287" s="60">
        <v>25683</v>
      </c>
      <c r="D287" s="61" t="s">
        <v>36</v>
      </c>
      <c r="E287" s="15"/>
      <c r="F287" s="63">
        <v>14200000</v>
      </c>
      <c r="G287" s="15">
        <f t="shared" si="1"/>
        <v>82524929.49000001</v>
      </c>
      <c r="H287" s="36"/>
      <c r="I287" s="36"/>
    </row>
    <row r="288" spans="2:9" s="9" customFormat="1" ht="15.95" customHeight="1">
      <c r="B288" s="55">
        <v>44677</v>
      </c>
      <c r="C288" s="60">
        <v>25684</v>
      </c>
      <c r="D288" s="61" t="s">
        <v>36</v>
      </c>
      <c r="E288" s="15"/>
      <c r="F288" s="63">
        <v>14200000</v>
      </c>
      <c r="G288" s="15">
        <f t="shared" si="1"/>
        <v>68324929.49000001</v>
      </c>
      <c r="H288" s="36"/>
      <c r="I288" s="36"/>
    </row>
    <row r="289" spans="2:9" s="9" customFormat="1" ht="15.95" customHeight="1">
      <c r="B289" s="55">
        <v>44677</v>
      </c>
      <c r="C289" s="60">
        <v>25685</v>
      </c>
      <c r="D289" s="61" t="s">
        <v>36</v>
      </c>
      <c r="E289" s="15"/>
      <c r="F289" s="63">
        <v>14200000</v>
      </c>
      <c r="G289" s="15">
        <f t="shared" si="1"/>
        <v>54124929.49000001</v>
      </c>
      <c r="H289" s="36"/>
      <c r="I289" s="36"/>
    </row>
    <row r="290" spans="2:9" s="9" customFormat="1" ht="15.95" customHeight="1">
      <c r="B290" s="55">
        <v>44677</v>
      </c>
      <c r="C290" s="60">
        <v>25686</v>
      </c>
      <c r="D290" s="61" t="s">
        <v>36</v>
      </c>
      <c r="E290" s="15"/>
      <c r="F290" s="63">
        <v>14200000</v>
      </c>
      <c r="G290" s="15">
        <f t="shared" si="1"/>
        <v>39924929.49000001</v>
      </c>
      <c r="H290" s="36"/>
      <c r="I290" s="36"/>
    </row>
    <row r="291" spans="2:9" s="9" customFormat="1" ht="15.95" customHeight="1">
      <c r="B291" s="55">
        <v>44677</v>
      </c>
      <c r="C291" s="60">
        <v>25687</v>
      </c>
      <c r="D291" s="61" t="s">
        <v>36</v>
      </c>
      <c r="E291" s="15"/>
      <c r="F291" s="63">
        <v>14200000</v>
      </c>
      <c r="G291" s="15">
        <f t="shared" si="1"/>
        <v>25724929.49000001</v>
      </c>
      <c r="H291" s="36"/>
      <c r="I291" s="36"/>
    </row>
    <row r="292" spans="2:9" s="9" customFormat="1" ht="15.95" customHeight="1">
      <c r="B292" s="55">
        <v>44677</v>
      </c>
      <c r="C292" s="60">
        <v>25696</v>
      </c>
      <c r="D292" s="61" t="s">
        <v>74</v>
      </c>
      <c r="E292" s="15"/>
      <c r="F292" s="63">
        <v>46417.2</v>
      </c>
      <c r="G292" s="15">
        <f t="shared" si="1"/>
        <v>25678512.29000001</v>
      </c>
      <c r="H292" s="36"/>
      <c r="I292" s="36"/>
    </row>
    <row r="293" spans="2:9" s="9" customFormat="1" ht="15.95" customHeight="1">
      <c r="B293" s="55">
        <v>44677</v>
      </c>
      <c r="C293" s="60">
        <v>25705</v>
      </c>
      <c r="D293" s="61" t="s">
        <v>76</v>
      </c>
      <c r="E293" s="15"/>
      <c r="F293" s="63">
        <v>160199.66</v>
      </c>
      <c r="G293" s="15">
        <f t="shared" ref="G293:G357" si="2">+G292+E293-F293</f>
        <v>25518312.63000001</v>
      </c>
      <c r="H293" s="36"/>
      <c r="I293" s="36"/>
    </row>
    <row r="294" spans="2:9" s="9" customFormat="1" ht="15.95" customHeight="1">
      <c r="B294" s="55">
        <v>44677</v>
      </c>
      <c r="C294" s="60">
        <v>25708</v>
      </c>
      <c r="D294" s="61" t="s">
        <v>75</v>
      </c>
      <c r="E294" s="15"/>
      <c r="F294" s="63">
        <v>7610.07</v>
      </c>
      <c r="G294" s="15">
        <f t="shared" si="2"/>
        <v>25510702.56000001</v>
      </c>
      <c r="H294" s="36"/>
      <c r="I294" s="36"/>
    </row>
    <row r="295" spans="2:9" s="9" customFormat="1" ht="15.95" customHeight="1">
      <c r="B295" s="55">
        <v>44677</v>
      </c>
      <c r="C295" s="60">
        <v>25709</v>
      </c>
      <c r="D295" s="61" t="s">
        <v>24</v>
      </c>
      <c r="E295" s="15"/>
      <c r="F295" s="63">
        <v>19593.2</v>
      </c>
      <c r="G295" s="15">
        <f t="shared" si="2"/>
        <v>25491109.360000011</v>
      </c>
      <c r="H295" s="36"/>
      <c r="I295" s="36"/>
    </row>
    <row r="296" spans="2:9" s="9" customFormat="1" ht="15.95" customHeight="1">
      <c r="B296" s="55">
        <v>44677</v>
      </c>
      <c r="C296" s="60">
        <v>25710</v>
      </c>
      <c r="D296" s="61" t="s">
        <v>24</v>
      </c>
      <c r="E296" s="15"/>
      <c r="F296" s="63">
        <v>28383.3</v>
      </c>
      <c r="G296" s="15">
        <f t="shared" si="2"/>
        <v>25462726.06000001</v>
      </c>
      <c r="H296" s="36"/>
      <c r="I296" s="36"/>
    </row>
    <row r="297" spans="2:9" s="9" customFormat="1" ht="15.95" customHeight="1">
      <c r="B297" s="55">
        <v>44677</v>
      </c>
      <c r="C297" s="60">
        <v>25719</v>
      </c>
      <c r="D297" s="61" t="s">
        <v>77</v>
      </c>
      <c r="E297" s="15"/>
      <c r="F297" s="63">
        <v>3600000</v>
      </c>
      <c r="G297" s="15">
        <f t="shared" si="2"/>
        <v>21862726.06000001</v>
      </c>
      <c r="H297" s="36"/>
      <c r="I297" s="36"/>
    </row>
    <row r="298" spans="2:9" s="9" customFormat="1" ht="15.95" customHeight="1">
      <c r="B298" s="55">
        <v>44677</v>
      </c>
      <c r="C298" s="60">
        <v>25720</v>
      </c>
      <c r="D298" s="61" t="s">
        <v>67</v>
      </c>
      <c r="E298" s="15"/>
      <c r="F298" s="63">
        <v>2995697.98</v>
      </c>
      <c r="G298" s="15">
        <f t="shared" si="2"/>
        <v>18867028.080000009</v>
      </c>
      <c r="H298" s="36"/>
      <c r="I298" s="36"/>
    </row>
    <row r="299" spans="2:9" s="9" customFormat="1" ht="15.95" customHeight="1">
      <c r="B299" s="55">
        <v>44677</v>
      </c>
      <c r="C299" s="60">
        <v>25721</v>
      </c>
      <c r="D299" s="61" t="s">
        <v>41</v>
      </c>
      <c r="E299" s="15"/>
      <c r="F299" s="63">
        <v>1296833.1200000001</v>
      </c>
      <c r="G299" s="15">
        <f t="shared" si="2"/>
        <v>17570194.960000008</v>
      </c>
      <c r="H299" s="36"/>
      <c r="I299" s="36"/>
    </row>
    <row r="300" spans="2:9" s="9" customFormat="1" ht="15.95" customHeight="1">
      <c r="B300" s="55">
        <v>44677</v>
      </c>
      <c r="C300" s="60">
        <v>25722</v>
      </c>
      <c r="D300" s="61" t="s">
        <v>30</v>
      </c>
      <c r="E300" s="15"/>
      <c r="F300" s="63">
        <v>36000</v>
      </c>
      <c r="G300" s="15">
        <f t="shared" si="2"/>
        <v>17534194.960000008</v>
      </c>
      <c r="H300" s="36"/>
      <c r="I300" s="36"/>
    </row>
    <row r="301" spans="2:9" s="9" customFormat="1" ht="15.95" customHeight="1">
      <c r="B301" s="55">
        <v>44677</v>
      </c>
      <c r="C301" s="60">
        <v>25746</v>
      </c>
      <c r="D301" s="61" t="s">
        <v>38</v>
      </c>
      <c r="E301" s="15"/>
      <c r="F301" s="63">
        <v>665110.25</v>
      </c>
      <c r="G301" s="15">
        <f t="shared" si="2"/>
        <v>16869084.710000008</v>
      </c>
      <c r="H301" s="36"/>
      <c r="I301" s="36"/>
    </row>
    <row r="302" spans="2:9" s="9" customFormat="1" ht="15.95" customHeight="1">
      <c r="B302" s="55">
        <v>44677</v>
      </c>
      <c r="C302" s="60">
        <v>25758</v>
      </c>
      <c r="D302" s="61" t="s">
        <v>36</v>
      </c>
      <c r="E302" s="15"/>
      <c r="F302" s="63">
        <v>615850</v>
      </c>
      <c r="G302" s="15">
        <f t="shared" si="2"/>
        <v>16253234.710000008</v>
      </c>
      <c r="H302" s="36"/>
      <c r="I302" s="36"/>
    </row>
    <row r="303" spans="2:9" s="9" customFormat="1" ht="15.95" customHeight="1">
      <c r="B303" s="55">
        <v>44677</v>
      </c>
      <c r="C303" s="60">
        <v>25778</v>
      </c>
      <c r="D303" s="61" t="s">
        <v>57</v>
      </c>
      <c r="E303" s="15"/>
      <c r="F303" s="63">
        <v>141677.14000000001</v>
      </c>
      <c r="G303" s="15">
        <f t="shared" si="2"/>
        <v>16111557.570000008</v>
      </c>
      <c r="H303" s="36"/>
      <c r="I303" s="36"/>
    </row>
    <row r="304" spans="2:9" s="9" customFormat="1" ht="15.95" customHeight="1">
      <c r="B304" s="55">
        <v>44677</v>
      </c>
      <c r="C304" s="48">
        <v>25781</v>
      </c>
      <c r="D304" s="46" t="s">
        <v>43</v>
      </c>
      <c r="E304" s="15"/>
      <c r="F304" s="15">
        <v>883357.28</v>
      </c>
      <c r="G304" s="15">
        <f t="shared" si="2"/>
        <v>15228200.290000008</v>
      </c>
      <c r="H304" s="36"/>
      <c r="I304" s="36"/>
    </row>
    <row r="305" spans="2:9" s="9" customFormat="1" ht="15.95" customHeight="1">
      <c r="B305" s="55">
        <v>44677</v>
      </c>
      <c r="C305" s="48">
        <v>25793</v>
      </c>
      <c r="D305" s="46" t="s">
        <v>29</v>
      </c>
      <c r="E305" s="15"/>
      <c r="F305" s="15">
        <v>67800</v>
      </c>
      <c r="G305" s="15">
        <f t="shared" si="2"/>
        <v>15160400.290000008</v>
      </c>
      <c r="H305" s="36"/>
      <c r="I305" s="36"/>
    </row>
    <row r="306" spans="2:9" s="9" customFormat="1" ht="15.95" customHeight="1">
      <c r="B306" s="55">
        <v>44677</v>
      </c>
      <c r="C306" s="48">
        <v>25795</v>
      </c>
      <c r="D306" s="46" t="s">
        <v>43</v>
      </c>
      <c r="E306" s="15"/>
      <c r="F306" s="15">
        <v>1926708.91</v>
      </c>
      <c r="G306" s="15">
        <f t="shared" si="2"/>
        <v>13233691.380000008</v>
      </c>
      <c r="H306" s="36"/>
      <c r="I306" s="36"/>
    </row>
    <row r="307" spans="2:9" s="9" customFormat="1" ht="15.95" customHeight="1">
      <c r="B307" s="55">
        <v>44677</v>
      </c>
      <c r="C307" s="48">
        <v>25796</v>
      </c>
      <c r="D307" s="46" t="s">
        <v>43</v>
      </c>
      <c r="E307" s="15"/>
      <c r="F307" s="15">
        <v>471392.99</v>
      </c>
      <c r="G307" s="15">
        <f t="shared" si="2"/>
        <v>12762298.390000008</v>
      </c>
      <c r="H307" s="36"/>
      <c r="I307" s="36"/>
    </row>
    <row r="308" spans="2:9" s="9" customFormat="1" ht="15.95" customHeight="1">
      <c r="B308" s="55">
        <v>44677</v>
      </c>
      <c r="C308" s="48">
        <v>25797</v>
      </c>
      <c r="D308" s="46" t="s">
        <v>43</v>
      </c>
      <c r="E308" s="15"/>
      <c r="F308" s="15">
        <v>2697575.28</v>
      </c>
      <c r="G308" s="15">
        <f t="shared" si="2"/>
        <v>10064723.110000009</v>
      </c>
      <c r="H308" s="36"/>
      <c r="I308" s="36"/>
    </row>
    <row r="309" spans="2:9" s="9" customFormat="1" ht="15.95" customHeight="1">
      <c r="B309" s="55">
        <v>44677</v>
      </c>
      <c r="C309" s="48" t="s">
        <v>145</v>
      </c>
      <c r="D309" s="46" t="s">
        <v>36</v>
      </c>
      <c r="E309" s="15"/>
      <c r="F309" s="15">
        <v>400000</v>
      </c>
      <c r="G309" s="15">
        <f t="shared" si="2"/>
        <v>9664723.1100000087</v>
      </c>
      <c r="H309" s="36"/>
      <c r="I309" s="36"/>
    </row>
    <row r="310" spans="2:9" s="9" customFormat="1" ht="15.95" customHeight="1">
      <c r="B310" s="55">
        <v>44677</v>
      </c>
      <c r="C310" s="48" t="s">
        <v>146</v>
      </c>
      <c r="D310" s="46" t="s">
        <v>36</v>
      </c>
      <c r="E310" s="15"/>
      <c r="F310" s="15">
        <v>100000</v>
      </c>
      <c r="G310" s="15">
        <f t="shared" si="2"/>
        <v>9564723.1100000087</v>
      </c>
      <c r="H310" s="36"/>
      <c r="I310" s="36"/>
    </row>
    <row r="311" spans="2:9" s="9" customFormat="1" ht="15.95" customHeight="1">
      <c r="B311" s="55">
        <v>44677</v>
      </c>
      <c r="C311" s="48" t="s">
        <v>219</v>
      </c>
      <c r="D311" s="46" t="s">
        <v>216</v>
      </c>
      <c r="E311" s="15"/>
      <c r="F311" s="15">
        <v>141677.14000000001</v>
      </c>
      <c r="G311" s="15">
        <f t="shared" si="2"/>
        <v>9423045.9700000081</v>
      </c>
      <c r="H311" s="36"/>
      <c r="I311" s="36"/>
    </row>
    <row r="312" spans="2:9" s="9" customFormat="1" ht="15.95" customHeight="1">
      <c r="B312" s="55">
        <v>44678</v>
      </c>
      <c r="C312" s="48">
        <v>20516870</v>
      </c>
      <c r="D312" s="46" t="s">
        <v>21</v>
      </c>
      <c r="E312" s="15">
        <v>5000000</v>
      </c>
      <c r="F312" s="15"/>
      <c r="G312" s="15">
        <f t="shared" si="2"/>
        <v>14423045.970000008</v>
      </c>
      <c r="H312" s="36"/>
      <c r="I312" s="36"/>
    </row>
    <row r="313" spans="2:9" s="9" customFormat="1" ht="15.95" customHeight="1">
      <c r="B313" s="55">
        <v>44678</v>
      </c>
      <c r="C313" s="48">
        <v>20516871</v>
      </c>
      <c r="D313" s="46" t="s">
        <v>21</v>
      </c>
      <c r="E313" s="15">
        <v>5000000</v>
      </c>
      <c r="F313" s="15"/>
      <c r="G313" s="15">
        <f t="shared" si="2"/>
        <v>19423045.970000006</v>
      </c>
      <c r="H313" s="36"/>
      <c r="I313" s="36"/>
    </row>
    <row r="314" spans="2:9" s="9" customFormat="1" ht="15.95" customHeight="1">
      <c r="B314" s="55">
        <v>44678</v>
      </c>
      <c r="C314" s="48">
        <v>25689</v>
      </c>
      <c r="D314" s="46" t="s">
        <v>79</v>
      </c>
      <c r="E314" s="15"/>
      <c r="F314" s="15">
        <v>48454.080000000002</v>
      </c>
      <c r="G314" s="15">
        <f t="shared" si="2"/>
        <v>19374591.890000008</v>
      </c>
      <c r="H314" s="36"/>
      <c r="I314" s="36"/>
    </row>
    <row r="315" spans="2:9" s="9" customFormat="1" ht="15.95" customHeight="1">
      <c r="B315" s="55">
        <v>44678</v>
      </c>
      <c r="C315" s="48">
        <v>25691</v>
      </c>
      <c r="D315" s="46" t="s">
        <v>78</v>
      </c>
      <c r="E315" s="15"/>
      <c r="F315" s="15">
        <v>38833.93</v>
      </c>
      <c r="G315" s="15">
        <f t="shared" si="2"/>
        <v>19335757.960000008</v>
      </c>
      <c r="H315" s="36"/>
      <c r="I315" s="36"/>
    </row>
    <row r="316" spans="2:9" s="9" customFormat="1" ht="15.95" customHeight="1">
      <c r="B316" s="55">
        <v>44678</v>
      </c>
      <c r="C316" s="48">
        <v>25692</v>
      </c>
      <c r="D316" s="46" t="s">
        <v>80</v>
      </c>
      <c r="E316" s="15"/>
      <c r="F316" s="15">
        <v>25383.02</v>
      </c>
      <c r="G316" s="15">
        <f t="shared" si="2"/>
        <v>19310374.940000009</v>
      </c>
      <c r="H316" s="36"/>
      <c r="I316" s="36"/>
    </row>
    <row r="317" spans="2:9" s="9" customFormat="1" ht="15.95" customHeight="1">
      <c r="B317" s="55">
        <v>44678</v>
      </c>
      <c r="C317" s="48">
        <v>25693</v>
      </c>
      <c r="D317" s="46" t="s">
        <v>81</v>
      </c>
      <c r="E317" s="15"/>
      <c r="F317" s="15">
        <v>28213.07</v>
      </c>
      <c r="G317" s="15">
        <f t="shared" si="2"/>
        <v>19282161.870000008</v>
      </c>
      <c r="H317" s="36"/>
      <c r="I317" s="36"/>
    </row>
    <row r="318" spans="2:9" s="9" customFormat="1" ht="15.95" customHeight="1">
      <c r="B318" s="55">
        <v>44678</v>
      </c>
      <c r="C318" s="48">
        <v>25695</v>
      </c>
      <c r="D318" s="46" t="s">
        <v>82</v>
      </c>
      <c r="E318" s="15"/>
      <c r="F318" s="15">
        <v>37500</v>
      </c>
      <c r="G318" s="15">
        <f t="shared" si="2"/>
        <v>19244661.870000008</v>
      </c>
      <c r="H318" s="36"/>
      <c r="I318" s="36"/>
    </row>
    <row r="319" spans="2:9" s="9" customFormat="1" ht="15.95" customHeight="1">
      <c r="B319" s="55">
        <v>44678</v>
      </c>
      <c r="C319" s="48">
        <v>25697</v>
      </c>
      <c r="D319" s="46" t="s">
        <v>208</v>
      </c>
      <c r="E319" s="15"/>
      <c r="F319" s="15">
        <v>92293.49</v>
      </c>
      <c r="G319" s="15">
        <f t="shared" si="2"/>
        <v>19152368.38000001</v>
      </c>
      <c r="H319" s="36"/>
      <c r="I319" s="36"/>
    </row>
    <row r="320" spans="2:9" s="9" customFormat="1" ht="15.95" customHeight="1">
      <c r="B320" s="55">
        <v>44678</v>
      </c>
      <c r="C320" s="48">
        <v>25703</v>
      </c>
      <c r="D320" s="46" t="s">
        <v>83</v>
      </c>
      <c r="E320" s="15"/>
      <c r="F320" s="15">
        <v>138440.24</v>
      </c>
      <c r="G320" s="15">
        <f t="shared" si="2"/>
        <v>19013928.140000012</v>
      </c>
      <c r="H320" s="36"/>
      <c r="I320" s="36"/>
    </row>
    <row r="321" spans="2:9" s="9" customFormat="1" ht="15.95" customHeight="1">
      <c r="B321" s="55">
        <v>44678</v>
      </c>
      <c r="C321" s="48">
        <v>25712</v>
      </c>
      <c r="D321" s="46" t="s">
        <v>37</v>
      </c>
      <c r="E321" s="15"/>
      <c r="F321" s="15">
        <v>560486.87</v>
      </c>
      <c r="G321" s="15">
        <f t="shared" si="2"/>
        <v>18453441.270000011</v>
      </c>
      <c r="H321" s="36"/>
      <c r="I321" s="36"/>
    </row>
    <row r="322" spans="2:9" s="9" customFormat="1" ht="15.95" customHeight="1">
      <c r="B322" s="55">
        <v>44678</v>
      </c>
      <c r="C322" s="48">
        <v>25713</v>
      </c>
      <c r="D322" s="46" t="s">
        <v>63</v>
      </c>
      <c r="E322" s="15"/>
      <c r="F322" s="15">
        <v>521479.83</v>
      </c>
      <c r="G322" s="15">
        <f t="shared" si="2"/>
        <v>17931961.440000013</v>
      </c>
      <c r="H322" s="36"/>
      <c r="I322" s="36"/>
    </row>
    <row r="323" spans="2:9" s="9" customFormat="1" ht="15.95" customHeight="1">
      <c r="B323" s="55">
        <v>44678</v>
      </c>
      <c r="C323" s="48">
        <v>25714</v>
      </c>
      <c r="D323" s="46" t="s">
        <v>33</v>
      </c>
      <c r="E323" s="15"/>
      <c r="F323" s="15">
        <v>234936</v>
      </c>
      <c r="G323" s="15">
        <f t="shared" si="2"/>
        <v>17697025.440000013</v>
      </c>
      <c r="H323" s="36"/>
      <c r="I323" s="36"/>
    </row>
    <row r="324" spans="2:9" s="9" customFormat="1" ht="15.95" customHeight="1">
      <c r="B324" s="55">
        <v>44678</v>
      </c>
      <c r="C324" s="48">
        <v>25715</v>
      </c>
      <c r="D324" s="46" t="s">
        <v>33</v>
      </c>
      <c r="E324" s="15"/>
      <c r="F324" s="15">
        <v>1340269.74</v>
      </c>
      <c r="G324" s="15">
        <f t="shared" si="2"/>
        <v>16356755.700000012</v>
      </c>
      <c r="H324" s="36"/>
      <c r="I324" s="36"/>
    </row>
    <row r="325" spans="2:9" s="9" customFormat="1" ht="15.95" customHeight="1">
      <c r="B325" s="55">
        <v>44678</v>
      </c>
      <c r="C325" s="48">
        <v>25782</v>
      </c>
      <c r="D325" s="46" t="s">
        <v>215</v>
      </c>
      <c r="E325" s="15"/>
      <c r="F325" s="15">
        <v>6651000</v>
      </c>
      <c r="G325" s="15">
        <f t="shared" si="2"/>
        <v>9705755.7000000123</v>
      </c>
      <c r="H325" s="36"/>
      <c r="I325" s="36"/>
    </row>
    <row r="326" spans="2:9" s="9" customFormat="1" ht="15.95" customHeight="1">
      <c r="B326" s="55">
        <v>44678</v>
      </c>
      <c r="C326" s="48" t="s">
        <v>147</v>
      </c>
      <c r="D326" s="46" t="s">
        <v>36</v>
      </c>
      <c r="E326" s="15"/>
      <c r="F326" s="15">
        <v>500000</v>
      </c>
      <c r="G326" s="15">
        <f t="shared" si="2"/>
        <v>9205755.7000000123</v>
      </c>
      <c r="H326" s="36"/>
      <c r="I326" s="36"/>
    </row>
    <row r="327" spans="2:9" s="9" customFormat="1" ht="15.95" customHeight="1">
      <c r="B327" s="55">
        <v>44680</v>
      </c>
      <c r="C327" s="48">
        <v>495882893</v>
      </c>
      <c r="D327" s="46" t="s">
        <v>21</v>
      </c>
      <c r="E327" s="15">
        <v>231670</v>
      </c>
      <c r="F327" s="15"/>
      <c r="G327" s="15">
        <f t="shared" si="2"/>
        <v>9437425.7000000123</v>
      </c>
      <c r="H327" s="36"/>
      <c r="I327" s="36"/>
    </row>
    <row r="328" spans="2:9" s="9" customFormat="1" ht="15.95" customHeight="1">
      <c r="B328" s="55">
        <v>44680</v>
      </c>
      <c r="C328" s="48">
        <v>495882894</v>
      </c>
      <c r="D328" s="46" t="s">
        <v>21</v>
      </c>
      <c r="E328" s="15">
        <v>26000</v>
      </c>
      <c r="F328" s="15"/>
      <c r="G328" s="15">
        <f t="shared" si="2"/>
        <v>9463425.7000000123</v>
      </c>
      <c r="H328" s="36"/>
      <c r="I328" s="36"/>
    </row>
    <row r="329" spans="2:9" s="9" customFormat="1" ht="15.95" customHeight="1">
      <c r="B329" s="55">
        <v>44680</v>
      </c>
      <c r="C329" s="48">
        <v>20516872</v>
      </c>
      <c r="D329" s="46" t="s">
        <v>21</v>
      </c>
      <c r="E329" s="15">
        <v>5000000</v>
      </c>
      <c r="F329" s="15"/>
      <c r="G329" s="15">
        <f t="shared" si="2"/>
        <v>14463425.700000012</v>
      </c>
      <c r="H329" s="36"/>
      <c r="I329" s="36"/>
    </row>
    <row r="330" spans="2:9" s="9" customFormat="1" ht="15.95" customHeight="1">
      <c r="B330" s="55">
        <v>44680</v>
      </c>
      <c r="C330" s="48">
        <v>20516859</v>
      </c>
      <c r="D330" s="46" t="s">
        <v>21</v>
      </c>
      <c r="E330" s="15">
        <v>14200000</v>
      </c>
      <c r="F330" s="15"/>
      <c r="G330" s="15">
        <f t="shared" si="2"/>
        <v>28663425.70000001</v>
      </c>
      <c r="H330" s="36"/>
      <c r="I330" s="36"/>
    </row>
    <row r="331" spans="2:9" s="9" customFormat="1" ht="15.95" customHeight="1">
      <c r="B331" s="55">
        <v>44680</v>
      </c>
      <c r="C331" s="48">
        <v>20516860</v>
      </c>
      <c r="D331" s="46" t="s">
        <v>21</v>
      </c>
      <c r="E331" s="15">
        <v>14200000</v>
      </c>
      <c r="F331" s="15"/>
      <c r="G331" s="15">
        <f t="shared" si="2"/>
        <v>42863425.70000001</v>
      </c>
      <c r="H331" s="36"/>
      <c r="I331" s="36"/>
    </row>
    <row r="332" spans="2:9" s="9" customFormat="1" ht="15.95" customHeight="1">
      <c r="B332" s="55">
        <v>44680</v>
      </c>
      <c r="C332" s="48">
        <v>20516885</v>
      </c>
      <c r="D332" s="46" t="s">
        <v>21</v>
      </c>
      <c r="E332" s="15">
        <v>615850</v>
      </c>
      <c r="F332" s="15"/>
      <c r="G332" s="15">
        <f t="shared" si="2"/>
        <v>43479275.70000001</v>
      </c>
      <c r="H332" s="36"/>
      <c r="I332" s="36"/>
    </row>
    <row r="333" spans="2:9" s="9" customFormat="1" ht="15.95" customHeight="1">
      <c r="B333" s="55">
        <v>44680</v>
      </c>
      <c r="C333" s="48">
        <v>25675</v>
      </c>
      <c r="D333" s="46" t="s">
        <v>207</v>
      </c>
      <c r="E333" s="15"/>
      <c r="F333" s="15">
        <v>73530</v>
      </c>
      <c r="G333" s="15">
        <f t="shared" si="2"/>
        <v>43405745.70000001</v>
      </c>
      <c r="H333" s="36"/>
      <c r="I333" s="36"/>
    </row>
    <row r="334" spans="2:9" s="9" customFormat="1" ht="15.95" customHeight="1">
      <c r="B334" s="55">
        <v>44680</v>
      </c>
      <c r="C334" s="48">
        <v>25698</v>
      </c>
      <c r="D334" s="46" t="s">
        <v>93</v>
      </c>
      <c r="E334" s="15"/>
      <c r="F334" s="15">
        <v>103830.18</v>
      </c>
      <c r="G334" s="15">
        <f t="shared" si="2"/>
        <v>43301915.520000011</v>
      </c>
      <c r="H334" s="36"/>
      <c r="I334" s="36"/>
    </row>
    <row r="335" spans="2:9" s="9" customFormat="1" ht="15.95" customHeight="1">
      <c r="B335" s="55">
        <v>44680</v>
      </c>
      <c r="C335" s="48">
        <v>25700</v>
      </c>
      <c r="D335" s="46" t="s">
        <v>209</v>
      </c>
      <c r="E335" s="15"/>
      <c r="F335" s="15">
        <v>104871.34</v>
      </c>
      <c r="G335" s="15">
        <f t="shared" si="2"/>
        <v>43197044.180000007</v>
      </c>
      <c r="H335" s="36"/>
      <c r="I335" s="36"/>
    </row>
    <row r="336" spans="2:9" s="9" customFormat="1" ht="15.95" customHeight="1">
      <c r="B336" s="55">
        <v>44680</v>
      </c>
      <c r="C336" s="48">
        <v>25702</v>
      </c>
      <c r="D336" s="46" t="s">
        <v>92</v>
      </c>
      <c r="E336" s="15"/>
      <c r="F336" s="15">
        <v>38844.019999999997</v>
      </c>
      <c r="G336" s="15">
        <f t="shared" si="2"/>
        <v>43158200.160000004</v>
      </c>
      <c r="H336" s="36"/>
      <c r="I336" s="36"/>
    </row>
    <row r="337" spans="2:9" s="9" customFormat="1" ht="15.95" customHeight="1">
      <c r="B337" s="55">
        <v>44680</v>
      </c>
      <c r="C337" s="48">
        <v>25704</v>
      </c>
      <c r="D337" s="46" t="s">
        <v>88</v>
      </c>
      <c r="E337" s="15"/>
      <c r="F337" s="15">
        <v>93074.11</v>
      </c>
      <c r="G337" s="15">
        <f t="shared" si="2"/>
        <v>43065126.050000004</v>
      </c>
      <c r="H337" s="36"/>
      <c r="I337" s="36"/>
    </row>
    <row r="338" spans="2:9" s="9" customFormat="1" ht="15.95" customHeight="1">
      <c r="B338" s="55">
        <v>44680</v>
      </c>
      <c r="C338" s="48">
        <v>25706</v>
      </c>
      <c r="D338" s="46" t="s">
        <v>91</v>
      </c>
      <c r="E338" s="15"/>
      <c r="F338" s="15">
        <v>18844.02</v>
      </c>
      <c r="G338" s="15">
        <f t="shared" si="2"/>
        <v>43046282.030000001</v>
      </c>
      <c r="H338" s="36"/>
      <c r="I338" s="36"/>
    </row>
    <row r="339" spans="2:9" s="9" customFormat="1" ht="15.95" customHeight="1">
      <c r="B339" s="55">
        <v>44680</v>
      </c>
      <c r="C339" s="48">
        <v>25707</v>
      </c>
      <c r="D339" s="46" t="s">
        <v>89</v>
      </c>
      <c r="E339" s="15"/>
      <c r="F339" s="15">
        <v>25383.02</v>
      </c>
      <c r="G339" s="15">
        <f t="shared" si="2"/>
        <v>43020899.009999998</v>
      </c>
      <c r="H339" s="36"/>
      <c r="I339" s="36"/>
    </row>
    <row r="340" spans="2:9" s="9" customFormat="1" ht="15.95" customHeight="1">
      <c r="B340" s="55">
        <v>44680</v>
      </c>
      <c r="C340" s="48">
        <v>25718</v>
      </c>
      <c r="D340" s="46" t="s">
        <v>87</v>
      </c>
      <c r="E340" s="15"/>
      <c r="F340" s="15">
        <v>48266.04</v>
      </c>
      <c r="G340" s="15">
        <f t="shared" si="2"/>
        <v>42972632.969999999</v>
      </c>
      <c r="H340" s="36"/>
      <c r="I340" s="36"/>
    </row>
    <row r="341" spans="2:9" s="9" customFormat="1" ht="15.95" customHeight="1">
      <c r="B341" s="55">
        <v>44680</v>
      </c>
      <c r="C341" s="48">
        <v>25723</v>
      </c>
      <c r="D341" s="46" t="s">
        <v>27</v>
      </c>
      <c r="E341" s="15"/>
      <c r="F341" s="15">
        <v>45000</v>
      </c>
      <c r="G341" s="15">
        <f t="shared" si="2"/>
        <v>42927632.969999999</v>
      </c>
      <c r="H341" s="36"/>
      <c r="I341" s="36"/>
    </row>
    <row r="342" spans="2:9" s="9" customFormat="1" ht="15.95" customHeight="1">
      <c r="B342" s="55">
        <v>44680</v>
      </c>
      <c r="C342" s="48">
        <v>25725</v>
      </c>
      <c r="D342" s="46" t="s">
        <v>45</v>
      </c>
      <c r="E342" s="15"/>
      <c r="F342" s="15">
        <v>18000</v>
      </c>
      <c r="G342" s="15">
        <f t="shared" si="2"/>
        <v>42909632.969999999</v>
      </c>
      <c r="H342" s="36"/>
      <c r="I342" s="36"/>
    </row>
    <row r="343" spans="2:9" s="9" customFormat="1" ht="15.95" customHeight="1">
      <c r="B343" s="55">
        <v>44680</v>
      </c>
      <c r="C343" s="48">
        <v>25727</v>
      </c>
      <c r="D343" s="46" t="s">
        <v>27</v>
      </c>
      <c r="E343" s="15"/>
      <c r="F343" s="15">
        <v>45000</v>
      </c>
      <c r="G343" s="15">
        <f t="shared" si="2"/>
        <v>42864632.969999999</v>
      </c>
      <c r="H343" s="36"/>
      <c r="I343" s="36"/>
    </row>
    <row r="344" spans="2:9" s="9" customFormat="1" ht="15.95" customHeight="1">
      <c r="B344" s="55">
        <v>44680</v>
      </c>
      <c r="C344" s="48">
        <v>25731</v>
      </c>
      <c r="D344" s="46" t="s">
        <v>64</v>
      </c>
      <c r="E344" s="15"/>
      <c r="F344" s="15">
        <v>33900</v>
      </c>
      <c r="G344" s="15">
        <f t="shared" si="2"/>
        <v>42830732.969999999</v>
      </c>
      <c r="H344" s="36"/>
      <c r="I344" s="36"/>
    </row>
    <row r="345" spans="2:9" s="9" customFormat="1" ht="15.95" customHeight="1">
      <c r="B345" s="55">
        <v>44680</v>
      </c>
      <c r="C345" s="48">
        <v>25734</v>
      </c>
      <c r="D345" s="46" t="s">
        <v>56</v>
      </c>
      <c r="E345" s="15"/>
      <c r="F345" s="15">
        <v>16950</v>
      </c>
      <c r="G345" s="15">
        <f t="shared" si="2"/>
        <v>42813782.969999999</v>
      </c>
      <c r="H345" s="36"/>
      <c r="I345" s="36"/>
    </row>
    <row r="346" spans="2:9" s="9" customFormat="1" ht="15.95" customHeight="1">
      <c r="B346" s="55">
        <v>44680</v>
      </c>
      <c r="C346" s="48">
        <v>25736</v>
      </c>
      <c r="D346" s="46" t="s">
        <v>26</v>
      </c>
      <c r="E346" s="15"/>
      <c r="F346" s="15">
        <v>18000</v>
      </c>
      <c r="G346" s="15">
        <f t="shared" si="2"/>
        <v>42795782.969999999</v>
      </c>
      <c r="H346" s="36"/>
      <c r="I346" s="36"/>
    </row>
    <row r="347" spans="2:9" s="9" customFormat="1" ht="15.95" customHeight="1">
      <c r="B347" s="55">
        <v>44680</v>
      </c>
      <c r="C347" s="48">
        <v>25737</v>
      </c>
      <c r="D347" s="46" t="s">
        <v>71</v>
      </c>
      <c r="E347" s="15"/>
      <c r="F347" s="15">
        <v>22500</v>
      </c>
      <c r="G347" s="15">
        <f t="shared" si="2"/>
        <v>42773282.969999999</v>
      </c>
      <c r="H347" s="36"/>
      <c r="I347" s="36"/>
    </row>
    <row r="348" spans="2:9" s="9" customFormat="1" ht="15.95" customHeight="1">
      <c r="B348" s="55">
        <v>44680</v>
      </c>
      <c r="C348" s="48">
        <v>25740</v>
      </c>
      <c r="D348" s="46" t="s">
        <v>94</v>
      </c>
      <c r="E348" s="15"/>
      <c r="F348" s="15">
        <v>206320.81</v>
      </c>
      <c r="G348" s="15">
        <f t="shared" si="2"/>
        <v>42566962.159999996</v>
      </c>
      <c r="H348" s="36"/>
      <c r="I348" s="36"/>
    </row>
    <row r="349" spans="2:9" s="9" customFormat="1" ht="15.95" customHeight="1">
      <c r="B349" s="55">
        <v>44680</v>
      </c>
      <c r="C349" s="48">
        <v>25741</v>
      </c>
      <c r="D349" s="46" t="s">
        <v>90</v>
      </c>
      <c r="E349" s="15"/>
      <c r="F349" s="15">
        <v>64474.11</v>
      </c>
      <c r="G349" s="15">
        <f t="shared" si="2"/>
        <v>42502488.049999997</v>
      </c>
      <c r="H349" s="36"/>
      <c r="I349" s="36"/>
    </row>
    <row r="350" spans="2:9" s="9" customFormat="1" ht="15.95" customHeight="1">
      <c r="B350" s="55">
        <v>44680</v>
      </c>
      <c r="C350" s="48">
        <v>25744</v>
      </c>
      <c r="D350" s="46" t="s">
        <v>46</v>
      </c>
      <c r="E350" s="15"/>
      <c r="F350" s="15">
        <v>27000</v>
      </c>
      <c r="G350" s="15">
        <f t="shared" si="2"/>
        <v>42475488.049999997</v>
      </c>
      <c r="H350" s="36"/>
      <c r="I350" s="36"/>
    </row>
    <row r="351" spans="2:9" s="9" customFormat="1" ht="15.95" customHeight="1">
      <c r="B351" s="55">
        <v>44680</v>
      </c>
      <c r="C351" s="48">
        <v>25747</v>
      </c>
      <c r="D351" s="46" t="s">
        <v>23</v>
      </c>
      <c r="E351" s="15"/>
      <c r="F351" s="15">
        <v>22500</v>
      </c>
      <c r="G351" s="15">
        <f t="shared" si="2"/>
        <v>42452988.049999997</v>
      </c>
      <c r="H351" s="36"/>
      <c r="I351" s="36"/>
    </row>
    <row r="352" spans="2:9" s="9" customFormat="1" ht="15.95" customHeight="1">
      <c r="B352" s="55">
        <v>44680</v>
      </c>
      <c r="C352" s="48">
        <v>25759</v>
      </c>
      <c r="D352" s="46" t="s">
        <v>86</v>
      </c>
      <c r="E352" s="15"/>
      <c r="F352" s="15">
        <v>30459.62</v>
      </c>
      <c r="G352" s="15">
        <f t="shared" si="2"/>
        <v>42422528.43</v>
      </c>
      <c r="H352" s="36"/>
      <c r="I352" s="36"/>
    </row>
    <row r="353" spans="2:9" s="9" customFormat="1" ht="15.95" customHeight="1">
      <c r="B353" s="55">
        <v>44680</v>
      </c>
      <c r="C353" s="48">
        <v>25760</v>
      </c>
      <c r="D353" s="46" t="s">
        <v>210</v>
      </c>
      <c r="E353" s="15"/>
      <c r="F353" s="15">
        <v>25383.02</v>
      </c>
      <c r="G353" s="15">
        <f t="shared" si="2"/>
        <v>42397145.409999996</v>
      </c>
      <c r="H353" s="36"/>
      <c r="I353" s="36"/>
    </row>
    <row r="354" spans="2:9" s="9" customFormat="1" ht="15.95" customHeight="1">
      <c r="B354" s="55">
        <v>44680</v>
      </c>
      <c r="C354" s="48">
        <v>25761</v>
      </c>
      <c r="D354" s="46" t="s">
        <v>211</v>
      </c>
      <c r="E354" s="15"/>
      <c r="F354" s="15">
        <v>2335338.6</v>
      </c>
      <c r="G354" s="15">
        <f t="shared" si="2"/>
        <v>40061806.809999995</v>
      </c>
      <c r="H354" s="36"/>
      <c r="I354" s="36"/>
    </row>
    <row r="355" spans="2:9" s="9" customFormat="1" ht="15.95" customHeight="1">
      <c r="B355" s="55">
        <v>44680</v>
      </c>
      <c r="C355" s="48">
        <v>25763</v>
      </c>
      <c r="D355" s="46" t="s">
        <v>61</v>
      </c>
      <c r="E355" s="15"/>
      <c r="F355" s="15">
        <v>4400000</v>
      </c>
      <c r="G355" s="15">
        <f t="shared" si="2"/>
        <v>35661806.809999995</v>
      </c>
      <c r="H355" s="36"/>
      <c r="I355" s="36"/>
    </row>
    <row r="356" spans="2:9" s="9" customFormat="1" ht="15.95" customHeight="1">
      <c r="B356" s="55">
        <v>44680</v>
      </c>
      <c r="C356" s="48">
        <v>25766</v>
      </c>
      <c r="D356" s="46" t="s">
        <v>212</v>
      </c>
      <c r="E356" s="15"/>
      <c r="F356" s="15">
        <v>14464</v>
      </c>
      <c r="G356" s="15">
        <f t="shared" si="2"/>
        <v>35647342.809999995</v>
      </c>
      <c r="H356" s="36"/>
      <c r="I356" s="36"/>
    </row>
    <row r="357" spans="2:9" s="9" customFormat="1" ht="15.95" customHeight="1">
      <c r="B357" s="55">
        <v>44680</v>
      </c>
      <c r="C357" s="48">
        <v>25769</v>
      </c>
      <c r="D357" s="46" t="s">
        <v>213</v>
      </c>
      <c r="E357" s="15"/>
      <c r="F357" s="15">
        <v>2727450</v>
      </c>
      <c r="G357" s="15">
        <f t="shared" si="2"/>
        <v>32919892.809999995</v>
      </c>
      <c r="H357" s="36"/>
      <c r="I357" s="36"/>
    </row>
    <row r="358" spans="2:9" s="9" customFormat="1" ht="15.95" customHeight="1">
      <c r="B358" s="55">
        <v>44680</v>
      </c>
      <c r="C358" s="48">
        <v>25770</v>
      </c>
      <c r="D358" s="46" t="s">
        <v>213</v>
      </c>
      <c r="E358" s="15"/>
      <c r="F358" s="15">
        <v>545490</v>
      </c>
      <c r="G358" s="15">
        <f t="shared" ref="G358:G378" si="3">+G357+E358-F358</f>
        <v>32374402.809999995</v>
      </c>
      <c r="H358" s="36"/>
      <c r="I358" s="36"/>
    </row>
    <row r="359" spans="2:9" s="9" customFormat="1" ht="15.95" customHeight="1">
      <c r="B359" s="55">
        <v>44680</v>
      </c>
      <c r="C359" s="48">
        <v>25771</v>
      </c>
      <c r="D359" s="46" t="s">
        <v>213</v>
      </c>
      <c r="E359" s="15"/>
      <c r="F359" s="15">
        <v>121220</v>
      </c>
      <c r="G359" s="15">
        <f t="shared" si="3"/>
        <v>32253182.809999995</v>
      </c>
      <c r="H359" s="36"/>
      <c r="I359" s="36"/>
    </row>
    <row r="360" spans="2:9" s="9" customFormat="1" ht="15.95" customHeight="1">
      <c r="B360" s="55">
        <v>44680</v>
      </c>
      <c r="C360" s="48">
        <v>25774</v>
      </c>
      <c r="D360" s="46" t="s">
        <v>66</v>
      </c>
      <c r="E360" s="15"/>
      <c r="F360" s="15">
        <v>156685.93</v>
      </c>
      <c r="G360" s="15">
        <f t="shared" si="3"/>
        <v>32096496.879999995</v>
      </c>
      <c r="H360" s="36"/>
      <c r="I360" s="36"/>
    </row>
    <row r="361" spans="2:9" s="9" customFormat="1" ht="15.95" customHeight="1">
      <c r="B361" s="55">
        <v>44680</v>
      </c>
      <c r="C361" s="48">
        <v>25776</v>
      </c>
      <c r="D361" s="46" t="s">
        <v>214</v>
      </c>
      <c r="E361" s="15"/>
      <c r="F361" s="15">
        <v>169891.55</v>
      </c>
      <c r="G361" s="15">
        <f t="shared" si="3"/>
        <v>31926605.329999994</v>
      </c>
      <c r="H361" s="36"/>
      <c r="I361" s="36"/>
    </row>
    <row r="362" spans="2:9" s="9" customFormat="1" ht="15.95" customHeight="1">
      <c r="B362" s="55">
        <v>44680</v>
      </c>
      <c r="C362" s="48">
        <v>25777</v>
      </c>
      <c r="D362" s="46" t="s">
        <v>52</v>
      </c>
      <c r="E362" s="15"/>
      <c r="F362" s="15">
        <v>882812</v>
      </c>
      <c r="G362" s="15">
        <f t="shared" si="3"/>
        <v>31043793.329999994</v>
      </c>
      <c r="H362" s="36"/>
      <c r="I362" s="36"/>
    </row>
    <row r="363" spans="2:9" s="9" customFormat="1" ht="15.95" customHeight="1">
      <c r="B363" s="55">
        <v>44680</v>
      </c>
      <c r="C363" s="48">
        <v>25783</v>
      </c>
      <c r="D363" s="46" t="s">
        <v>22</v>
      </c>
      <c r="E363" s="15"/>
      <c r="F363" s="15">
        <v>18000</v>
      </c>
      <c r="G363" s="15">
        <f t="shared" si="3"/>
        <v>31025793.329999994</v>
      </c>
      <c r="H363" s="36"/>
      <c r="I363" s="36"/>
    </row>
    <row r="364" spans="2:9" s="9" customFormat="1" ht="15.95" customHeight="1">
      <c r="B364" s="55">
        <v>44680</v>
      </c>
      <c r="C364" s="48">
        <v>25786</v>
      </c>
      <c r="D364" s="46" t="s">
        <v>59</v>
      </c>
      <c r="E364" s="15"/>
      <c r="F364" s="15">
        <v>156618</v>
      </c>
      <c r="G364" s="15">
        <f t="shared" si="3"/>
        <v>30869175.329999994</v>
      </c>
      <c r="H364" s="36"/>
      <c r="I364" s="36"/>
    </row>
    <row r="365" spans="2:9" s="9" customFormat="1" ht="15.95" customHeight="1">
      <c r="B365" s="55">
        <v>44680</v>
      </c>
      <c r="C365" s="48">
        <v>25787</v>
      </c>
      <c r="D365" s="46" t="s">
        <v>59</v>
      </c>
      <c r="E365" s="15"/>
      <c r="F365" s="15">
        <v>97406</v>
      </c>
      <c r="G365" s="15">
        <f t="shared" si="3"/>
        <v>30771769.329999994</v>
      </c>
      <c r="H365" s="36"/>
      <c r="I365" s="36"/>
    </row>
    <row r="366" spans="2:9" s="9" customFormat="1" ht="15.95" customHeight="1">
      <c r="B366" s="55">
        <v>44680</v>
      </c>
      <c r="C366" s="48">
        <v>25788</v>
      </c>
      <c r="D366" s="46" t="s">
        <v>31</v>
      </c>
      <c r="E366" s="15"/>
      <c r="F366" s="15">
        <v>35750.1</v>
      </c>
      <c r="G366" s="15">
        <f t="shared" si="3"/>
        <v>30736019.229999993</v>
      </c>
      <c r="H366" s="36"/>
      <c r="I366" s="36"/>
    </row>
    <row r="367" spans="2:9" s="9" customFormat="1" ht="15.95" customHeight="1">
      <c r="B367" s="55">
        <v>44680</v>
      </c>
      <c r="C367" s="48">
        <v>25790</v>
      </c>
      <c r="D367" s="46" t="s">
        <v>51</v>
      </c>
      <c r="E367" s="15"/>
      <c r="F367" s="15">
        <v>882812</v>
      </c>
      <c r="G367" s="15">
        <f t="shared" si="3"/>
        <v>29853207.229999993</v>
      </c>
      <c r="H367" s="36"/>
      <c r="I367" s="36"/>
    </row>
    <row r="368" spans="2:9" s="9" customFormat="1" ht="15.95" customHeight="1">
      <c r="B368" s="55">
        <v>44680</v>
      </c>
      <c r="C368" s="48">
        <v>25791</v>
      </c>
      <c r="D368" s="46" t="s">
        <v>51</v>
      </c>
      <c r="E368" s="15"/>
      <c r="F368" s="15">
        <v>882812</v>
      </c>
      <c r="G368" s="15">
        <f t="shared" si="3"/>
        <v>28970395.229999993</v>
      </c>
      <c r="H368" s="36"/>
      <c r="I368" s="36"/>
    </row>
    <row r="369" spans="2:9" s="9" customFormat="1" ht="15.95" customHeight="1">
      <c r="B369" s="55">
        <v>44680</v>
      </c>
      <c r="C369" s="48">
        <v>25792</v>
      </c>
      <c r="D369" s="46" t="s">
        <v>154</v>
      </c>
      <c r="E369" s="15"/>
      <c r="F369" s="15">
        <v>28250</v>
      </c>
      <c r="G369" s="15">
        <f t="shared" si="3"/>
        <v>28942145.229999993</v>
      </c>
      <c r="H369" s="36"/>
      <c r="I369" s="36"/>
    </row>
    <row r="370" spans="2:9" s="9" customFormat="1" ht="15.95" customHeight="1">
      <c r="B370" s="55">
        <v>44680</v>
      </c>
      <c r="C370" s="48">
        <v>25799</v>
      </c>
      <c r="D370" s="46" t="s">
        <v>44</v>
      </c>
      <c r="E370" s="15"/>
      <c r="F370" s="15">
        <v>18000</v>
      </c>
      <c r="G370" s="15">
        <f t="shared" si="3"/>
        <v>28924145.229999993</v>
      </c>
      <c r="H370" s="36"/>
      <c r="I370" s="36"/>
    </row>
    <row r="371" spans="2:9" s="9" customFormat="1" ht="15.95" customHeight="1">
      <c r="B371" s="55">
        <v>44680</v>
      </c>
      <c r="C371" s="48">
        <v>25800</v>
      </c>
      <c r="D371" s="46" t="s">
        <v>85</v>
      </c>
      <c r="E371" s="15"/>
      <c r="F371" s="15">
        <v>24967.18</v>
      </c>
      <c r="G371" s="15">
        <f t="shared" si="3"/>
        <v>28899178.049999993</v>
      </c>
      <c r="H371" s="36"/>
      <c r="I371" s="36"/>
    </row>
    <row r="372" spans="2:9" s="9" customFormat="1" ht="15.95" customHeight="1">
      <c r="B372" s="55">
        <v>44680</v>
      </c>
      <c r="C372" s="48">
        <v>25801</v>
      </c>
      <c r="D372" s="46" t="s">
        <v>84</v>
      </c>
      <c r="E372" s="15"/>
      <c r="F372" s="15">
        <v>16088.68</v>
      </c>
      <c r="G372" s="15">
        <f t="shared" si="3"/>
        <v>28883089.369999994</v>
      </c>
      <c r="H372" s="36"/>
      <c r="I372" s="36"/>
    </row>
    <row r="373" spans="2:9" s="9" customFormat="1" ht="15.95" customHeight="1">
      <c r="B373" s="55">
        <v>44680</v>
      </c>
      <c r="C373" s="48">
        <v>25802</v>
      </c>
      <c r="D373" s="46" t="s">
        <v>42</v>
      </c>
      <c r="E373" s="15"/>
      <c r="F373" s="15">
        <v>12199800.58</v>
      </c>
      <c r="G373" s="15">
        <f t="shared" si="3"/>
        <v>16683288.789999994</v>
      </c>
      <c r="H373" s="36"/>
      <c r="I373" s="36"/>
    </row>
    <row r="374" spans="2:9" s="9" customFormat="1" ht="15.95" customHeight="1">
      <c r="B374" s="55">
        <v>44680</v>
      </c>
      <c r="C374" s="48">
        <v>25803</v>
      </c>
      <c r="D374" s="46" t="s">
        <v>42</v>
      </c>
      <c r="E374" s="15"/>
      <c r="F374" s="15">
        <v>3034938.77</v>
      </c>
      <c r="G374" s="15">
        <f t="shared" si="3"/>
        <v>13648350.019999994</v>
      </c>
      <c r="H374" s="36"/>
      <c r="I374" s="36"/>
    </row>
    <row r="375" spans="2:9" s="9" customFormat="1" ht="15.95" customHeight="1">
      <c r="B375" s="55">
        <v>44680</v>
      </c>
      <c r="C375" s="48" t="s">
        <v>148</v>
      </c>
      <c r="D375" s="46" t="s">
        <v>36</v>
      </c>
      <c r="E375" s="15"/>
      <c r="F375" s="15">
        <v>4100000</v>
      </c>
      <c r="G375" s="15">
        <f t="shared" si="3"/>
        <v>9548350.019999994</v>
      </c>
      <c r="H375" s="36"/>
      <c r="I375" s="36"/>
    </row>
    <row r="376" spans="2:9" s="9" customFormat="1" ht="15.95" customHeight="1">
      <c r="B376" s="55">
        <v>44681</v>
      </c>
      <c r="C376" s="43" t="s">
        <v>9</v>
      </c>
      <c r="D376" s="46" t="s">
        <v>19</v>
      </c>
      <c r="E376" s="15"/>
      <c r="F376" s="15">
        <v>629698.82000000007</v>
      </c>
      <c r="G376" s="15">
        <f t="shared" si="3"/>
        <v>8918651.1999999937</v>
      </c>
      <c r="H376" s="36"/>
      <c r="I376" s="36"/>
    </row>
    <row r="377" spans="2:9" ht="15.95" customHeight="1">
      <c r="B377" s="55">
        <v>44681</v>
      </c>
      <c r="C377" s="43" t="s">
        <v>9</v>
      </c>
      <c r="D377" s="46" t="s">
        <v>10</v>
      </c>
      <c r="E377" s="15"/>
      <c r="F377" s="15">
        <v>918073.15000000095</v>
      </c>
      <c r="G377" s="15">
        <f t="shared" si="3"/>
        <v>8000578.0499999924</v>
      </c>
    </row>
    <row r="378" spans="2:9" ht="15.95" customHeight="1">
      <c r="B378" s="55">
        <v>44681</v>
      </c>
      <c r="C378" s="43" t="s">
        <v>9</v>
      </c>
      <c r="D378" s="46" t="s">
        <v>11</v>
      </c>
      <c r="E378" s="15"/>
      <c r="F378" s="15">
        <v>122675</v>
      </c>
      <c r="G378" s="15">
        <f t="shared" si="3"/>
        <v>7877903.0499999924</v>
      </c>
    </row>
    <row r="379" spans="2:9" ht="15.75" thickBot="1">
      <c r="B379" s="55"/>
      <c r="C379" s="33"/>
      <c r="D379" s="6"/>
      <c r="E379" s="29"/>
      <c r="F379" s="37"/>
      <c r="G379" s="38"/>
    </row>
    <row r="380" spans="2:9">
      <c r="B380" s="56"/>
      <c r="C380" s="3"/>
      <c r="D380" s="2"/>
      <c r="E380" s="4"/>
      <c r="F380" s="5"/>
      <c r="G380" s="16"/>
    </row>
    <row r="381" spans="2:9" ht="16.5" thickBot="1">
      <c r="B381" s="56"/>
      <c r="C381" s="3"/>
      <c r="D381" s="30" t="s">
        <v>13</v>
      </c>
      <c r="E381" s="31">
        <f>SUM(E17:E379)</f>
        <v>593242855.67000008</v>
      </c>
      <c r="F381" s="31">
        <f>SUM(F17:F379)</f>
        <v>593349431.54999995</v>
      </c>
      <c r="G381" s="32">
        <f>+G14+E381-F381</f>
        <v>7877903.0500001907</v>
      </c>
    </row>
    <row r="382" spans="2:9" ht="16.5" thickTop="1">
      <c r="B382" s="56"/>
      <c r="C382" s="3"/>
      <c r="D382" s="30"/>
      <c r="E382" s="65"/>
      <c r="F382" s="65"/>
      <c r="G382" s="66"/>
    </row>
    <row r="383" spans="2:9">
      <c r="B383" s="56"/>
      <c r="C383" s="3"/>
      <c r="D383" s="2"/>
      <c r="E383" s="4"/>
      <c r="F383" s="17"/>
      <c r="G383" s="16"/>
    </row>
    <row r="384" spans="2:9">
      <c r="B384" s="56"/>
      <c r="C384" s="3"/>
      <c r="D384" s="2"/>
      <c r="E384" s="4"/>
      <c r="F384" s="17"/>
      <c r="G384" s="58"/>
      <c r="H384" s="64"/>
    </row>
    <row r="385" spans="2:7">
      <c r="B385" s="56"/>
      <c r="C385" s="3"/>
      <c r="D385" s="2"/>
      <c r="E385" s="4"/>
      <c r="F385" s="17"/>
      <c r="G385" s="59"/>
    </row>
    <row r="386" spans="2:7">
      <c r="B386" s="74" t="s">
        <v>17</v>
      </c>
      <c r="C386" s="74"/>
      <c r="D386" s="74"/>
      <c r="E386" s="75" t="s">
        <v>14</v>
      </c>
      <c r="F386" s="75"/>
      <c r="G386" s="75"/>
    </row>
    <row r="387" spans="2:7">
      <c r="B387" s="76" t="s">
        <v>18</v>
      </c>
      <c r="C387" s="76"/>
      <c r="D387" s="76"/>
      <c r="E387" s="77" t="s">
        <v>15</v>
      </c>
      <c r="F387" s="77"/>
      <c r="G387" s="77"/>
    </row>
    <row r="388" spans="2:7" ht="15.75">
      <c r="B388" s="57"/>
      <c r="C388" s="44"/>
      <c r="E388" s="45"/>
      <c r="F388" s="45"/>
      <c r="G388" s="45"/>
    </row>
    <row r="389" spans="2:7" ht="15.75">
      <c r="B389" s="57"/>
      <c r="C389" s="44"/>
      <c r="D389" s="49"/>
      <c r="E389" s="49"/>
      <c r="F389" s="45"/>
      <c r="G389" s="16"/>
    </row>
    <row r="390" spans="2:7">
      <c r="B390" s="56"/>
      <c r="C390" s="3"/>
      <c r="D390" s="2"/>
      <c r="E390" s="4"/>
      <c r="F390" s="17"/>
      <c r="G390" s="16"/>
    </row>
    <row r="391" spans="2:7">
      <c r="B391" s="56"/>
      <c r="C391" s="3"/>
      <c r="D391" s="2"/>
      <c r="E391" s="4"/>
      <c r="F391" s="17"/>
      <c r="G391" s="16"/>
    </row>
    <row r="392" spans="2:7">
      <c r="B392" s="78" t="s">
        <v>16</v>
      </c>
      <c r="C392" s="78"/>
      <c r="D392" s="78"/>
      <c r="E392" s="78"/>
      <c r="F392" s="78"/>
      <c r="G392" s="78"/>
    </row>
    <row r="393" spans="2:7">
      <c r="B393" s="77" t="s">
        <v>12</v>
      </c>
      <c r="C393" s="77"/>
      <c r="D393" s="77"/>
      <c r="E393" s="77"/>
      <c r="F393" s="77"/>
      <c r="G393" s="77"/>
    </row>
  </sheetData>
  <mergeCells count="11">
    <mergeCell ref="B387:D387"/>
    <mergeCell ref="E387:G387"/>
    <mergeCell ref="B392:G392"/>
    <mergeCell ref="B393:G393"/>
    <mergeCell ref="E14:F14"/>
    <mergeCell ref="B9:G9"/>
    <mergeCell ref="B10:G10"/>
    <mergeCell ref="B11:G11"/>
    <mergeCell ref="B13:G13"/>
    <mergeCell ref="B386:D386"/>
    <mergeCell ref="E386:G386"/>
  </mergeCells>
  <printOptions horizontalCentered="1"/>
  <pageMargins left="7.874015748031496E-2" right="7.874015748031496E-2" top="0.47244094488188981" bottom="1.0236220472440944" header="0.31496062992125984" footer="0.59055118110236227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2022-05-10T12:46:33Z</cp:lastPrinted>
  <dcterms:created xsi:type="dcterms:W3CDTF">2014-12-03T13:42:29Z</dcterms:created>
  <dcterms:modified xsi:type="dcterms:W3CDTF">2022-05-13T22:40:48Z</dcterms:modified>
</cp:coreProperties>
</file>