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9FF55472-5925-4E66-A79D-648AD2BC69B8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</sheets>
  <definedNames>
    <definedName name="_xlnm.Print_Area" localSheetId="0">'CUENTA NO. 240-010599-0'!$B$1:$G$169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E156" i="1"/>
  <c r="F156" i="1"/>
  <c r="G156" i="1"/>
</calcChain>
</file>

<file path=xl/sharedStrings.xml><?xml version="1.0" encoding="utf-8"?>
<sst xmlns="http://schemas.openxmlformats.org/spreadsheetml/2006/main" count="162" uniqueCount="67">
  <si>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</si>
  <si>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</si>
  <si>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</si>
  <si>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</si>
  <si>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</si>
  <si>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</si>
  <si>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</si>
  <si>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</si>
  <si>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</si>
  <si>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</si>
  <si>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</si>
  <si>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</si>
  <si>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</si>
  <si>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</si>
  <si>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</si>
  <si>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</si>
  <si>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</si>
  <si>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</si>
  <si>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</si>
  <si>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</si>
  <si>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</si>
  <si>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</si>
  <si>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COMPAÑIA DOMINICANA DE TELEFONOS, S.A.</t>
  </si>
  <si>
    <t xml:space="preserve">TRANSFERENCIA DE FONDOS </t>
  </si>
  <si>
    <t>YAHAIRA IVELISSE PEREZ MESA</t>
  </si>
  <si>
    <t>DIESEL EXTREMO, SRL.</t>
  </si>
  <si>
    <t>EDENORTE DOMINICANA, S.A.</t>
  </si>
  <si>
    <t>NURYS ALTAGRACIA ALCANTARA CASADO</t>
  </si>
  <si>
    <t>L Y D TRANSPORTE, SRL.</t>
  </si>
  <si>
    <t>INSTITUTO DE ESTABILIZACION DE PRECIOS</t>
  </si>
  <si>
    <t>EDESUR DOMINICANA, S.A.</t>
  </si>
  <si>
    <t>TESORERIA DE LA SEGURIDAD SOCIAL</t>
  </si>
  <si>
    <t>SEGURO NACIONAL DE SALUD (SENASA)</t>
  </si>
  <si>
    <t>HUMANO SEGUROS , S.A</t>
  </si>
  <si>
    <t>SEGUROS RESERVAS, S,A.</t>
  </si>
  <si>
    <t>NIEVES HERNANDEZ SUSANA</t>
  </si>
  <si>
    <t>DANIA BEATO CHECO</t>
  </si>
  <si>
    <t>BRISAS DEL MAR TRUCKING, S.R.L.</t>
  </si>
  <si>
    <t>MADEIS CARIBBEAN, SRL.</t>
  </si>
  <si>
    <t>DEL 1 AL 30 DE ABRIL 2023</t>
  </si>
  <si>
    <t>30/04/2023</t>
  </si>
  <si>
    <t>COLUMBUS NETWORKS DOMINICANA, S,A.</t>
  </si>
  <si>
    <t>VIBIANO PAULINO DE LEON ALCANTARA</t>
  </si>
  <si>
    <t>INVERSIONES REINY, SRL</t>
  </si>
  <si>
    <t>PAVEL ERNESTO VALDERA ALMONTE</t>
  </si>
  <si>
    <t>TABARE EVENTOS ALL SERVICE, SRL</t>
  </si>
  <si>
    <t>MARIO ANT. HERNANDEZ G.</t>
  </si>
  <si>
    <t>R TIRADO SOLUTION SERVICES, SRL.</t>
  </si>
  <si>
    <t>TOP INMOBILIARIO, S,R.L.</t>
  </si>
  <si>
    <t>FEROX SOLUTIONS, SRL.</t>
  </si>
  <si>
    <t>JUANA MARIA PEGUERO CONCEPCION</t>
  </si>
  <si>
    <t>COLECTOR DE IMPUESTOS INTERNOS</t>
  </si>
  <si>
    <t>CENTRO DE DISTRIBUCION LA DOLOROSA, SRL.</t>
  </si>
  <si>
    <t>OZAVI RENT CAR, SRL.</t>
  </si>
  <si>
    <t>HISPANIOLA GRAIN, SRL.</t>
  </si>
  <si>
    <t>MIRAMAR EVENTOS, SRL</t>
  </si>
  <si>
    <t>GRUPO BELBOK, S.R.L.</t>
  </si>
  <si>
    <t>PMP, EIRL.</t>
  </si>
  <si>
    <t>RISSEGA GROUP, S.R.L.</t>
  </si>
  <si>
    <t>COMERCIALIZADORA BLUECROSS, S.R.L.</t>
  </si>
  <si>
    <t>HIPERCENTRO DE DISTRIBUCION ABMA, S.R.L.</t>
  </si>
  <si>
    <t>PORTO PERLA INVERSIONES, SRL.</t>
  </si>
  <si>
    <t>CORPORACION AVICOLA Y GANADERA JARABACOA,  S,A,S</t>
  </si>
  <si>
    <t>TRANSFERENCIA INTERNA</t>
  </si>
  <si>
    <t>EDEESTE</t>
  </si>
  <si>
    <t>AD-4524001</t>
  </si>
  <si>
    <t>EMBARGO 1179-2013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</si>
</sst>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990600</xdr:colOff>
      <xdr:row>6</xdr:row>
      <xdr:rowOff>180975</xdr:rowOff>
    </xdr:to>
    <xdr:pic>
      <xdr:nvPicPr>
        <xdr:cNvPr id="43056" name="Imagen 1">
          <a:extLst>
            <a:ext uri="{FF2B5EF4-FFF2-40B4-BE49-F238E27FC236}">
              <a16:creationId xmlns:a16="http://schemas.microsoft.com/office/drawing/2014/main" id="{AE9D0DFA-B3E0-4C4C-8EE5-8B96DE620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79914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161</xdr:row>
      <xdr:rowOff>171450</xdr:rowOff>
    </xdr:from>
    <xdr:to>
      <xdr:col>3</xdr:col>
      <xdr:colOff>1607910</xdr:colOff>
      <xdr:row>161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787D741-E0ED-4581-9657-5CE3D6871C41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2"/>
  <sheetViews>
    <sheetView tabSelected="1" zoomScaleNormal="100" workbookViewId="0">
      <selection activeCell="K11" sqref="K11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45.7109375" style="10" bestFit="1" customWidth="1"/>
    <col min="5" max="5" width="16.140625" style="39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1" t="s">
        <v>20</v>
      </c>
      <c r="C8" s="71"/>
      <c r="D8" s="71"/>
      <c r="E8" s="71"/>
      <c r="F8" s="71"/>
      <c r="G8" s="71"/>
    </row>
    <row r="9" spans="2:9" ht="17.25">
      <c r="B9" s="72" t="s">
        <v>0</v>
      </c>
      <c r="C9" s="72"/>
      <c r="D9" s="72"/>
      <c r="E9" s="72"/>
      <c r="F9" s="72"/>
      <c r="G9" s="72"/>
    </row>
    <row r="10" spans="2:9" ht="15.75">
      <c r="B10" s="73" t="s">
        <v>39</v>
      </c>
      <c r="C10" s="73"/>
      <c r="D10" s="73"/>
      <c r="E10" s="73"/>
      <c r="F10" s="73"/>
      <c r="G10" s="73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4" t="s">
        <v>7</v>
      </c>
      <c r="C12" s="75"/>
      <c r="D12" s="75"/>
      <c r="E12" s="75"/>
      <c r="F12" s="75"/>
      <c r="G12" s="76"/>
      <c r="H12" s="36"/>
      <c r="I12" s="36"/>
    </row>
    <row r="13" spans="2:9" s="15" customFormat="1" ht="15.75">
      <c r="B13" s="54"/>
      <c r="C13" s="19"/>
      <c r="D13" s="20"/>
      <c r="E13" s="70" t="s">
        <v>1</v>
      </c>
      <c r="F13" s="70"/>
      <c r="G13" s="21">
        <v>23316938.159999967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23316938.159999967</v>
      </c>
      <c r="H16" s="37"/>
      <c r="I16" s="37"/>
    </row>
    <row r="17" spans="2:9" s="10" customFormat="1" ht="15.95" customHeight="1">
      <c r="B17" s="57">
        <v>45019</v>
      </c>
      <c r="C17" s="63">
        <v>557656516</v>
      </c>
      <c r="D17" s="48" t="s">
        <v>21</v>
      </c>
      <c r="E17" s="16">
        <v>108185</v>
      </c>
      <c r="F17" s="16"/>
      <c r="G17" s="16">
        <f>+G16+E17-F17</f>
        <v>23425123.159999967</v>
      </c>
      <c r="H17" s="37"/>
      <c r="I17" s="37"/>
    </row>
    <row r="18" spans="2:9" s="10" customFormat="1" ht="15.95" customHeight="1">
      <c r="B18" s="57">
        <v>45019</v>
      </c>
      <c r="C18" s="63">
        <v>557656515</v>
      </c>
      <c r="D18" s="48" t="s">
        <v>21</v>
      </c>
      <c r="E18" s="16">
        <v>260600</v>
      </c>
      <c r="F18" s="16"/>
      <c r="G18" s="64">
        <f t="shared" ref="G18:G81" si="0">+G17+E18-F18</f>
        <v>23685723.159999967</v>
      </c>
      <c r="H18" s="37"/>
      <c r="I18" s="37"/>
    </row>
    <row r="19" spans="2:9" s="10" customFormat="1" ht="15.95" customHeight="1">
      <c r="B19" s="57">
        <v>45019</v>
      </c>
      <c r="C19" s="50">
        <v>557656512</v>
      </c>
      <c r="D19" s="48" t="s">
        <v>21</v>
      </c>
      <c r="E19" s="16">
        <v>1102354</v>
      </c>
      <c r="F19" s="16"/>
      <c r="G19" s="64">
        <f t="shared" si="0"/>
        <v>24788077.159999967</v>
      </c>
      <c r="H19" s="37"/>
      <c r="I19" s="37"/>
    </row>
    <row r="20" spans="2:9" s="10" customFormat="1" ht="15.95" customHeight="1">
      <c r="B20" s="57">
        <v>45019</v>
      </c>
      <c r="C20" s="49">
        <v>557656510</v>
      </c>
      <c r="D20" s="48" t="s">
        <v>21</v>
      </c>
      <c r="E20" s="16">
        <v>2000000</v>
      </c>
      <c r="F20" s="16"/>
      <c r="G20" s="64">
        <f t="shared" si="0"/>
        <v>26788077.159999967</v>
      </c>
      <c r="H20" s="37"/>
      <c r="I20" s="37"/>
    </row>
    <row r="21" spans="2:9" s="10" customFormat="1" ht="15.95" customHeight="1">
      <c r="B21" s="57">
        <v>45019</v>
      </c>
      <c r="C21" s="49">
        <v>30170165114</v>
      </c>
      <c r="D21" s="48" t="s">
        <v>63</v>
      </c>
      <c r="E21" s="16">
        <v>56300000</v>
      </c>
      <c r="F21" s="16"/>
      <c r="G21" s="64">
        <f t="shared" si="0"/>
        <v>83088077.159999967</v>
      </c>
      <c r="H21" s="37"/>
      <c r="I21" s="37"/>
    </row>
    <row r="22" spans="2:9" s="10" customFormat="1" ht="15.95" customHeight="1">
      <c r="B22" s="57">
        <v>45019</v>
      </c>
      <c r="C22" s="63">
        <v>162100428</v>
      </c>
      <c r="D22" s="48" t="s">
        <v>21</v>
      </c>
      <c r="E22" s="16">
        <v>3102354</v>
      </c>
      <c r="F22" s="16"/>
      <c r="G22" s="64">
        <f t="shared" si="0"/>
        <v>86190431.159999967</v>
      </c>
      <c r="H22" s="37"/>
      <c r="I22" s="37"/>
    </row>
    <row r="23" spans="2:9" s="10" customFormat="1" ht="15.95" customHeight="1">
      <c r="B23" s="57">
        <v>45019</v>
      </c>
      <c r="C23" s="63">
        <v>162100303</v>
      </c>
      <c r="D23" s="48" t="s">
        <v>21</v>
      </c>
      <c r="E23" s="16">
        <v>10000000</v>
      </c>
      <c r="F23" s="16"/>
      <c r="G23" s="64">
        <f t="shared" si="0"/>
        <v>96190431.159999967</v>
      </c>
      <c r="H23" s="37"/>
      <c r="I23" s="37"/>
    </row>
    <row r="24" spans="2:9" s="10" customFormat="1" ht="15.95" customHeight="1">
      <c r="B24" s="57">
        <v>45019</v>
      </c>
      <c r="C24" s="63">
        <v>162100300</v>
      </c>
      <c r="D24" s="48" t="s">
        <v>21</v>
      </c>
      <c r="E24" s="64">
        <v>10000000</v>
      </c>
      <c r="F24" s="64"/>
      <c r="G24" s="64">
        <f t="shared" si="0"/>
        <v>106190431.15999997</v>
      </c>
      <c r="H24" s="37"/>
      <c r="I24" s="37"/>
    </row>
    <row r="25" spans="2:9" s="10" customFormat="1" ht="15.95" customHeight="1">
      <c r="B25" s="57">
        <v>45019</v>
      </c>
      <c r="C25" s="49">
        <v>27902</v>
      </c>
      <c r="D25" s="48" t="s">
        <v>29</v>
      </c>
      <c r="E25" s="64"/>
      <c r="F25" s="64">
        <v>10000000</v>
      </c>
      <c r="G25" s="64">
        <f t="shared" si="0"/>
        <v>96190431.159999967</v>
      </c>
      <c r="H25" s="37"/>
      <c r="I25" s="37"/>
    </row>
    <row r="26" spans="2:9" s="10" customFormat="1" ht="15.95" customHeight="1">
      <c r="B26" s="57">
        <v>45019</v>
      </c>
      <c r="C26" s="49">
        <v>27903</v>
      </c>
      <c r="D26" s="48" t="s">
        <v>29</v>
      </c>
      <c r="E26" s="64"/>
      <c r="F26" s="64">
        <v>10000000</v>
      </c>
      <c r="G26" s="64">
        <f t="shared" si="0"/>
        <v>86190431.159999967</v>
      </c>
      <c r="H26" s="37"/>
      <c r="I26" s="37"/>
    </row>
    <row r="27" spans="2:9" s="10" customFormat="1" ht="15.95" customHeight="1">
      <c r="B27" s="57">
        <v>45019</v>
      </c>
      <c r="C27" s="49">
        <v>27904</v>
      </c>
      <c r="D27" s="48" t="s">
        <v>29</v>
      </c>
      <c r="E27" s="64"/>
      <c r="F27" s="64">
        <v>10000000</v>
      </c>
      <c r="G27" s="64">
        <f t="shared" si="0"/>
        <v>76190431.159999967</v>
      </c>
      <c r="H27" s="37"/>
      <c r="I27" s="37"/>
    </row>
    <row r="28" spans="2:9" s="10" customFormat="1" ht="15.95" customHeight="1">
      <c r="B28" s="57">
        <v>45019</v>
      </c>
      <c r="C28" s="49">
        <v>27905</v>
      </c>
      <c r="D28" s="48" t="s">
        <v>29</v>
      </c>
      <c r="E28" s="64"/>
      <c r="F28" s="64">
        <v>10000000</v>
      </c>
      <c r="G28" s="64">
        <f t="shared" si="0"/>
        <v>66190431.159999967</v>
      </c>
      <c r="H28" s="37"/>
      <c r="I28" s="37"/>
    </row>
    <row r="29" spans="2:9" s="10" customFormat="1" ht="15.95" customHeight="1">
      <c r="B29" s="57">
        <v>45019</v>
      </c>
      <c r="C29" s="49">
        <v>27906</v>
      </c>
      <c r="D29" s="48" t="s">
        <v>29</v>
      </c>
      <c r="E29" s="64"/>
      <c r="F29" s="64">
        <v>10000000</v>
      </c>
      <c r="G29" s="64">
        <f t="shared" si="0"/>
        <v>56190431.159999967</v>
      </c>
      <c r="H29" s="37"/>
      <c r="I29" s="37"/>
    </row>
    <row r="30" spans="2:9" s="10" customFormat="1" ht="15.95" customHeight="1">
      <c r="B30" s="57">
        <v>45019</v>
      </c>
      <c r="C30" s="49">
        <v>27907</v>
      </c>
      <c r="D30" s="48" t="s">
        <v>29</v>
      </c>
      <c r="E30" s="16"/>
      <c r="F30" s="16">
        <v>6000000</v>
      </c>
      <c r="G30" s="64">
        <f t="shared" si="0"/>
        <v>50190431.159999967</v>
      </c>
      <c r="H30" s="37"/>
      <c r="I30" s="37"/>
    </row>
    <row r="31" spans="2:9" s="10" customFormat="1" ht="15.95" customHeight="1">
      <c r="B31" s="57">
        <v>45019</v>
      </c>
      <c r="C31" s="49">
        <v>28001</v>
      </c>
      <c r="D31" s="48" t="s">
        <v>31</v>
      </c>
      <c r="E31" s="16"/>
      <c r="F31" s="16">
        <v>13024031.84</v>
      </c>
      <c r="G31" s="64">
        <f t="shared" si="0"/>
        <v>37166399.319999963</v>
      </c>
      <c r="H31" s="37"/>
      <c r="I31" s="37"/>
    </row>
    <row r="32" spans="2:9" s="10" customFormat="1" ht="15.95" customHeight="1">
      <c r="B32" s="57">
        <v>45019</v>
      </c>
      <c r="C32" s="63">
        <v>28002</v>
      </c>
      <c r="D32" s="48" t="s">
        <v>51</v>
      </c>
      <c r="E32" s="16"/>
      <c r="F32" s="16">
        <v>2694103.93</v>
      </c>
      <c r="G32" s="64">
        <f t="shared" si="0"/>
        <v>34472295.389999963</v>
      </c>
      <c r="H32" s="37"/>
      <c r="I32" s="37"/>
    </row>
    <row r="33" spans="2:9" s="10" customFormat="1" ht="15.95" customHeight="1">
      <c r="B33" s="57">
        <v>45019</v>
      </c>
      <c r="C33" s="63">
        <v>28003</v>
      </c>
      <c r="D33" s="48" t="s">
        <v>51</v>
      </c>
      <c r="E33" s="16"/>
      <c r="F33" s="16">
        <v>3572455.05</v>
      </c>
      <c r="G33" s="64">
        <f t="shared" si="0"/>
        <v>30899840.339999963</v>
      </c>
      <c r="H33" s="37"/>
      <c r="I33" s="37"/>
    </row>
    <row r="34" spans="2:9" s="10" customFormat="1" ht="15.95" customHeight="1">
      <c r="B34" s="57">
        <v>45019</v>
      </c>
      <c r="C34" s="49">
        <v>28004</v>
      </c>
      <c r="D34" s="48" t="s">
        <v>51</v>
      </c>
      <c r="E34" s="16"/>
      <c r="F34" s="16">
        <v>477708.93</v>
      </c>
      <c r="G34" s="64">
        <f t="shared" si="0"/>
        <v>30422131.409999963</v>
      </c>
      <c r="H34" s="37"/>
      <c r="I34" s="37"/>
    </row>
    <row r="35" spans="2:9" s="10" customFormat="1" ht="15.95" customHeight="1">
      <c r="B35" s="57">
        <v>45019</v>
      </c>
      <c r="C35" s="63">
        <v>28027</v>
      </c>
      <c r="D35" s="48" t="s">
        <v>32</v>
      </c>
      <c r="E35" s="16"/>
      <c r="F35" s="16">
        <v>272112</v>
      </c>
      <c r="G35" s="64">
        <f t="shared" si="0"/>
        <v>30150019.409999963</v>
      </c>
      <c r="H35" s="37"/>
      <c r="I35" s="37"/>
    </row>
    <row r="36" spans="2:9" s="10" customFormat="1" ht="15.95" customHeight="1">
      <c r="B36" s="57">
        <v>45019</v>
      </c>
      <c r="C36" s="63">
        <v>28028</v>
      </c>
      <c r="D36" s="48" t="s">
        <v>33</v>
      </c>
      <c r="E36" s="16"/>
      <c r="F36" s="16">
        <v>618363.97</v>
      </c>
      <c r="G36" s="64">
        <f t="shared" si="0"/>
        <v>29531655.439999964</v>
      </c>
      <c r="H36" s="37"/>
      <c r="I36" s="37"/>
    </row>
    <row r="37" spans="2:9" s="10" customFormat="1" ht="15.95" customHeight="1">
      <c r="B37" s="57">
        <v>45019</v>
      </c>
      <c r="C37" s="63">
        <v>28029</v>
      </c>
      <c r="D37" s="48" t="s">
        <v>34</v>
      </c>
      <c r="E37" s="16"/>
      <c r="F37" s="16">
        <v>1404993.62</v>
      </c>
      <c r="G37" s="64">
        <f t="shared" si="0"/>
        <v>28126661.819999963</v>
      </c>
      <c r="H37" s="37"/>
      <c r="I37" s="37"/>
    </row>
    <row r="38" spans="2:9" s="10" customFormat="1" ht="15.95" customHeight="1">
      <c r="B38" s="57">
        <v>45019</v>
      </c>
      <c r="C38" s="49">
        <v>28030</v>
      </c>
      <c r="D38" s="48" t="s">
        <v>34</v>
      </c>
      <c r="E38" s="16"/>
      <c r="F38" s="16">
        <v>261382</v>
      </c>
      <c r="G38" s="64">
        <f t="shared" si="0"/>
        <v>27865279.819999963</v>
      </c>
      <c r="H38" s="37"/>
      <c r="I38" s="37"/>
    </row>
    <row r="39" spans="2:9" s="10" customFormat="1" ht="15.95" customHeight="1">
      <c r="B39" s="57">
        <v>45019</v>
      </c>
      <c r="C39" s="63">
        <v>28033</v>
      </c>
      <c r="D39" s="48" t="s">
        <v>29</v>
      </c>
      <c r="E39" s="16"/>
      <c r="F39" s="16">
        <v>3102354</v>
      </c>
      <c r="G39" s="64">
        <f t="shared" si="0"/>
        <v>24762925.819999963</v>
      </c>
      <c r="H39" s="37"/>
      <c r="I39" s="37"/>
    </row>
    <row r="40" spans="2:9" s="10" customFormat="1" ht="15.95" customHeight="1">
      <c r="B40" s="57">
        <v>45020</v>
      </c>
      <c r="C40" s="49">
        <v>162060442</v>
      </c>
      <c r="D40" s="48" t="s">
        <v>21</v>
      </c>
      <c r="E40" s="16">
        <v>6000000</v>
      </c>
      <c r="F40" s="16"/>
      <c r="G40" s="64">
        <f t="shared" si="0"/>
        <v>30762925.819999963</v>
      </c>
      <c r="H40" s="37"/>
      <c r="I40" s="37"/>
    </row>
    <row r="41" spans="2:9" s="10" customFormat="1" ht="15.95" customHeight="1">
      <c r="B41" s="57">
        <v>45020</v>
      </c>
      <c r="C41" s="49">
        <v>162064339</v>
      </c>
      <c r="D41" s="48" t="s">
        <v>21</v>
      </c>
      <c r="E41" s="16">
        <v>10000000</v>
      </c>
      <c r="F41" s="16"/>
      <c r="G41" s="64">
        <f t="shared" si="0"/>
        <v>40762925.819999963</v>
      </c>
      <c r="H41" s="37"/>
      <c r="I41" s="37"/>
    </row>
    <row r="42" spans="2:9" s="10" customFormat="1" ht="15.95" customHeight="1">
      <c r="B42" s="57">
        <v>45020</v>
      </c>
      <c r="C42" s="63">
        <v>28036</v>
      </c>
      <c r="D42" s="48" t="s">
        <v>46</v>
      </c>
      <c r="E42" s="16"/>
      <c r="F42" s="16">
        <v>99926.59</v>
      </c>
      <c r="G42" s="64">
        <f t="shared" si="0"/>
        <v>40662999.229999959</v>
      </c>
      <c r="H42" s="37"/>
      <c r="I42" s="37"/>
    </row>
    <row r="43" spans="2:9" s="10" customFormat="1" ht="15.95" customHeight="1">
      <c r="B43" s="57">
        <v>45020</v>
      </c>
      <c r="C43" s="49">
        <v>28038</v>
      </c>
      <c r="D43" s="48" t="s">
        <v>35</v>
      </c>
      <c r="E43" s="16"/>
      <c r="F43" s="16">
        <v>149331.29999999999</v>
      </c>
      <c r="G43" s="64">
        <f t="shared" si="0"/>
        <v>40513667.929999962</v>
      </c>
      <c r="H43" s="37"/>
      <c r="I43" s="37"/>
    </row>
    <row r="44" spans="2:9" s="10" customFormat="1" ht="15.95" customHeight="1">
      <c r="B44" s="57">
        <v>45020</v>
      </c>
      <c r="C44" s="49">
        <v>28016</v>
      </c>
      <c r="D44" s="48" t="s">
        <v>50</v>
      </c>
      <c r="E44" s="16"/>
      <c r="F44" s="16">
        <v>432000</v>
      </c>
      <c r="G44" s="64">
        <f t="shared" si="0"/>
        <v>40081667.929999962</v>
      </c>
      <c r="H44" s="37"/>
      <c r="I44" s="37"/>
    </row>
    <row r="45" spans="2:9" s="10" customFormat="1" ht="15.95" customHeight="1">
      <c r="B45" s="57">
        <v>45020</v>
      </c>
      <c r="C45" s="49">
        <v>28203</v>
      </c>
      <c r="D45" s="48" t="s">
        <v>59</v>
      </c>
      <c r="E45" s="16"/>
      <c r="F45" s="16">
        <v>2407933.3199999998</v>
      </c>
      <c r="G45" s="64">
        <f t="shared" si="0"/>
        <v>37673734.609999962</v>
      </c>
      <c r="H45" s="37"/>
      <c r="I45" s="37"/>
    </row>
    <row r="46" spans="2:9" s="10" customFormat="1" ht="15.95" customHeight="1">
      <c r="B46" s="57">
        <v>45020</v>
      </c>
      <c r="C46" s="49">
        <v>28037</v>
      </c>
      <c r="D46" s="48" t="s">
        <v>35</v>
      </c>
      <c r="E46" s="16"/>
      <c r="F46" s="16">
        <v>3000000</v>
      </c>
      <c r="G46" s="64">
        <f t="shared" si="0"/>
        <v>34673734.609999962</v>
      </c>
      <c r="H46" s="37"/>
      <c r="I46" s="37"/>
    </row>
    <row r="47" spans="2:9" s="10" customFormat="1" ht="15.95" customHeight="1">
      <c r="B47" s="57">
        <v>45020</v>
      </c>
      <c r="C47" s="49">
        <v>28035</v>
      </c>
      <c r="D47" s="48" t="s">
        <v>46</v>
      </c>
      <c r="E47" s="16"/>
      <c r="F47" s="16">
        <v>4550000</v>
      </c>
      <c r="G47" s="64">
        <f t="shared" si="0"/>
        <v>30123734.609999962</v>
      </c>
      <c r="H47" s="37"/>
      <c r="I47" s="37"/>
    </row>
    <row r="48" spans="2:9" s="10" customFormat="1" ht="15.95" customHeight="1">
      <c r="B48" s="57">
        <v>45020</v>
      </c>
      <c r="C48" s="63">
        <v>30209452333</v>
      </c>
      <c r="D48" s="48" t="s">
        <v>23</v>
      </c>
      <c r="E48" s="16"/>
      <c r="F48" s="16">
        <v>5300000</v>
      </c>
      <c r="G48" s="64">
        <f t="shared" si="0"/>
        <v>24823734.609999962</v>
      </c>
      <c r="H48" s="37"/>
      <c r="I48" s="37"/>
    </row>
    <row r="49" spans="2:9" s="10" customFormat="1" ht="15.95" customHeight="1">
      <c r="B49" s="57">
        <v>45020</v>
      </c>
      <c r="C49" s="63">
        <v>30202720538</v>
      </c>
      <c r="D49" s="48" t="s">
        <v>23</v>
      </c>
      <c r="E49" s="16"/>
      <c r="F49" s="16">
        <v>1500000</v>
      </c>
      <c r="G49" s="64">
        <f t="shared" si="0"/>
        <v>23323734.609999962</v>
      </c>
      <c r="H49" s="37"/>
      <c r="I49" s="37"/>
    </row>
    <row r="50" spans="2:9" s="10" customFormat="1" ht="15.95" customHeight="1">
      <c r="B50" s="57">
        <v>45021</v>
      </c>
      <c r="C50" s="63">
        <v>30216710223</v>
      </c>
      <c r="D50" s="48" t="s">
        <v>63</v>
      </c>
      <c r="E50" s="16">
        <v>2800000</v>
      </c>
      <c r="F50" s="16"/>
      <c r="G50" s="64">
        <f t="shared" si="0"/>
        <v>26123734.609999962</v>
      </c>
      <c r="H50" s="37"/>
      <c r="I50" s="37"/>
    </row>
    <row r="51" spans="2:9" s="10" customFormat="1" ht="15.95" customHeight="1">
      <c r="B51" s="57">
        <v>45021</v>
      </c>
      <c r="C51" s="63">
        <v>162130122</v>
      </c>
      <c r="D51" s="48" t="s">
        <v>21</v>
      </c>
      <c r="E51" s="16">
        <v>4017956</v>
      </c>
      <c r="F51" s="16"/>
      <c r="G51" s="64">
        <f t="shared" si="0"/>
        <v>30141690.609999962</v>
      </c>
      <c r="H51" s="37"/>
      <c r="I51" s="37"/>
    </row>
    <row r="52" spans="2:9" s="10" customFormat="1" ht="15.95" customHeight="1">
      <c r="B52" s="57">
        <v>45021</v>
      </c>
      <c r="C52" s="63">
        <v>162130119</v>
      </c>
      <c r="D52" s="48" t="s">
        <v>21</v>
      </c>
      <c r="E52" s="16">
        <v>10000000</v>
      </c>
      <c r="F52" s="16"/>
      <c r="G52" s="64">
        <f t="shared" si="0"/>
        <v>40141690.609999962</v>
      </c>
      <c r="H52" s="37"/>
      <c r="I52" s="37"/>
    </row>
    <row r="53" spans="2:9" s="10" customFormat="1" ht="15.95" customHeight="1">
      <c r="B53" s="57">
        <v>45021</v>
      </c>
      <c r="C53" s="63">
        <v>28026</v>
      </c>
      <c r="D53" s="48" t="s">
        <v>41</v>
      </c>
      <c r="E53" s="16"/>
      <c r="F53" s="16">
        <v>41860</v>
      </c>
      <c r="G53" s="64">
        <f t="shared" si="0"/>
        <v>40099830.609999962</v>
      </c>
      <c r="H53" s="37"/>
      <c r="I53" s="37"/>
    </row>
    <row r="54" spans="2:9" s="10" customFormat="1" ht="15.95" customHeight="1">
      <c r="B54" s="57">
        <v>45021</v>
      </c>
      <c r="C54" s="49">
        <v>28032</v>
      </c>
      <c r="D54" s="48" t="s">
        <v>42</v>
      </c>
      <c r="E54" s="16"/>
      <c r="F54" s="16">
        <v>45000</v>
      </c>
      <c r="G54" s="64">
        <f t="shared" si="0"/>
        <v>40054830.609999962</v>
      </c>
      <c r="H54" s="37"/>
      <c r="I54" s="37"/>
    </row>
    <row r="55" spans="2:9" s="10" customFormat="1" ht="15.95" customHeight="1">
      <c r="B55" s="57">
        <v>45021</v>
      </c>
      <c r="C55" s="49">
        <v>28010</v>
      </c>
      <c r="D55" s="48" t="s">
        <v>43</v>
      </c>
      <c r="E55" s="16"/>
      <c r="F55" s="16">
        <v>78117.600000000006</v>
      </c>
      <c r="G55" s="64">
        <f t="shared" si="0"/>
        <v>39976713.009999961</v>
      </c>
      <c r="H55" s="37"/>
      <c r="I55" s="37"/>
    </row>
    <row r="56" spans="2:9" s="10" customFormat="1" ht="15.95" customHeight="1">
      <c r="B56" s="57">
        <v>45021</v>
      </c>
      <c r="C56" s="49">
        <v>28017</v>
      </c>
      <c r="D56" s="48" t="s">
        <v>44</v>
      </c>
      <c r="E56" s="16"/>
      <c r="F56" s="16">
        <v>79400</v>
      </c>
      <c r="G56" s="64">
        <f t="shared" si="0"/>
        <v>39897313.009999961</v>
      </c>
      <c r="H56" s="37"/>
      <c r="I56" s="37"/>
    </row>
    <row r="57" spans="2:9" s="10" customFormat="1" ht="15.95" customHeight="1">
      <c r="B57" s="57">
        <v>45021</v>
      </c>
      <c r="C57" s="49">
        <v>28031</v>
      </c>
      <c r="D57" s="48" t="s">
        <v>47</v>
      </c>
      <c r="E57" s="16"/>
      <c r="F57" s="16">
        <v>203523.03</v>
      </c>
      <c r="G57" s="64">
        <f t="shared" si="0"/>
        <v>39693789.979999959</v>
      </c>
      <c r="H57" s="37"/>
      <c r="I57" s="37"/>
    </row>
    <row r="58" spans="2:9" s="10" customFormat="1" ht="15.95" customHeight="1">
      <c r="B58" s="57">
        <v>45021</v>
      </c>
      <c r="C58" s="49">
        <v>28009</v>
      </c>
      <c r="D58" s="48" t="s">
        <v>43</v>
      </c>
      <c r="E58" s="16"/>
      <c r="F58" s="16">
        <v>397582</v>
      </c>
      <c r="G58" s="64">
        <f t="shared" si="0"/>
        <v>39296207.979999959</v>
      </c>
      <c r="H58" s="37"/>
      <c r="I58" s="37"/>
    </row>
    <row r="59" spans="2:9" s="10" customFormat="1" ht="15.95" customHeight="1">
      <c r="B59" s="57">
        <v>45021</v>
      </c>
      <c r="C59" s="49">
        <v>28015</v>
      </c>
      <c r="D59" s="48" t="s">
        <v>49</v>
      </c>
      <c r="E59" s="16"/>
      <c r="F59" s="16">
        <v>401219.96</v>
      </c>
      <c r="G59" s="64">
        <f t="shared" si="0"/>
        <v>38894988.019999959</v>
      </c>
      <c r="H59" s="37"/>
      <c r="I59" s="37"/>
    </row>
    <row r="60" spans="2:9" s="10" customFormat="1" ht="15.95" customHeight="1">
      <c r="B60" s="57">
        <v>45021</v>
      </c>
      <c r="C60" s="49">
        <v>28205</v>
      </c>
      <c r="D60" s="48" t="s">
        <v>37</v>
      </c>
      <c r="E60" s="16"/>
      <c r="F60" s="16">
        <v>461753.35</v>
      </c>
      <c r="G60" s="64">
        <f t="shared" si="0"/>
        <v>38433234.669999957</v>
      </c>
      <c r="H60" s="37"/>
      <c r="I60" s="37"/>
    </row>
    <row r="61" spans="2:9" s="10" customFormat="1" ht="15.95" customHeight="1">
      <c r="B61" s="57">
        <v>45021</v>
      </c>
      <c r="C61" s="63">
        <v>28008</v>
      </c>
      <c r="D61" s="48" t="s">
        <v>38</v>
      </c>
      <c r="E61" s="16"/>
      <c r="F61" s="16">
        <v>499264</v>
      </c>
      <c r="G61" s="64">
        <f t="shared" si="0"/>
        <v>37933970.669999957</v>
      </c>
      <c r="H61" s="37"/>
      <c r="I61" s="37"/>
    </row>
    <row r="62" spans="2:9" s="10" customFormat="1" ht="15.95" customHeight="1">
      <c r="B62" s="57">
        <v>45021</v>
      </c>
      <c r="C62" s="63">
        <v>28212</v>
      </c>
      <c r="D62" s="48" t="s">
        <v>52</v>
      </c>
      <c r="E62" s="16"/>
      <c r="F62" s="16">
        <v>551000</v>
      </c>
      <c r="G62" s="64">
        <f t="shared" si="0"/>
        <v>37382970.669999957</v>
      </c>
      <c r="H62" s="37"/>
      <c r="I62" s="37"/>
    </row>
    <row r="63" spans="2:9" s="10" customFormat="1" ht="15.95" customHeight="1">
      <c r="B63" s="57">
        <v>45021</v>
      </c>
      <c r="C63" s="49">
        <v>28006</v>
      </c>
      <c r="D63" s="48" t="s">
        <v>25</v>
      </c>
      <c r="E63" s="16"/>
      <c r="F63" s="16">
        <v>882550</v>
      </c>
      <c r="G63" s="64">
        <f t="shared" si="0"/>
        <v>36500420.669999957</v>
      </c>
      <c r="H63" s="37"/>
      <c r="I63" s="37"/>
    </row>
    <row r="64" spans="2:9" s="10" customFormat="1" ht="15.95" customHeight="1">
      <c r="B64" s="57">
        <v>45021</v>
      </c>
      <c r="C64" s="49">
        <v>28007</v>
      </c>
      <c r="D64" s="48" t="s">
        <v>25</v>
      </c>
      <c r="E64" s="16"/>
      <c r="F64" s="16">
        <v>882550</v>
      </c>
      <c r="G64" s="64">
        <f t="shared" si="0"/>
        <v>35617870.669999957</v>
      </c>
      <c r="H64" s="37"/>
      <c r="I64" s="37"/>
    </row>
    <row r="65" spans="2:9" s="10" customFormat="1" ht="15.95" customHeight="1">
      <c r="B65" s="57">
        <v>45021</v>
      </c>
      <c r="C65" s="49">
        <v>28223</v>
      </c>
      <c r="D65" s="48" t="s">
        <v>28</v>
      </c>
      <c r="E65" s="16"/>
      <c r="F65" s="16">
        <v>1106712</v>
      </c>
      <c r="G65" s="64">
        <f t="shared" si="0"/>
        <v>34511158.669999957</v>
      </c>
      <c r="H65" s="37"/>
      <c r="I65" s="37"/>
    </row>
    <row r="66" spans="2:9" s="10" customFormat="1" ht="15.95" customHeight="1">
      <c r="B66" s="57">
        <v>45021</v>
      </c>
      <c r="C66" s="49">
        <v>28012</v>
      </c>
      <c r="D66" s="48" t="s">
        <v>43</v>
      </c>
      <c r="E66" s="16"/>
      <c r="F66" s="16">
        <v>1240090</v>
      </c>
      <c r="G66" s="64">
        <f t="shared" si="0"/>
        <v>33271068.669999957</v>
      </c>
      <c r="H66" s="37"/>
      <c r="I66" s="37"/>
    </row>
    <row r="67" spans="2:9" s="10" customFormat="1" ht="15.95" customHeight="1">
      <c r="B67" s="57">
        <v>45021</v>
      </c>
      <c r="C67" s="49">
        <v>28197</v>
      </c>
      <c r="D67" s="48" t="s">
        <v>56</v>
      </c>
      <c r="E67" s="16"/>
      <c r="F67" s="16">
        <v>1317333.31</v>
      </c>
      <c r="G67" s="64">
        <f t="shared" si="0"/>
        <v>31953735.359999958</v>
      </c>
      <c r="H67" s="37"/>
      <c r="I67" s="37"/>
    </row>
    <row r="68" spans="2:9" s="10" customFormat="1" ht="15.95" customHeight="1">
      <c r="B68" s="57">
        <v>45021</v>
      </c>
      <c r="C68" s="49">
        <v>28200</v>
      </c>
      <c r="D68" s="48" t="s">
        <v>57</v>
      </c>
      <c r="E68" s="16"/>
      <c r="F68" s="16">
        <v>1456666.62</v>
      </c>
      <c r="G68" s="64">
        <f t="shared" si="0"/>
        <v>30497068.739999957</v>
      </c>
      <c r="H68" s="37"/>
      <c r="I68" s="37"/>
    </row>
    <row r="69" spans="2:9" s="10" customFormat="1" ht="15.95" customHeight="1">
      <c r="B69" s="57">
        <v>45021</v>
      </c>
      <c r="C69" s="49">
        <v>28202</v>
      </c>
      <c r="D69" s="48" t="s">
        <v>60</v>
      </c>
      <c r="E69" s="16"/>
      <c r="F69" s="16">
        <v>2487416.39</v>
      </c>
      <c r="G69" s="64">
        <f t="shared" si="0"/>
        <v>28009652.349999957</v>
      </c>
      <c r="H69" s="37"/>
      <c r="I69" s="37"/>
    </row>
    <row r="70" spans="2:9" s="10" customFormat="1" ht="15.95" customHeight="1">
      <c r="B70" s="57">
        <v>45021</v>
      </c>
      <c r="C70" s="49">
        <v>28011</v>
      </c>
      <c r="D70" s="48" t="s">
        <v>43</v>
      </c>
      <c r="E70" s="16"/>
      <c r="F70" s="16">
        <v>2957792.13</v>
      </c>
      <c r="G70" s="64">
        <f t="shared" si="0"/>
        <v>25051860.219999958</v>
      </c>
      <c r="H70" s="37"/>
      <c r="I70" s="37"/>
    </row>
    <row r="71" spans="2:9" s="10" customFormat="1" ht="15.95" customHeight="1">
      <c r="B71" s="57">
        <v>45021</v>
      </c>
      <c r="C71" s="49">
        <v>30219575132</v>
      </c>
      <c r="D71" s="48" t="s">
        <v>23</v>
      </c>
      <c r="E71" s="16"/>
      <c r="F71" s="16">
        <v>1300000</v>
      </c>
      <c r="G71" s="64">
        <f t="shared" si="0"/>
        <v>23751860.219999958</v>
      </c>
      <c r="H71" s="37"/>
      <c r="I71" s="37"/>
    </row>
    <row r="72" spans="2:9" s="10" customFormat="1" ht="15.95" customHeight="1">
      <c r="B72" s="57">
        <v>45026</v>
      </c>
      <c r="C72" s="49">
        <v>30260719117</v>
      </c>
      <c r="D72" s="48" t="s">
        <v>63</v>
      </c>
      <c r="E72" s="16">
        <v>192000</v>
      </c>
      <c r="F72" s="16"/>
      <c r="G72" s="64">
        <f t="shared" si="0"/>
        <v>23943860.219999958</v>
      </c>
      <c r="H72" s="37"/>
      <c r="I72" s="37"/>
    </row>
    <row r="73" spans="2:9" s="10" customFormat="1" ht="15.95" customHeight="1">
      <c r="B73" s="57">
        <v>45027</v>
      </c>
      <c r="C73" s="49">
        <v>30274818407</v>
      </c>
      <c r="D73" s="48" t="s">
        <v>63</v>
      </c>
      <c r="E73" s="16">
        <v>100000</v>
      </c>
      <c r="F73" s="16"/>
      <c r="G73" s="64">
        <f t="shared" si="0"/>
        <v>24043860.219999958</v>
      </c>
      <c r="H73" s="37"/>
      <c r="I73" s="37"/>
    </row>
    <row r="74" spans="2:9" s="10" customFormat="1" ht="15.95" customHeight="1">
      <c r="B74" s="57">
        <v>45028</v>
      </c>
      <c r="C74" s="63">
        <v>521159738</v>
      </c>
      <c r="D74" s="48" t="s">
        <v>21</v>
      </c>
      <c r="E74" s="16">
        <v>1357004</v>
      </c>
      <c r="F74" s="16"/>
      <c r="G74" s="64">
        <f t="shared" si="0"/>
        <v>25400864.219999958</v>
      </c>
      <c r="H74" s="37"/>
      <c r="I74" s="37"/>
    </row>
    <row r="75" spans="2:9" s="10" customFormat="1" ht="15.95" customHeight="1">
      <c r="B75" s="57">
        <v>45028</v>
      </c>
      <c r="C75" s="63">
        <v>521159737</v>
      </c>
      <c r="D75" s="48" t="s">
        <v>21</v>
      </c>
      <c r="E75" s="16">
        <v>5900</v>
      </c>
      <c r="F75" s="16"/>
      <c r="G75" s="64">
        <f t="shared" si="0"/>
        <v>25406764.219999958</v>
      </c>
      <c r="H75" s="37"/>
      <c r="I75" s="37"/>
    </row>
    <row r="76" spans="2:9" s="10" customFormat="1" ht="15.95" customHeight="1">
      <c r="B76" s="57">
        <v>45028</v>
      </c>
      <c r="C76" s="49">
        <v>521159735</v>
      </c>
      <c r="D76" s="48" t="s">
        <v>21</v>
      </c>
      <c r="E76" s="16">
        <v>1186706</v>
      </c>
      <c r="F76" s="16"/>
      <c r="G76" s="64">
        <f t="shared" si="0"/>
        <v>26593470.219999958</v>
      </c>
      <c r="H76" s="37"/>
      <c r="I76" s="37"/>
    </row>
    <row r="77" spans="2:9" s="10" customFormat="1" ht="15.95" customHeight="1">
      <c r="B77" s="57">
        <v>45028</v>
      </c>
      <c r="C77" s="49">
        <v>521159734</v>
      </c>
      <c r="D77" s="48" t="s">
        <v>21</v>
      </c>
      <c r="E77" s="16">
        <v>2500</v>
      </c>
      <c r="F77" s="16"/>
      <c r="G77" s="64">
        <f t="shared" si="0"/>
        <v>26595970.219999958</v>
      </c>
      <c r="H77" s="37"/>
      <c r="I77" s="37"/>
    </row>
    <row r="78" spans="2:9" s="10" customFormat="1" ht="15.95" customHeight="1">
      <c r="B78" s="57">
        <v>45028</v>
      </c>
      <c r="C78" s="49">
        <v>521159732</v>
      </c>
      <c r="D78" s="48" t="s">
        <v>21</v>
      </c>
      <c r="E78" s="16">
        <v>3500</v>
      </c>
      <c r="F78" s="16"/>
      <c r="G78" s="64">
        <f t="shared" si="0"/>
        <v>26599470.219999958</v>
      </c>
      <c r="H78" s="37"/>
      <c r="I78" s="37"/>
    </row>
    <row r="79" spans="2:9" s="10" customFormat="1" ht="15.95" customHeight="1">
      <c r="B79" s="57">
        <v>45028</v>
      </c>
      <c r="C79" s="49">
        <v>30283336666</v>
      </c>
      <c r="D79" s="48" t="s">
        <v>63</v>
      </c>
      <c r="E79" s="16">
        <v>220000</v>
      </c>
      <c r="F79" s="16"/>
      <c r="G79" s="64">
        <f t="shared" si="0"/>
        <v>26819470.219999958</v>
      </c>
      <c r="H79" s="37"/>
      <c r="I79" s="37"/>
    </row>
    <row r="80" spans="2:9" s="10" customFormat="1" ht="15.95" customHeight="1">
      <c r="B80" s="57">
        <v>45028</v>
      </c>
      <c r="C80" s="49">
        <v>28014</v>
      </c>
      <c r="D80" s="48" t="s">
        <v>48</v>
      </c>
      <c r="E80" s="16"/>
      <c r="F80" s="16">
        <v>397571.24</v>
      </c>
      <c r="G80" s="64">
        <f t="shared" si="0"/>
        <v>26421898.979999959</v>
      </c>
      <c r="H80" s="37"/>
      <c r="I80" s="37"/>
    </row>
    <row r="81" spans="2:9" s="10" customFormat="1" ht="15.95" customHeight="1">
      <c r="B81" s="57">
        <v>45028</v>
      </c>
      <c r="C81" s="63">
        <v>28130</v>
      </c>
      <c r="D81" s="48" t="s">
        <v>29</v>
      </c>
      <c r="E81" s="16"/>
      <c r="F81" s="16">
        <v>2543710</v>
      </c>
      <c r="G81" s="64">
        <f t="shared" si="0"/>
        <v>23878188.979999959</v>
      </c>
      <c r="H81" s="37"/>
      <c r="I81" s="37"/>
    </row>
    <row r="82" spans="2:9" s="10" customFormat="1" ht="15.95" customHeight="1">
      <c r="B82" s="57">
        <v>45029</v>
      </c>
      <c r="C82" s="63">
        <v>162030008</v>
      </c>
      <c r="D82" s="48" t="s">
        <v>21</v>
      </c>
      <c r="E82" s="16">
        <v>10000000</v>
      </c>
      <c r="F82" s="16"/>
      <c r="G82" s="64">
        <f t="shared" ref="G82:G146" si="1">+G81+E82-F82</f>
        <v>33878188.979999959</v>
      </c>
      <c r="H82" s="37"/>
      <c r="I82" s="37"/>
    </row>
    <row r="83" spans="2:9" s="10" customFormat="1" ht="15.95" customHeight="1">
      <c r="B83" s="57">
        <v>45029</v>
      </c>
      <c r="C83" s="49">
        <v>28018</v>
      </c>
      <c r="D83" s="48" t="s">
        <v>58</v>
      </c>
      <c r="E83" s="16"/>
      <c r="F83" s="16">
        <v>2067833.02</v>
      </c>
      <c r="G83" s="64">
        <f t="shared" si="1"/>
        <v>31810355.95999996</v>
      </c>
      <c r="H83" s="37"/>
      <c r="I83" s="37"/>
    </row>
    <row r="84" spans="2:9" s="10" customFormat="1" ht="15.95" customHeight="1">
      <c r="B84" s="57">
        <v>45029</v>
      </c>
      <c r="C84" s="49">
        <v>28209</v>
      </c>
      <c r="D84" s="48" t="s">
        <v>61</v>
      </c>
      <c r="E84" s="16"/>
      <c r="F84" s="16">
        <v>3274460.01</v>
      </c>
      <c r="G84" s="64">
        <f t="shared" si="1"/>
        <v>28535895.949999958</v>
      </c>
      <c r="H84" s="37"/>
      <c r="I84" s="37"/>
    </row>
    <row r="85" spans="2:9" s="10" customFormat="1" ht="15.95" customHeight="1">
      <c r="B85" s="57">
        <v>45029</v>
      </c>
      <c r="C85" s="49">
        <v>28133</v>
      </c>
      <c r="D85" s="48" t="s">
        <v>29</v>
      </c>
      <c r="E85" s="16"/>
      <c r="F85" s="16">
        <v>4200000</v>
      </c>
      <c r="G85" s="64">
        <f t="shared" si="1"/>
        <v>24335895.949999958</v>
      </c>
      <c r="H85" s="37"/>
      <c r="I85" s="37"/>
    </row>
    <row r="86" spans="2:9" s="10" customFormat="1" ht="15.95" customHeight="1">
      <c r="B86" s="57">
        <v>45029</v>
      </c>
      <c r="C86" s="49" t="s">
        <v>65</v>
      </c>
      <c r="D86" s="48" t="s">
        <v>66</v>
      </c>
      <c r="E86" s="64"/>
      <c r="F86" s="64">
        <v>13717913.34</v>
      </c>
      <c r="G86" s="64">
        <f t="shared" si="1"/>
        <v>10617982.609999958</v>
      </c>
      <c r="H86" s="37"/>
      <c r="I86" s="37"/>
    </row>
    <row r="87" spans="2:9" s="10" customFormat="1" ht="15.95" customHeight="1">
      <c r="B87" s="57">
        <v>45030</v>
      </c>
      <c r="C87" s="49">
        <v>515876717</v>
      </c>
      <c r="D87" s="48" t="s">
        <v>21</v>
      </c>
      <c r="E87" s="16">
        <v>1400000</v>
      </c>
      <c r="F87" s="16"/>
      <c r="G87" s="64">
        <f t="shared" si="1"/>
        <v>12017982.609999958</v>
      </c>
      <c r="H87" s="37"/>
      <c r="I87" s="37"/>
    </row>
    <row r="88" spans="2:9" s="10" customFormat="1" ht="15.95" customHeight="1">
      <c r="B88" s="57">
        <v>45030</v>
      </c>
      <c r="C88" s="49">
        <v>515876609</v>
      </c>
      <c r="D88" s="48" t="s">
        <v>21</v>
      </c>
      <c r="E88" s="16">
        <v>2507</v>
      </c>
      <c r="F88" s="16"/>
      <c r="G88" s="64">
        <f t="shared" si="1"/>
        <v>12020489.609999958</v>
      </c>
      <c r="H88" s="37"/>
      <c r="I88" s="37"/>
    </row>
    <row r="89" spans="2:9" s="10" customFormat="1" ht="15.95" customHeight="1">
      <c r="B89" s="57">
        <v>45030</v>
      </c>
      <c r="C89" s="49">
        <v>515876607</v>
      </c>
      <c r="D89" s="48" t="s">
        <v>21</v>
      </c>
      <c r="E89" s="16">
        <v>882574</v>
      </c>
      <c r="F89" s="16"/>
      <c r="G89" s="64">
        <f t="shared" si="1"/>
        <v>12903063.609999958</v>
      </c>
      <c r="H89" s="37"/>
      <c r="I89" s="37"/>
    </row>
    <row r="90" spans="2:9" s="10" customFormat="1" ht="15.95" customHeight="1">
      <c r="B90" s="57">
        <v>45030</v>
      </c>
      <c r="C90" s="49">
        <v>515876605</v>
      </c>
      <c r="D90" s="48" t="s">
        <v>21</v>
      </c>
      <c r="E90" s="16">
        <v>2000000</v>
      </c>
      <c r="F90" s="16"/>
      <c r="G90" s="64">
        <f t="shared" si="1"/>
        <v>14903063.609999958</v>
      </c>
      <c r="H90" s="37"/>
      <c r="I90" s="37"/>
    </row>
    <row r="91" spans="2:9" s="10" customFormat="1" ht="15.95" customHeight="1">
      <c r="B91" s="57">
        <v>45030</v>
      </c>
      <c r="C91" s="49">
        <v>162130072</v>
      </c>
      <c r="D91" s="48" t="s">
        <v>21</v>
      </c>
      <c r="E91" s="16">
        <v>4200000</v>
      </c>
      <c r="F91" s="16"/>
      <c r="G91" s="64">
        <f t="shared" si="1"/>
        <v>19103063.609999958</v>
      </c>
      <c r="H91" s="37"/>
      <c r="I91" s="37"/>
    </row>
    <row r="92" spans="2:9" s="10" customFormat="1" ht="15.95" customHeight="1">
      <c r="B92" s="57">
        <v>45030</v>
      </c>
      <c r="C92" s="63">
        <v>162130068</v>
      </c>
      <c r="D92" s="48" t="s">
        <v>21</v>
      </c>
      <c r="E92" s="16">
        <v>2543710</v>
      </c>
      <c r="F92" s="16"/>
      <c r="G92" s="64">
        <f t="shared" si="1"/>
        <v>21646773.609999958</v>
      </c>
      <c r="H92" s="37"/>
      <c r="I92" s="37"/>
    </row>
    <row r="93" spans="2:9" s="10" customFormat="1" ht="15.95" customHeight="1">
      <c r="B93" s="57">
        <v>45030</v>
      </c>
      <c r="C93" s="63">
        <v>28106</v>
      </c>
      <c r="D93" s="48" t="s">
        <v>36</v>
      </c>
      <c r="E93" s="16"/>
      <c r="F93" s="16">
        <v>78874.05</v>
      </c>
      <c r="G93" s="64">
        <f t="shared" si="1"/>
        <v>21567899.559999958</v>
      </c>
      <c r="H93" s="37"/>
      <c r="I93" s="37"/>
    </row>
    <row r="94" spans="2:9" s="10" customFormat="1" ht="15.95" customHeight="1">
      <c r="B94" s="57">
        <v>45030</v>
      </c>
      <c r="C94" s="49">
        <v>28131</v>
      </c>
      <c r="D94" s="48" t="s">
        <v>45</v>
      </c>
      <c r="E94" s="16"/>
      <c r="F94" s="16">
        <v>94688</v>
      </c>
      <c r="G94" s="64">
        <f t="shared" si="1"/>
        <v>21473211.559999958</v>
      </c>
      <c r="H94" s="37"/>
      <c r="I94" s="37"/>
    </row>
    <row r="95" spans="2:9" s="10" customFormat="1" ht="15.95" customHeight="1">
      <c r="B95" s="57">
        <v>45030</v>
      </c>
      <c r="C95" s="49">
        <v>28113</v>
      </c>
      <c r="D95" s="48" t="s">
        <v>54</v>
      </c>
      <c r="E95" s="16"/>
      <c r="F95" s="16">
        <v>1067731.2</v>
      </c>
      <c r="G95" s="64">
        <f t="shared" si="1"/>
        <v>20405480.359999958</v>
      </c>
      <c r="H95" s="37"/>
      <c r="I95" s="37"/>
    </row>
    <row r="96" spans="2:9" s="10" customFormat="1" ht="15.95" customHeight="1">
      <c r="B96" s="57">
        <v>45030</v>
      </c>
      <c r="C96" s="49">
        <v>28034</v>
      </c>
      <c r="D96" s="48" t="s">
        <v>62</v>
      </c>
      <c r="E96" s="16"/>
      <c r="F96" s="16">
        <v>9000000</v>
      </c>
      <c r="G96" s="64">
        <f t="shared" si="1"/>
        <v>11405480.359999958</v>
      </c>
      <c r="H96" s="37"/>
      <c r="I96" s="37"/>
    </row>
    <row r="97" spans="2:9" s="10" customFormat="1" ht="15.95" customHeight="1">
      <c r="B97" s="57">
        <v>45030</v>
      </c>
      <c r="C97" s="49">
        <v>30314236105</v>
      </c>
      <c r="D97" s="48" t="s">
        <v>23</v>
      </c>
      <c r="E97" s="16"/>
      <c r="F97" s="16">
        <v>5000</v>
      </c>
      <c r="G97" s="64">
        <f t="shared" si="1"/>
        <v>11400480.359999958</v>
      </c>
      <c r="H97" s="37"/>
      <c r="I97" s="37"/>
    </row>
    <row r="98" spans="2:9" s="10" customFormat="1" ht="15.95" customHeight="1">
      <c r="B98" s="57">
        <v>45030</v>
      </c>
      <c r="C98" s="49">
        <v>30313928985</v>
      </c>
      <c r="D98" s="48" t="s">
        <v>23</v>
      </c>
      <c r="E98" s="16"/>
      <c r="F98" s="16">
        <v>327000</v>
      </c>
      <c r="G98" s="64">
        <f t="shared" si="1"/>
        <v>11073480.359999958</v>
      </c>
      <c r="H98" s="37"/>
      <c r="I98" s="37"/>
    </row>
    <row r="99" spans="2:9" s="10" customFormat="1" ht="15.95" customHeight="1">
      <c r="B99" s="57">
        <v>45030</v>
      </c>
      <c r="C99" s="49">
        <v>30311713599</v>
      </c>
      <c r="D99" s="48" t="s">
        <v>23</v>
      </c>
      <c r="E99" s="16"/>
      <c r="F99" s="16">
        <v>30000</v>
      </c>
      <c r="G99" s="64">
        <f t="shared" si="1"/>
        <v>11043480.359999958</v>
      </c>
      <c r="H99" s="37"/>
      <c r="I99" s="37"/>
    </row>
    <row r="100" spans="2:9" s="10" customFormat="1" ht="15.95" customHeight="1">
      <c r="B100" s="57">
        <v>45030</v>
      </c>
      <c r="C100" s="49">
        <v>30311353873</v>
      </c>
      <c r="D100" s="48" t="s">
        <v>23</v>
      </c>
      <c r="E100" s="16"/>
      <c r="F100" s="16">
        <v>1200000</v>
      </c>
      <c r="G100" s="64">
        <f t="shared" si="1"/>
        <v>9843480.3599999584</v>
      </c>
      <c r="H100" s="37"/>
      <c r="I100" s="37"/>
    </row>
    <row r="101" spans="2:9" s="10" customFormat="1" ht="15.95" customHeight="1">
      <c r="B101" s="57">
        <v>45037</v>
      </c>
      <c r="C101" s="49">
        <v>515839399</v>
      </c>
      <c r="D101" s="48" t="s">
        <v>21</v>
      </c>
      <c r="E101" s="16">
        <v>58001</v>
      </c>
      <c r="F101" s="16"/>
      <c r="G101" s="64">
        <f t="shared" si="1"/>
        <v>9901481.3599999584</v>
      </c>
      <c r="H101" s="37"/>
      <c r="I101" s="37"/>
    </row>
    <row r="102" spans="2:9" s="10" customFormat="1" ht="15.95" customHeight="1">
      <c r="B102" s="57">
        <v>45037</v>
      </c>
      <c r="C102" s="49">
        <v>515839398</v>
      </c>
      <c r="D102" s="48" t="s">
        <v>21</v>
      </c>
      <c r="E102" s="16">
        <v>32398</v>
      </c>
      <c r="F102" s="16"/>
      <c r="G102" s="64">
        <f t="shared" si="1"/>
        <v>9933879.3599999584</v>
      </c>
      <c r="H102" s="37"/>
      <c r="I102" s="37"/>
    </row>
    <row r="103" spans="2:9" s="10" customFormat="1" ht="15.95" customHeight="1">
      <c r="B103" s="57">
        <v>45037</v>
      </c>
      <c r="C103" s="49">
        <v>515839397</v>
      </c>
      <c r="D103" s="48" t="s">
        <v>21</v>
      </c>
      <c r="E103" s="16">
        <v>2500</v>
      </c>
      <c r="F103" s="16"/>
      <c r="G103" s="64">
        <f t="shared" si="1"/>
        <v>9936379.3599999584</v>
      </c>
      <c r="H103" s="37"/>
      <c r="I103" s="37"/>
    </row>
    <row r="104" spans="2:9" s="10" customFormat="1" ht="15.95" customHeight="1">
      <c r="B104" s="57">
        <v>45037</v>
      </c>
      <c r="C104" s="49">
        <v>515839395</v>
      </c>
      <c r="D104" s="48" t="s">
        <v>21</v>
      </c>
      <c r="E104" s="16">
        <v>2</v>
      </c>
      <c r="F104" s="16"/>
      <c r="G104" s="64">
        <f t="shared" si="1"/>
        <v>9936381.3599999584</v>
      </c>
      <c r="H104" s="37"/>
      <c r="I104" s="37"/>
    </row>
    <row r="105" spans="2:9" s="10" customFormat="1" ht="15.95" customHeight="1">
      <c r="B105" s="57">
        <v>45037</v>
      </c>
      <c r="C105" s="49">
        <v>515839394</v>
      </c>
      <c r="D105" s="48" t="s">
        <v>21</v>
      </c>
      <c r="E105" s="16">
        <v>19369</v>
      </c>
      <c r="F105" s="16"/>
      <c r="G105" s="64">
        <f t="shared" si="1"/>
        <v>9955750.3599999584</v>
      </c>
      <c r="H105" s="37"/>
      <c r="I105" s="37"/>
    </row>
    <row r="106" spans="2:9" s="10" customFormat="1" ht="15.95" customHeight="1">
      <c r="B106" s="57">
        <v>45037</v>
      </c>
      <c r="C106" s="49">
        <v>515839393</v>
      </c>
      <c r="D106" s="48" t="s">
        <v>21</v>
      </c>
      <c r="E106" s="16">
        <v>6100</v>
      </c>
      <c r="F106" s="16"/>
      <c r="G106" s="64">
        <f t="shared" si="1"/>
        <v>9961850.3599999584</v>
      </c>
      <c r="H106" s="37"/>
      <c r="I106" s="37"/>
    </row>
    <row r="107" spans="2:9" s="10" customFormat="1" ht="15.95" customHeight="1">
      <c r="B107" s="57">
        <v>45037</v>
      </c>
      <c r="C107" s="49">
        <v>515839392</v>
      </c>
      <c r="D107" s="48" t="s">
        <v>21</v>
      </c>
      <c r="E107" s="16">
        <v>323020</v>
      </c>
      <c r="F107" s="16"/>
      <c r="G107" s="64">
        <f t="shared" si="1"/>
        <v>10284870.359999958</v>
      </c>
      <c r="H107" s="37"/>
      <c r="I107" s="37"/>
    </row>
    <row r="108" spans="2:9" s="10" customFormat="1" ht="15.95" customHeight="1">
      <c r="B108" s="57">
        <v>45037</v>
      </c>
      <c r="C108" s="49">
        <v>515839390</v>
      </c>
      <c r="D108" s="48" t="s">
        <v>21</v>
      </c>
      <c r="E108" s="16">
        <v>729760</v>
      </c>
      <c r="F108" s="16"/>
      <c r="G108" s="64">
        <f t="shared" si="1"/>
        <v>11014630.359999958</v>
      </c>
      <c r="H108" s="37"/>
      <c r="I108" s="37"/>
    </row>
    <row r="109" spans="2:9" s="10" customFormat="1" ht="15.95" customHeight="1">
      <c r="B109" s="57">
        <v>45037</v>
      </c>
      <c r="C109" s="49">
        <v>30400343446</v>
      </c>
      <c r="D109" s="48" t="s">
        <v>23</v>
      </c>
      <c r="E109" s="16"/>
      <c r="F109" s="16">
        <v>10000</v>
      </c>
      <c r="G109" s="64">
        <f t="shared" si="1"/>
        <v>11004630.359999958</v>
      </c>
      <c r="H109" s="37"/>
      <c r="I109" s="37"/>
    </row>
    <row r="110" spans="2:9" s="10" customFormat="1" ht="15.95" customHeight="1">
      <c r="B110" s="57">
        <v>45037</v>
      </c>
      <c r="C110" s="49">
        <v>30400270587</v>
      </c>
      <c r="D110" s="48" t="s">
        <v>23</v>
      </c>
      <c r="E110" s="16"/>
      <c r="F110" s="16">
        <v>100000</v>
      </c>
      <c r="G110" s="64">
        <f t="shared" si="1"/>
        <v>10904630.359999958</v>
      </c>
      <c r="H110" s="37"/>
      <c r="I110" s="37"/>
    </row>
    <row r="111" spans="2:9" s="10" customFormat="1" ht="15.95" customHeight="1">
      <c r="B111" s="57">
        <v>45037</v>
      </c>
      <c r="C111" s="49">
        <v>30399846950</v>
      </c>
      <c r="D111" s="48" t="s">
        <v>23</v>
      </c>
      <c r="E111" s="16"/>
      <c r="F111" s="16">
        <v>1050000</v>
      </c>
      <c r="G111" s="64">
        <f t="shared" si="1"/>
        <v>9854630.3599999584</v>
      </c>
      <c r="H111" s="37"/>
      <c r="I111" s="37"/>
    </row>
    <row r="112" spans="2:9" s="10" customFormat="1" ht="15.95" customHeight="1">
      <c r="B112" s="57">
        <v>45041</v>
      </c>
      <c r="C112" s="49">
        <v>515818269</v>
      </c>
      <c r="D112" s="48" t="s">
        <v>21</v>
      </c>
      <c r="E112" s="16">
        <v>1097</v>
      </c>
      <c r="F112" s="16"/>
      <c r="G112" s="64">
        <f t="shared" si="1"/>
        <v>9855727.3599999584</v>
      </c>
      <c r="H112" s="37"/>
      <c r="I112" s="37"/>
    </row>
    <row r="113" spans="2:9" s="10" customFormat="1" ht="15.95" customHeight="1">
      <c r="B113" s="57">
        <v>45041</v>
      </c>
      <c r="C113" s="49">
        <v>515818267</v>
      </c>
      <c r="D113" s="48" t="s">
        <v>21</v>
      </c>
      <c r="E113" s="16">
        <v>2156903</v>
      </c>
      <c r="F113" s="16"/>
      <c r="G113" s="64">
        <f t="shared" si="1"/>
        <v>12012630.359999958</v>
      </c>
      <c r="H113" s="37"/>
      <c r="I113" s="37"/>
    </row>
    <row r="114" spans="2:9" s="10" customFormat="1" ht="15.95" customHeight="1">
      <c r="B114" s="57">
        <v>45041</v>
      </c>
      <c r="C114" s="49">
        <v>162120165</v>
      </c>
      <c r="D114" s="48" t="s">
        <v>21</v>
      </c>
      <c r="E114" s="16">
        <v>2153903</v>
      </c>
      <c r="F114" s="16"/>
      <c r="G114" s="64">
        <f t="shared" si="1"/>
        <v>14166533.359999958</v>
      </c>
      <c r="H114" s="37"/>
      <c r="I114" s="37"/>
    </row>
    <row r="115" spans="2:9" s="10" customFormat="1" ht="15.95" customHeight="1">
      <c r="B115" s="57">
        <v>45041</v>
      </c>
      <c r="C115" s="63">
        <v>28221</v>
      </c>
      <c r="D115" s="48" t="s">
        <v>29</v>
      </c>
      <c r="E115" s="16"/>
      <c r="F115" s="16">
        <v>2153903</v>
      </c>
      <c r="G115" s="64">
        <f t="shared" si="1"/>
        <v>12012630.359999958</v>
      </c>
      <c r="H115" s="37"/>
      <c r="I115" s="37"/>
    </row>
    <row r="116" spans="2:9" s="10" customFormat="1" ht="15.95" customHeight="1">
      <c r="B116" s="57">
        <v>45041</v>
      </c>
      <c r="C116" s="49">
        <v>30445463219</v>
      </c>
      <c r="D116" s="48" t="s">
        <v>23</v>
      </c>
      <c r="E116" s="16"/>
      <c r="F116" s="16">
        <v>2143000</v>
      </c>
      <c r="G116" s="64">
        <f t="shared" si="1"/>
        <v>9869630.3599999584</v>
      </c>
      <c r="H116" s="37"/>
      <c r="I116" s="37"/>
    </row>
    <row r="117" spans="2:9" s="10" customFormat="1" ht="15.95" customHeight="1">
      <c r="B117" s="57">
        <v>45043</v>
      </c>
      <c r="C117" s="49">
        <v>30473545395</v>
      </c>
      <c r="D117" s="48" t="s">
        <v>63</v>
      </c>
      <c r="E117" s="16">
        <v>30000000</v>
      </c>
      <c r="F117" s="16"/>
      <c r="G117" s="64">
        <f t="shared" si="1"/>
        <v>39869630.359999955</v>
      </c>
      <c r="H117" s="37"/>
      <c r="I117" s="37"/>
    </row>
    <row r="118" spans="2:9" s="10" customFormat="1" ht="15.95" customHeight="1">
      <c r="B118" s="57">
        <v>45043</v>
      </c>
      <c r="C118" s="49">
        <v>28140</v>
      </c>
      <c r="D118" s="48" t="s">
        <v>29</v>
      </c>
      <c r="E118" s="16"/>
      <c r="F118" s="16">
        <v>4800000</v>
      </c>
      <c r="G118" s="64">
        <f t="shared" si="1"/>
        <v>35069630.359999955</v>
      </c>
      <c r="H118" s="37"/>
      <c r="I118" s="37"/>
    </row>
    <row r="119" spans="2:9" s="10" customFormat="1" ht="15.95" customHeight="1">
      <c r="B119" s="57">
        <v>45043</v>
      </c>
      <c r="C119" s="49">
        <v>28134</v>
      </c>
      <c r="D119" s="48" t="s">
        <v>29</v>
      </c>
      <c r="E119" s="16"/>
      <c r="F119" s="16">
        <v>5000000</v>
      </c>
      <c r="G119" s="64">
        <f t="shared" si="1"/>
        <v>30069630.359999955</v>
      </c>
      <c r="H119" s="37"/>
      <c r="I119" s="37"/>
    </row>
    <row r="120" spans="2:9" s="10" customFormat="1" ht="15.95" customHeight="1">
      <c r="B120" s="57">
        <v>45043</v>
      </c>
      <c r="C120" s="49">
        <v>28135</v>
      </c>
      <c r="D120" s="48" t="s">
        <v>29</v>
      </c>
      <c r="E120" s="16"/>
      <c r="F120" s="16">
        <v>5000000</v>
      </c>
      <c r="G120" s="64">
        <f t="shared" si="1"/>
        <v>25069630.359999955</v>
      </c>
      <c r="H120" s="37"/>
      <c r="I120" s="37"/>
    </row>
    <row r="121" spans="2:9" s="10" customFormat="1" ht="15.95" customHeight="1">
      <c r="B121" s="57">
        <v>45043</v>
      </c>
      <c r="C121" s="49">
        <v>28136</v>
      </c>
      <c r="D121" s="48" t="s">
        <v>29</v>
      </c>
      <c r="E121" s="16"/>
      <c r="F121" s="16">
        <v>5000000</v>
      </c>
      <c r="G121" s="64">
        <f t="shared" si="1"/>
        <v>20069630.359999955</v>
      </c>
      <c r="H121" s="37"/>
      <c r="I121" s="37"/>
    </row>
    <row r="122" spans="2:9" s="10" customFormat="1" ht="15.95" customHeight="1">
      <c r="B122" s="57">
        <v>45043</v>
      </c>
      <c r="C122" s="49">
        <v>28137</v>
      </c>
      <c r="D122" s="48" t="s">
        <v>29</v>
      </c>
      <c r="E122" s="16"/>
      <c r="F122" s="16">
        <v>5000000</v>
      </c>
      <c r="G122" s="64">
        <f t="shared" si="1"/>
        <v>15069630.359999955</v>
      </c>
      <c r="H122" s="37"/>
      <c r="I122" s="37"/>
    </row>
    <row r="123" spans="2:9" s="10" customFormat="1" ht="15.95" customHeight="1">
      <c r="B123" s="57">
        <v>45043</v>
      </c>
      <c r="C123" s="49">
        <v>28141</v>
      </c>
      <c r="D123" s="48" t="s">
        <v>29</v>
      </c>
      <c r="E123" s="16"/>
      <c r="F123" s="16">
        <v>5000000</v>
      </c>
      <c r="G123" s="64">
        <f t="shared" si="1"/>
        <v>10069630.359999955</v>
      </c>
      <c r="H123" s="37"/>
      <c r="I123" s="37"/>
    </row>
    <row r="124" spans="2:9" s="10" customFormat="1" ht="15.95" customHeight="1">
      <c r="B124" s="57">
        <v>45044</v>
      </c>
      <c r="C124" s="49">
        <v>515838569</v>
      </c>
      <c r="D124" s="48" t="s">
        <v>21</v>
      </c>
      <c r="E124" s="16">
        <v>18600</v>
      </c>
      <c r="F124" s="16"/>
      <c r="G124" s="64">
        <f t="shared" si="1"/>
        <v>10088230.359999955</v>
      </c>
      <c r="H124" s="37"/>
      <c r="I124" s="37"/>
    </row>
    <row r="125" spans="2:9" s="10" customFormat="1" ht="15.95" customHeight="1">
      <c r="B125" s="57">
        <v>45044</v>
      </c>
      <c r="C125" s="49">
        <v>515838568</v>
      </c>
      <c r="D125" s="48" t="s">
        <v>21</v>
      </c>
      <c r="E125" s="16">
        <v>2903</v>
      </c>
      <c r="F125" s="16"/>
      <c r="G125" s="64">
        <f t="shared" si="1"/>
        <v>10091133.359999955</v>
      </c>
      <c r="H125" s="37"/>
      <c r="I125" s="37"/>
    </row>
    <row r="126" spans="2:9" s="10" customFormat="1" ht="15.95" customHeight="1">
      <c r="B126" s="57">
        <v>45044</v>
      </c>
      <c r="C126" s="49">
        <v>515838566</v>
      </c>
      <c r="D126" s="48" t="s">
        <v>21</v>
      </c>
      <c r="E126" s="16">
        <v>79872</v>
      </c>
      <c r="F126" s="16"/>
      <c r="G126" s="64">
        <f t="shared" si="1"/>
        <v>10171005.359999955</v>
      </c>
      <c r="H126" s="37"/>
      <c r="I126" s="37"/>
    </row>
    <row r="127" spans="2:9" s="10" customFormat="1" ht="15.95" customHeight="1">
      <c r="B127" s="57">
        <v>45044</v>
      </c>
      <c r="C127" s="49">
        <v>515838564</v>
      </c>
      <c r="D127" s="48" t="s">
        <v>21</v>
      </c>
      <c r="E127" s="16">
        <v>1182139</v>
      </c>
      <c r="F127" s="16"/>
      <c r="G127" s="64">
        <f t="shared" si="1"/>
        <v>11353144.359999955</v>
      </c>
      <c r="H127" s="37"/>
      <c r="I127" s="37"/>
    </row>
    <row r="128" spans="2:9" s="10" customFormat="1" ht="15.95" customHeight="1">
      <c r="B128" s="57">
        <v>45044</v>
      </c>
      <c r="C128" s="49">
        <v>162130370</v>
      </c>
      <c r="D128" s="48" t="s">
        <v>21</v>
      </c>
      <c r="E128" s="16">
        <v>5000000</v>
      </c>
      <c r="F128" s="16"/>
      <c r="G128" s="64">
        <f t="shared" si="1"/>
        <v>16353144.359999955</v>
      </c>
      <c r="H128" s="37"/>
      <c r="I128" s="37"/>
    </row>
    <row r="129" spans="2:9" s="10" customFormat="1" ht="15.95" customHeight="1">
      <c r="B129" s="57">
        <v>45044</v>
      </c>
      <c r="C129" s="49">
        <v>162130366</v>
      </c>
      <c r="D129" s="48" t="s">
        <v>21</v>
      </c>
      <c r="E129" s="16">
        <v>5000000</v>
      </c>
      <c r="F129" s="16"/>
      <c r="G129" s="64">
        <f t="shared" si="1"/>
        <v>21353144.359999955</v>
      </c>
      <c r="H129" s="37"/>
      <c r="I129" s="37"/>
    </row>
    <row r="130" spans="2:9" s="10" customFormat="1" ht="15.95" customHeight="1">
      <c r="B130" s="57">
        <v>45044</v>
      </c>
      <c r="C130" s="49">
        <v>162130363</v>
      </c>
      <c r="D130" s="48" t="s">
        <v>21</v>
      </c>
      <c r="E130" s="16">
        <v>5000000</v>
      </c>
      <c r="F130" s="16"/>
      <c r="G130" s="64">
        <f t="shared" si="1"/>
        <v>26353144.359999955</v>
      </c>
      <c r="H130" s="37"/>
      <c r="I130" s="37"/>
    </row>
    <row r="131" spans="2:9" s="10" customFormat="1" ht="15.95" customHeight="1">
      <c r="B131" s="57">
        <v>45044</v>
      </c>
      <c r="C131" s="49">
        <v>162120076</v>
      </c>
      <c r="D131" s="48" t="s">
        <v>21</v>
      </c>
      <c r="E131" s="16">
        <v>4800000</v>
      </c>
      <c r="F131" s="16"/>
      <c r="G131" s="64">
        <f t="shared" si="1"/>
        <v>31153144.359999955</v>
      </c>
      <c r="H131" s="37"/>
      <c r="I131" s="37"/>
    </row>
    <row r="132" spans="2:9" s="10" customFormat="1" ht="15.95" customHeight="1">
      <c r="B132" s="57">
        <v>45044</v>
      </c>
      <c r="C132" s="49">
        <v>162120073</v>
      </c>
      <c r="D132" s="48" t="s">
        <v>21</v>
      </c>
      <c r="E132" s="16">
        <v>5000000</v>
      </c>
      <c r="F132" s="16"/>
      <c r="G132" s="64">
        <f t="shared" si="1"/>
        <v>36153144.359999955</v>
      </c>
      <c r="H132" s="37"/>
      <c r="I132" s="37"/>
    </row>
    <row r="133" spans="2:9" s="10" customFormat="1" ht="15.95" customHeight="1">
      <c r="B133" s="57">
        <v>45044</v>
      </c>
      <c r="C133" s="49">
        <v>28195</v>
      </c>
      <c r="D133" s="48" t="s">
        <v>26</v>
      </c>
      <c r="E133" s="16"/>
      <c r="F133" s="16">
        <v>31597.37</v>
      </c>
      <c r="G133" s="64">
        <f t="shared" si="1"/>
        <v>36121546.989999957</v>
      </c>
      <c r="H133" s="37"/>
      <c r="I133" s="37"/>
    </row>
    <row r="134" spans="2:9" s="10" customFormat="1" ht="15.95" customHeight="1">
      <c r="B134" s="57">
        <v>45044</v>
      </c>
      <c r="C134" s="49">
        <v>28196</v>
      </c>
      <c r="D134" s="48" t="s">
        <v>64</v>
      </c>
      <c r="E134" s="16"/>
      <c r="F134" s="16">
        <v>60983.98</v>
      </c>
      <c r="G134" s="64">
        <f t="shared" si="1"/>
        <v>36060563.009999961</v>
      </c>
      <c r="H134" s="37"/>
      <c r="I134" s="37"/>
    </row>
    <row r="135" spans="2:9" s="10" customFormat="1" ht="15.95" customHeight="1">
      <c r="B135" s="57">
        <v>45044</v>
      </c>
      <c r="C135" s="49">
        <v>28190</v>
      </c>
      <c r="D135" s="48" t="s">
        <v>27</v>
      </c>
      <c r="E135" s="16"/>
      <c r="F135" s="16">
        <v>106861.86</v>
      </c>
      <c r="G135" s="64">
        <f t="shared" si="1"/>
        <v>35953701.149999961</v>
      </c>
      <c r="H135" s="37"/>
      <c r="I135" s="37"/>
    </row>
    <row r="136" spans="2:9" s="10" customFormat="1" ht="15.95" customHeight="1">
      <c r="B136" s="57">
        <v>45044</v>
      </c>
      <c r="C136" s="49">
        <v>28191</v>
      </c>
      <c r="D136" s="48" t="s">
        <v>24</v>
      </c>
      <c r="E136" s="16"/>
      <c r="F136" s="16">
        <v>175791.46</v>
      </c>
      <c r="G136" s="64">
        <f t="shared" si="1"/>
        <v>35777909.68999996</v>
      </c>
      <c r="H136" s="37"/>
      <c r="I136" s="37"/>
    </row>
    <row r="137" spans="2:9" s="10" customFormat="1" ht="15.95" customHeight="1">
      <c r="B137" s="57">
        <v>45044</v>
      </c>
      <c r="C137" s="49">
        <v>28019</v>
      </c>
      <c r="D137" s="48" t="s">
        <v>37</v>
      </c>
      <c r="E137" s="16"/>
      <c r="F137" s="16">
        <v>461753.35</v>
      </c>
      <c r="G137" s="64">
        <f t="shared" si="1"/>
        <v>35316156.339999959</v>
      </c>
      <c r="H137" s="37"/>
      <c r="I137" s="37"/>
    </row>
    <row r="138" spans="2:9" s="10" customFormat="1" ht="15.95" customHeight="1">
      <c r="B138" s="57">
        <v>45044</v>
      </c>
      <c r="C138" s="49">
        <v>28022</v>
      </c>
      <c r="D138" s="48" t="s">
        <v>52</v>
      </c>
      <c r="E138" s="16"/>
      <c r="F138" s="16">
        <v>551000</v>
      </c>
      <c r="G138" s="64">
        <f t="shared" si="1"/>
        <v>34765156.339999959</v>
      </c>
      <c r="H138" s="37"/>
      <c r="I138" s="37"/>
    </row>
    <row r="139" spans="2:9" s="10" customFormat="1" ht="15.95" customHeight="1">
      <c r="B139" s="57">
        <v>45044</v>
      </c>
      <c r="C139" s="49">
        <v>28193</v>
      </c>
      <c r="D139" s="48" t="s">
        <v>22</v>
      </c>
      <c r="E139" s="16"/>
      <c r="F139" s="16">
        <v>582056.80000000005</v>
      </c>
      <c r="G139" s="64">
        <f t="shared" si="1"/>
        <v>34183099.539999962</v>
      </c>
      <c r="H139" s="37"/>
      <c r="I139" s="37"/>
    </row>
    <row r="140" spans="2:9" s="10" customFormat="1" ht="15.95" customHeight="1">
      <c r="B140" s="57">
        <v>45044</v>
      </c>
      <c r="C140" s="49">
        <v>28194</v>
      </c>
      <c r="D140" s="48" t="s">
        <v>30</v>
      </c>
      <c r="E140" s="16"/>
      <c r="F140" s="16">
        <v>738636.96</v>
      </c>
      <c r="G140" s="64">
        <f t="shared" si="1"/>
        <v>33444462.579999961</v>
      </c>
      <c r="H140" s="37"/>
      <c r="I140" s="37"/>
    </row>
    <row r="141" spans="2:9" s="10" customFormat="1" ht="15.95" customHeight="1">
      <c r="B141" s="57">
        <v>45044</v>
      </c>
      <c r="C141" s="49">
        <v>28201</v>
      </c>
      <c r="D141" s="48" t="s">
        <v>53</v>
      </c>
      <c r="E141" s="16"/>
      <c r="F141" s="16">
        <v>1032931.2</v>
      </c>
      <c r="G141" s="64">
        <f t="shared" si="1"/>
        <v>32411531.379999962</v>
      </c>
      <c r="H141" s="37"/>
      <c r="I141" s="37"/>
    </row>
    <row r="142" spans="2:9" s="10" customFormat="1" ht="15.95" customHeight="1">
      <c r="B142" s="57">
        <v>45044</v>
      </c>
      <c r="C142" s="49">
        <v>28021</v>
      </c>
      <c r="D142" s="48" t="s">
        <v>53</v>
      </c>
      <c r="E142" s="16"/>
      <c r="F142" s="16">
        <v>1106712</v>
      </c>
      <c r="G142" s="64">
        <f t="shared" si="1"/>
        <v>31304819.379999962</v>
      </c>
      <c r="H142" s="37"/>
      <c r="I142" s="37"/>
    </row>
    <row r="143" spans="2:9" s="10" customFormat="1" ht="15.95" customHeight="1">
      <c r="B143" s="57">
        <v>45044</v>
      </c>
      <c r="C143" s="49">
        <v>28192</v>
      </c>
      <c r="D143" s="48" t="s">
        <v>55</v>
      </c>
      <c r="E143" s="16"/>
      <c r="F143" s="16">
        <v>1123344</v>
      </c>
      <c r="G143" s="64">
        <f t="shared" si="1"/>
        <v>30181475.379999962</v>
      </c>
      <c r="H143" s="37"/>
      <c r="I143" s="37"/>
    </row>
    <row r="144" spans="2:9" s="10" customFormat="1" ht="15.95" customHeight="1">
      <c r="B144" s="57">
        <v>45044</v>
      </c>
      <c r="C144" s="49">
        <v>28023</v>
      </c>
      <c r="D144" s="48" t="s">
        <v>56</v>
      </c>
      <c r="E144" s="16"/>
      <c r="F144" s="16">
        <v>1317333.31</v>
      </c>
      <c r="G144" s="64">
        <f t="shared" si="1"/>
        <v>28864142.069999963</v>
      </c>
      <c r="H144" s="37"/>
      <c r="I144" s="37"/>
    </row>
    <row r="145" spans="2:9" s="10" customFormat="1" ht="15.95" customHeight="1">
      <c r="B145" s="57">
        <v>45044</v>
      </c>
      <c r="C145" s="49">
        <v>28020</v>
      </c>
      <c r="D145" s="48" t="s">
        <v>57</v>
      </c>
      <c r="E145" s="16"/>
      <c r="F145" s="16">
        <v>1456666.62</v>
      </c>
      <c r="G145" s="64">
        <f t="shared" si="1"/>
        <v>27407475.449999962</v>
      </c>
      <c r="H145" s="37"/>
      <c r="I145" s="37"/>
    </row>
    <row r="146" spans="2:9" s="10" customFormat="1" ht="15.95" customHeight="1">
      <c r="B146" s="57">
        <v>45044</v>
      </c>
      <c r="C146" s="49">
        <v>28198</v>
      </c>
      <c r="D146" s="48" t="s">
        <v>58</v>
      </c>
      <c r="E146" s="16"/>
      <c r="F146" s="16">
        <v>2067833.62</v>
      </c>
      <c r="G146" s="64">
        <f t="shared" si="1"/>
        <v>25339641.829999961</v>
      </c>
      <c r="H146" s="37"/>
      <c r="I146" s="37"/>
    </row>
    <row r="147" spans="2:9" s="10" customFormat="1" ht="15.95" customHeight="1">
      <c r="B147" s="57">
        <v>45044</v>
      </c>
      <c r="C147" s="63">
        <v>28025</v>
      </c>
      <c r="D147" s="48" t="s">
        <v>59</v>
      </c>
      <c r="E147" s="16"/>
      <c r="F147" s="16">
        <v>2407933.3199999998</v>
      </c>
      <c r="G147" s="64">
        <f t="shared" ref="G147:G153" si="2">+G146+E147-F147</f>
        <v>22931708.509999961</v>
      </c>
      <c r="H147" s="37"/>
      <c r="I147" s="37"/>
    </row>
    <row r="148" spans="2:9" s="10" customFormat="1" ht="15.95" customHeight="1">
      <c r="B148" s="57">
        <v>45044</v>
      </c>
      <c r="C148" s="49">
        <v>28005</v>
      </c>
      <c r="D148" s="48" t="s">
        <v>60</v>
      </c>
      <c r="E148" s="16"/>
      <c r="F148" s="16">
        <v>2487416.39</v>
      </c>
      <c r="G148" s="64">
        <f t="shared" si="2"/>
        <v>20444292.11999996</v>
      </c>
      <c r="H148" s="37"/>
      <c r="I148" s="37"/>
    </row>
    <row r="149" spans="2:9" s="10" customFormat="1" ht="15.95" customHeight="1">
      <c r="B149" s="57">
        <v>45044</v>
      </c>
      <c r="C149" s="63">
        <v>28024</v>
      </c>
      <c r="D149" s="48" t="s">
        <v>61</v>
      </c>
      <c r="E149" s="16"/>
      <c r="F149" s="16">
        <v>3274460.01</v>
      </c>
      <c r="G149" s="64">
        <f t="shared" si="2"/>
        <v>17169832.109999962</v>
      </c>
      <c r="H149" s="37"/>
      <c r="I149" s="37"/>
    </row>
    <row r="150" spans="2:9" s="10" customFormat="1" ht="15.95" customHeight="1">
      <c r="B150" s="57">
        <v>45044</v>
      </c>
      <c r="C150" s="63">
        <v>30483593153</v>
      </c>
      <c r="D150" s="48" t="s">
        <v>23</v>
      </c>
      <c r="E150" s="16"/>
      <c r="F150" s="16">
        <v>7100000</v>
      </c>
      <c r="G150" s="64">
        <f t="shared" si="2"/>
        <v>10069832.109999962</v>
      </c>
      <c r="H150" s="37"/>
      <c r="I150" s="37"/>
    </row>
    <row r="151" spans="2:9" s="10" customFormat="1" ht="15.95" customHeight="1">
      <c r="B151" s="57" t="s">
        <v>40</v>
      </c>
      <c r="C151" s="43" t="s">
        <v>9</v>
      </c>
      <c r="D151" s="48" t="s">
        <v>19</v>
      </c>
      <c r="E151" s="16"/>
      <c r="F151" s="16">
        <v>83422.58</v>
      </c>
      <c r="G151" s="64">
        <f t="shared" si="2"/>
        <v>9986409.5299999621</v>
      </c>
      <c r="H151" s="37"/>
      <c r="I151" s="37"/>
    </row>
    <row r="152" spans="2:9" ht="15.95" customHeight="1">
      <c r="B152" s="57" t="s">
        <v>40</v>
      </c>
      <c r="C152" s="43" t="s">
        <v>9</v>
      </c>
      <c r="D152" s="48" t="s">
        <v>10</v>
      </c>
      <c r="E152" s="16"/>
      <c r="F152" s="16">
        <v>251898.00999999998</v>
      </c>
      <c r="G152" s="64">
        <f t="shared" si="2"/>
        <v>9734511.5199999623</v>
      </c>
    </row>
    <row r="153" spans="2:9" ht="15.95" customHeight="1">
      <c r="B153" s="57" t="s">
        <v>40</v>
      </c>
      <c r="C153" s="43" t="s">
        <v>9</v>
      </c>
      <c r="D153" s="48" t="s">
        <v>11</v>
      </c>
      <c r="E153" s="16"/>
      <c r="F153" s="16">
        <v>34175</v>
      </c>
      <c r="G153" s="64">
        <f t="shared" si="2"/>
        <v>9700336.5199999623</v>
      </c>
    </row>
    <row r="154" spans="2:9" ht="15.75" thickBot="1">
      <c r="B154" s="57"/>
      <c r="C154" s="34"/>
      <c r="D154" s="7"/>
      <c r="E154" s="30"/>
      <c r="F154" s="38"/>
      <c r="G154" s="64"/>
    </row>
    <row r="155" spans="2:9">
      <c r="B155" s="58"/>
      <c r="C155" s="4"/>
      <c r="D155" s="2"/>
      <c r="E155" s="5"/>
      <c r="F155" s="6"/>
      <c r="G155" s="17"/>
    </row>
    <row r="156" spans="2:9" ht="16.5" thickBot="1">
      <c r="B156" s="58"/>
      <c r="C156" s="4"/>
      <c r="D156" s="31" t="s">
        <v>13</v>
      </c>
      <c r="E156" s="32">
        <f>SUM(E16:E154)</f>
        <v>201354417</v>
      </c>
      <c r="F156" s="32">
        <f>SUM(F16:F154)</f>
        <v>214971018.63999999</v>
      </c>
      <c r="G156" s="33">
        <f>+G13+E156-F156</f>
        <v>9700336.5199999809</v>
      </c>
    </row>
    <row r="157" spans="2:9" ht="15.75" thickTop="1">
      <c r="B157" s="58"/>
      <c r="C157" s="4"/>
      <c r="D157" s="2"/>
      <c r="E157" s="5"/>
      <c r="F157" s="18"/>
      <c r="G157" s="17"/>
    </row>
    <row r="158" spans="2:9">
      <c r="B158" s="58"/>
      <c r="C158" s="4"/>
      <c r="D158" s="2"/>
      <c r="E158" s="5"/>
      <c r="F158" s="18"/>
      <c r="G158" s="60"/>
      <c r="H158" s="62"/>
    </row>
    <row r="159" spans="2:9">
      <c r="B159" s="58"/>
      <c r="C159" s="4"/>
      <c r="D159" s="2"/>
      <c r="E159" s="5"/>
      <c r="F159" s="18"/>
      <c r="G159" s="61"/>
    </row>
    <row r="160" spans="2:9">
      <c r="B160" s="58"/>
      <c r="C160" s="46"/>
      <c r="D160" s="46"/>
      <c r="E160" s="46"/>
      <c r="F160" s="46"/>
      <c r="G160" s="47"/>
    </row>
    <row r="161" spans="2:7">
      <c r="B161" s="58"/>
      <c r="C161" s="4"/>
      <c r="D161" s="2"/>
      <c r="E161" s="5"/>
      <c r="F161" s="18"/>
      <c r="G161" s="17"/>
    </row>
    <row r="162" spans="2:7">
      <c r="B162" s="68" t="s">
        <v>17</v>
      </c>
      <c r="C162" s="68"/>
      <c r="D162" s="68"/>
      <c r="E162" s="66" t="s">
        <v>14</v>
      </c>
      <c r="F162" s="66"/>
      <c r="G162" s="66"/>
    </row>
    <row r="163" spans="2:7">
      <c r="B163" s="69" t="s">
        <v>18</v>
      </c>
      <c r="C163" s="69"/>
      <c r="D163" s="69"/>
      <c r="E163" s="65" t="s">
        <v>15</v>
      </c>
      <c r="F163" s="65"/>
      <c r="G163" s="65"/>
    </row>
    <row r="164" spans="2:7" ht="15.75">
      <c r="B164" s="59"/>
      <c r="C164" s="44"/>
      <c r="E164" s="45"/>
      <c r="F164" s="45"/>
      <c r="G164" s="45"/>
    </row>
    <row r="165" spans="2:7" ht="15.75">
      <c r="B165" s="59"/>
      <c r="C165" s="44"/>
      <c r="D165" s="51"/>
      <c r="E165" s="51"/>
      <c r="F165" s="45"/>
      <c r="G165" s="17"/>
    </row>
    <row r="166" spans="2:7">
      <c r="B166" s="58"/>
      <c r="C166" s="4"/>
      <c r="D166" s="2"/>
      <c r="E166" s="5"/>
      <c r="F166" s="18"/>
      <c r="G166" s="17"/>
    </row>
    <row r="167" spans="2:7">
      <c r="B167" s="58"/>
      <c r="C167" s="4"/>
      <c r="D167" s="2"/>
      <c r="E167" s="5"/>
      <c r="F167" s="18"/>
      <c r="G167" s="17"/>
    </row>
    <row r="168" spans="2:7">
      <c r="B168" s="67" t="s">
        <v>16</v>
      </c>
      <c r="C168" s="67"/>
      <c r="D168" s="67"/>
      <c r="E168" s="67"/>
      <c r="F168" s="67"/>
      <c r="G168" s="67"/>
    </row>
    <row r="169" spans="2:7">
      <c r="B169" s="65" t="s">
        <v>12</v>
      </c>
      <c r="C169" s="65"/>
      <c r="D169" s="65"/>
      <c r="E169" s="65"/>
      <c r="F169" s="65"/>
      <c r="G169" s="65"/>
    </row>
    <row r="170" spans="2:7">
      <c r="B170" s="58"/>
      <c r="C170" s="4"/>
      <c r="D170" s="2"/>
      <c r="E170" s="5"/>
      <c r="F170" s="18"/>
      <c r="G170" s="17"/>
    </row>
    <row r="172" spans="2:7">
      <c r="G172" s="3"/>
    </row>
  </sheetData>
  <mergeCells count="11">
    <mergeCell ref="E13:F13"/>
    <mergeCell ref="B8:G8"/>
    <mergeCell ref="B9:G9"/>
    <mergeCell ref="B10:G10"/>
    <mergeCell ref="B12:G12"/>
    <mergeCell ref="B169:G169"/>
    <mergeCell ref="E162:G162"/>
    <mergeCell ref="B168:G168"/>
    <mergeCell ref="E163:G163"/>
    <mergeCell ref="B162:D162"/>
    <mergeCell ref="B163:D163"/>
  </mergeCells>
  <printOptions horizontalCentered="1"/>
  <pageMargins left="0.2" right="0.2" top="0.5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2023-05-09T12:53:40Z</cp:lastPrinted>
  <dcterms:created xsi:type="dcterms:W3CDTF">2014-12-03T13:42:29Z</dcterms:created>
  <dcterms:modified xsi:type="dcterms:W3CDTF">2023-05-09T23:47:17Z</dcterms:modified>
</cp:coreProperties>
</file>