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i unidad\BACKUP 2026\04.ABRIL\NÓMINA RAI Y ESTADÍSTICAS MAP ABRIL 2026\"/>
    </mc:Choice>
  </mc:AlternateContent>
  <xr:revisionPtr revIDLastSave="0" documentId="13_ncr:1_{208FB19E-AF29-4D6E-B7D2-E0FC83EACD9D}" xr6:coauthVersionLast="47" xr6:coauthVersionMax="47" xr10:uidLastSave="{00000000-0000-0000-0000-000000000000}"/>
  <bookViews>
    <workbookView xWindow="-108" yWindow="-108" windowWidth="23256" windowHeight="12456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J23" i="1"/>
  <c r="K23" i="1"/>
  <c r="L23" i="1"/>
  <c r="N23" i="1"/>
  <c r="O23" i="1"/>
  <c r="P23" i="1"/>
  <c r="M23" i="1" l="1"/>
  <c r="H23" i="1"/>
  <c r="G23" i="1"/>
</calcChain>
</file>

<file path=xl/sharedStrings.xml><?xml version="1.0" encoding="utf-8"?>
<sst xmlns="http://schemas.openxmlformats.org/spreadsheetml/2006/main" count="61" uniqueCount="47">
  <si>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</si>
  <si>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</si>
  <si>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</si>
  <si>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</si>
  <si>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</si>
  <si>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</si>
  <si>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</si>
  <si>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</si>
  <si>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</si>
  <si>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</si>
  <si>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</si>
  <si>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</si>
  <si>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</si>
  <si>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GCIA. PROVINCIAL EL SEIBO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</si>
  <si>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</si>
  <si>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</si>
  <si>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</si>
  <si>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</si>
  <si>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</si>
  <si>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</si>
  <si>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</si>
  <si>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</si>
  <si>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</si>
  <si>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</si>
  <si>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</si>
  <si>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Savica</t>
  </si>
  <si>
    <t>Nómina de Sueldos: Empleados en Proceso de Pension</t>
  </si>
  <si>
    <t xml:space="preserve">                      Ing. David Herrera Díaz </t>
  </si>
  <si>
    <t>AFP</t>
  </si>
  <si>
    <t>ALFREDO CORDONES</t>
  </si>
  <si>
    <t>ROSITA GONZALES DIAZ</t>
  </si>
  <si>
    <t>DEPTO. DE NORMAS TÉCNICAS Y ESTÁNDARES DE CALIDAD</t>
  </si>
  <si>
    <t>ENC. DEPTO. DE NORMAS TECNICAS Y ESTANDARES DE CALIDAD</t>
  </si>
  <si>
    <t>F</t>
  </si>
  <si>
    <t>CARLOS VIRGILIO FELIZ OLIVERO</t>
  </si>
  <si>
    <t>DEPTO. DE OPERACIONES</t>
  </si>
  <si>
    <t>ENC. DEPTO. DE OPERACIONES</t>
  </si>
  <si>
    <t>JOSE DANIEL MARTE PEREZ</t>
  </si>
  <si>
    <t>ANALISTA DE INSPECCION Y CLASIFICACION</t>
  </si>
  <si>
    <t>MARIA EDUBIGIS SALDAÑA FABIAN</t>
  </si>
  <si>
    <t>DEPTO. DE CAPACITACION EN COMERCIALIZACION AGROPECUARIA</t>
  </si>
  <si>
    <t>ANALISTA DE CAPACITACION A PRODUCTORES AGROPECUARIOS</t>
  </si>
  <si>
    <t>MARIA ESTELA SANCHEZ</t>
  </si>
  <si>
    <t>DIVINA MERCEDES REYES TERRERO</t>
  </si>
  <si>
    <t>DIVISIÓN DE SERVICIOS GENERALES</t>
  </si>
  <si>
    <t>MENSAJERO(A)</t>
  </si>
  <si>
    <r>
      <t xml:space="preserve">Correspondiente al mes de </t>
    </r>
    <r>
      <rPr>
        <b/>
        <u/>
        <sz val="14"/>
        <rFont val="Arial"/>
        <family val="2"/>
      </rPr>
      <t>abril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</si>
</sst>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5" applyNumberFormat="0" applyAlignment="0" applyProtection="0"/>
    <xf numFmtId="0" fontId="19" fillId="22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5" applyNumberFormat="0" applyAlignment="0" applyProtection="0"/>
    <xf numFmtId="0" fontId="24" fillId="30" borderId="0" applyNumberFormat="0" applyBorder="0" applyAlignment="0" applyProtection="0"/>
    <xf numFmtId="164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9" applyNumberFormat="0" applyFont="0" applyAlignment="0" applyProtection="0"/>
    <xf numFmtId="9" fontId="4" fillId="0" borderId="0" applyFont="0" applyFill="0" applyBorder="0" applyAlignment="0" applyProtection="0"/>
    <xf numFmtId="0" fontId="27" fillId="21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22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1" fillId="34" borderId="16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/>
    </xf>
    <xf numFmtId="0" fontId="1" fillId="34" borderId="17" xfId="0" applyFont="1" applyFill="1" applyBorder="1" applyAlignment="1">
      <alignment horizontal="center" vertical="center" wrapText="1"/>
    </xf>
    <xf numFmtId="4" fontId="1" fillId="34" borderId="17" xfId="0" applyNumberFormat="1" applyFont="1" applyFill="1" applyBorder="1" applyAlignment="1">
      <alignment horizontal="center" vertical="center" wrapText="1"/>
    </xf>
    <xf numFmtId="4" fontId="12" fillId="34" borderId="17" xfId="0" applyNumberFormat="1" applyFont="1" applyFill="1" applyBorder="1" applyAlignment="1">
      <alignment horizontal="center" vertical="center" wrapText="1"/>
    </xf>
    <xf numFmtId="0" fontId="1" fillId="35" borderId="19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vertical="center" wrapText="1"/>
    </xf>
    <xf numFmtId="0" fontId="1" fillId="35" borderId="20" xfId="0" applyFont="1" applyFill="1" applyBorder="1" applyAlignment="1">
      <alignment horizontal="center" vertical="center" wrapText="1"/>
    </xf>
    <xf numFmtId="0" fontId="4" fillId="35" borderId="21" xfId="0" applyFont="1" applyFill="1" applyBorder="1" applyAlignment="1">
      <alignment horizontal="center" vertical="center"/>
    </xf>
    <xf numFmtId="4" fontId="11" fillId="35" borderId="20" xfId="0" applyNumberFormat="1" applyFont="1" applyFill="1" applyBorder="1" applyAlignment="1">
      <alignment horizontal="right" vertical="center"/>
    </xf>
    <xf numFmtId="4" fontId="11" fillId="35" borderId="22" xfId="0" applyNumberFormat="1" applyFont="1" applyFill="1" applyBorder="1" applyAlignment="1">
      <alignment horizontal="right" vertical="center"/>
    </xf>
    <xf numFmtId="4" fontId="11" fillId="35" borderId="23" xfId="0" applyNumberFormat="1" applyFont="1" applyFill="1" applyBorder="1" applyAlignment="1">
      <alignment horizontal="right" vertical="center"/>
    </xf>
    <xf numFmtId="0" fontId="33" fillId="0" borderId="24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4" fontId="35" fillId="0" borderId="25" xfId="0" applyNumberFormat="1" applyFont="1" applyBorder="1" applyAlignment="1">
      <alignment vertical="center"/>
    </xf>
    <xf numFmtId="4" fontId="10" fillId="0" borderId="25" xfId="0" applyNumberFormat="1" applyFont="1" applyBorder="1" applyAlignment="1">
      <alignment vertical="center"/>
    </xf>
    <xf numFmtId="4" fontId="35" fillId="0" borderId="25" xfId="43" applyNumberFormat="1" applyFont="1" applyBorder="1" applyAlignment="1">
      <alignment vertical="center"/>
    </xf>
    <xf numFmtId="4" fontId="35" fillId="0" borderId="26" xfId="0" applyNumberFormat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4" fontId="35" fillId="0" borderId="15" xfId="0" applyNumberFormat="1" applyFont="1" applyBorder="1" applyAlignment="1">
      <alignment vertical="center"/>
    </xf>
    <xf numFmtId="4" fontId="10" fillId="0" borderId="15" xfId="0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27" xfId="0" applyNumberFormat="1" applyFont="1" applyBorder="1" applyAlignment="1">
      <alignment vertical="center"/>
    </xf>
    <xf numFmtId="0" fontId="38" fillId="0" borderId="25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8" fillId="0" borderId="15" xfId="0" applyFont="1" applyBorder="1" applyAlignment="1">
      <alignment vertical="center"/>
    </xf>
    <xf numFmtId="0" fontId="12" fillId="34" borderId="17" xfId="0" applyFont="1" applyFill="1" applyBorder="1" applyAlignment="1">
      <alignment horizontal="center" vertical="center" wrapText="1"/>
    </xf>
    <xf numFmtId="4" fontId="12" fillId="34" borderId="18" xfId="0" applyNumberFormat="1" applyFont="1" applyFill="1" applyBorder="1" applyAlignment="1">
      <alignment horizontal="center" vertical="center" wrapText="1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923925</xdr:colOff>
      <xdr:row>0</xdr:row>
      <xdr:rowOff>85725</xdr:rowOff>
    </xdr:from>
    <xdr:to>
      <xdr:col>8</xdr:col>
      <xdr:colOff>476250</xdr:colOff>
      <xdr:row>10</xdr:row>
      <xdr:rowOff>57150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572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51"/>
  <sheetViews>
    <sheetView tabSelected="1" topLeftCell="A4" zoomScaleNormal="100" workbookViewId="0">
      <selection activeCell="R15" sqref="R15"/>
    </sheetView>
  </sheetViews>
  <sheetFormatPr baseColWidth="10" defaultColWidth="11.44140625" defaultRowHeight="13.2"/>
  <cols>
    <col min="1" max="1" width="3.5546875" style="8" customWidth="1"/>
    <col min="2" max="2" width="32.109375" style="1" customWidth="1"/>
    <col min="3" max="3" width="55.109375" style="1" customWidth="1"/>
    <col min="4" max="4" width="53" style="1" customWidth="1"/>
    <col min="5" max="5" width="7.6640625" style="28" bestFit="1" customWidth="1"/>
    <col min="6" max="6" width="16.44140625" style="1" customWidth="1"/>
    <col min="7" max="7" width="11.44140625" style="1" bestFit="1" customWidth="1"/>
    <col min="8" max="8" width="8.88671875" style="1" customWidth="1"/>
    <col min="9" max="9" width="10.109375" style="1" bestFit="1" customWidth="1"/>
    <col min="10" max="10" width="9.109375" style="1" bestFit="1" customWidth="1"/>
    <col min="11" max="12" width="9.109375" style="22" bestFit="1" customWidth="1"/>
    <col min="13" max="13" width="7.109375" style="22" bestFit="1" customWidth="1"/>
    <col min="14" max="14" width="10.6640625" style="22" bestFit="1" customWidth="1"/>
    <col min="15" max="15" width="10" style="22" bestFit="1" customWidth="1"/>
    <col min="16" max="16" width="10.6640625" style="22" bestFit="1" customWidth="1"/>
    <col min="17" max="17" width="11.44140625" style="1"/>
    <col min="18" max="18" width="11.6640625" style="1" bestFit="1" customWidth="1"/>
    <col min="19" max="16384" width="11.441406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81" t="s">
        <v>26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</row>
    <row r="13" spans="1:16" s="9" customFormat="1" ht="17.399999999999999">
      <c r="A13" s="81" t="s">
        <v>46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7" t="s">
        <v>17</v>
      </c>
      <c r="B15" s="52" t="s">
        <v>1</v>
      </c>
      <c r="C15" s="53" t="s">
        <v>5</v>
      </c>
      <c r="D15" s="53" t="s">
        <v>2</v>
      </c>
      <c r="E15" s="53" t="s">
        <v>15</v>
      </c>
      <c r="F15" s="53" t="s">
        <v>4</v>
      </c>
      <c r="G15" s="79" t="s">
        <v>3</v>
      </c>
      <c r="H15" s="54" t="s">
        <v>19</v>
      </c>
      <c r="I15" s="54" t="s">
        <v>20</v>
      </c>
      <c r="J15" s="54" t="s">
        <v>18</v>
      </c>
      <c r="K15" s="55" t="s">
        <v>28</v>
      </c>
      <c r="L15" s="55" t="s">
        <v>23</v>
      </c>
      <c r="M15" s="55" t="s">
        <v>25</v>
      </c>
      <c r="N15" s="56" t="s">
        <v>16</v>
      </c>
      <c r="O15" s="56" t="s">
        <v>21</v>
      </c>
      <c r="P15" s="80" t="s">
        <v>22</v>
      </c>
    </row>
    <row r="16" spans="1:16" ht="21.9" customHeight="1">
      <c r="A16" s="35">
        <v>1</v>
      </c>
      <c r="B16" s="64" t="s">
        <v>29</v>
      </c>
      <c r="C16" s="76" t="s">
        <v>13</v>
      </c>
      <c r="D16" s="76" t="s">
        <v>11</v>
      </c>
      <c r="E16" s="66" t="s">
        <v>14</v>
      </c>
      <c r="F16" s="65" t="s">
        <v>10</v>
      </c>
      <c r="G16" s="67">
        <v>50000</v>
      </c>
      <c r="H16" s="67">
        <v>0</v>
      </c>
      <c r="I16" s="67">
        <v>50000</v>
      </c>
      <c r="J16" s="67">
        <v>1854</v>
      </c>
      <c r="K16" s="68">
        <v>1435</v>
      </c>
      <c r="L16" s="68">
        <v>1520</v>
      </c>
      <c r="M16" s="67">
        <v>25</v>
      </c>
      <c r="N16" s="67">
        <v>100</v>
      </c>
      <c r="O16" s="69">
        <v>4934</v>
      </c>
      <c r="P16" s="70">
        <v>45066</v>
      </c>
    </row>
    <row r="17" spans="1:48" ht="21.9" customHeight="1">
      <c r="A17" s="35">
        <v>2</v>
      </c>
      <c r="B17" s="34" t="s">
        <v>34</v>
      </c>
      <c r="C17" s="77" t="s">
        <v>35</v>
      </c>
      <c r="D17" s="77" t="s">
        <v>36</v>
      </c>
      <c r="E17" s="36" t="s">
        <v>14</v>
      </c>
      <c r="F17" s="19" t="s">
        <v>10</v>
      </c>
      <c r="G17" s="23">
        <v>75000</v>
      </c>
      <c r="H17" s="23">
        <v>0</v>
      </c>
      <c r="I17" s="23">
        <v>75000</v>
      </c>
      <c r="J17" s="23">
        <v>6309.35</v>
      </c>
      <c r="K17" s="24">
        <v>2152.5</v>
      </c>
      <c r="L17" s="24">
        <v>2280</v>
      </c>
      <c r="M17" s="23">
        <v>25</v>
      </c>
      <c r="N17" s="23">
        <v>3983</v>
      </c>
      <c r="O17" s="45">
        <v>14749.85</v>
      </c>
      <c r="P17" s="47">
        <v>60250.15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ht="21.9" customHeight="1">
      <c r="A18" s="35">
        <v>3</v>
      </c>
      <c r="B18" s="34" t="s">
        <v>43</v>
      </c>
      <c r="C18" s="77" t="s">
        <v>44</v>
      </c>
      <c r="D18" s="77" t="s">
        <v>45</v>
      </c>
      <c r="E18" s="36" t="s">
        <v>33</v>
      </c>
      <c r="F18" s="19" t="s">
        <v>10</v>
      </c>
      <c r="G18" s="23">
        <v>10000</v>
      </c>
      <c r="H18" s="23">
        <v>0</v>
      </c>
      <c r="I18" s="23">
        <v>10000</v>
      </c>
      <c r="J18" s="23">
        <v>0</v>
      </c>
      <c r="K18" s="24">
        <v>287</v>
      </c>
      <c r="L18" s="24">
        <v>304</v>
      </c>
      <c r="M18" s="23">
        <v>25</v>
      </c>
      <c r="N18" s="23">
        <v>100</v>
      </c>
      <c r="O18" s="45">
        <v>716</v>
      </c>
      <c r="P18" s="47">
        <v>9284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ht="21.9" customHeight="1">
      <c r="A19" s="35">
        <v>4</v>
      </c>
      <c r="B19" s="34" t="s">
        <v>37</v>
      </c>
      <c r="C19" s="77" t="s">
        <v>31</v>
      </c>
      <c r="D19" s="77" t="s">
        <v>38</v>
      </c>
      <c r="E19" s="36" t="s">
        <v>14</v>
      </c>
      <c r="F19" s="19" t="s">
        <v>10</v>
      </c>
      <c r="G19" s="23">
        <v>60000</v>
      </c>
      <c r="H19" s="23">
        <v>0</v>
      </c>
      <c r="I19" s="23">
        <v>60000</v>
      </c>
      <c r="J19" s="23">
        <v>0</v>
      </c>
      <c r="K19" s="24">
        <v>1722</v>
      </c>
      <c r="L19" s="24">
        <v>1824</v>
      </c>
      <c r="M19" s="23">
        <v>25</v>
      </c>
      <c r="N19" s="23">
        <v>2480</v>
      </c>
      <c r="O19" s="45">
        <v>6051</v>
      </c>
      <c r="P19" s="47">
        <v>53949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</row>
    <row r="20" spans="1:48" ht="21.9" customHeight="1">
      <c r="A20" s="35">
        <v>5</v>
      </c>
      <c r="B20" s="34" t="s">
        <v>39</v>
      </c>
      <c r="C20" s="77" t="s">
        <v>40</v>
      </c>
      <c r="D20" s="77" t="s">
        <v>41</v>
      </c>
      <c r="E20" s="36" t="s">
        <v>33</v>
      </c>
      <c r="F20" s="19" t="s">
        <v>10</v>
      </c>
      <c r="G20" s="23">
        <v>50000</v>
      </c>
      <c r="H20" s="23">
        <v>0</v>
      </c>
      <c r="I20" s="23">
        <v>50000</v>
      </c>
      <c r="J20" s="23">
        <v>0</v>
      </c>
      <c r="K20" s="24">
        <v>1435</v>
      </c>
      <c r="L20" s="24">
        <v>1520</v>
      </c>
      <c r="M20" s="23">
        <v>25</v>
      </c>
      <c r="N20" s="23">
        <v>13072.56</v>
      </c>
      <c r="O20" s="45">
        <v>16052.56</v>
      </c>
      <c r="P20" s="47">
        <v>33947.440000000002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</row>
    <row r="21" spans="1:48" ht="21.9" customHeight="1">
      <c r="A21" s="35">
        <v>6</v>
      </c>
      <c r="B21" s="34" t="s">
        <v>42</v>
      </c>
      <c r="C21" s="77" t="s">
        <v>40</v>
      </c>
      <c r="D21" s="77" t="s">
        <v>41</v>
      </c>
      <c r="E21" s="36" t="s">
        <v>33</v>
      </c>
      <c r="F21" s="19" t="s">
        <v>10</v>
      </c>
      <c r="G21" s="24">
        <v>40000</v>
      </c>
      <c r="H21" s="23">
        <v>0</v>
      </c>
      <c r="I21" s="24">
        <v>40000</v>
      </c>
      <c r="J21" s="24">
        <v>0</v>
      </c>
      <c r="K21" s="24">
        <v>1148</v>
      </c>
      <c r="L21" s="24">
        <v>1216</v>
      </c>
      <c r="M21" s="24">
        <v>25</v>
      </c>
      <c r="N21" s="23">
        <v>20855.78</v>
      </c>
      <c r="O21" s="45">
        <v>23244.78</v>
      </c>
      <c r="P21" s="46">
        <v>16755.22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</row>
    <row r="22" spans="1:48" ht="21.9" customHeight="1" thickBot="1">
      <c r="A22" s="35">
        <v>7</v>
      </c>
      <c r="B22" s="50" t="s">
        <v>30</v>
      </c>
      <c r="C22" s="78" t="s">
        <v>31</v>
      </c>
      <c r="D22" s="78" t="s">
        <v>32</v>
      </c>
      <c r="E22" s="71" t="s">
        <v>33</v>
      </c>
      <c r="F22" s="51" t="s">
        <v>10</v>
      </c>
      <c r="G22" s="72">
        <v>110000</v>
      </c>
      <c r="H22" s="72">
        <v>0</v>
      </c>
      <c r="I22" s="72">
        <v>110000</v>
      </c>
      <c r="J22" s="72">
        <v>14457.69</v>
      </c>
      <c r="K22" s="73">
        <v>3157</v>
      </c>
      <c r="L22" s="73">
        <v>3344</v>
      </c>
      <c r="M22" s="72">
        <v>25</v>
      </c>
      <c r="N22" s="72">
        <v>2795.45</v>
      </c>
      <c r="O22" s="74">
        <v>23779.140000000003</v>
      </c>
      <c r="P22" s="75">
        <v>86220.86</v>
      </c>
    </row>
    <row r="23" spans="1:48" s="20" customFormat="1" ht="21.9" customHeight="1" thickBot="1">
      <c r="B23" s="57" t="s">
        <v>6</v>
      </c>
      <c r="C23" s="58"/>
      <c r="D23" s="59"/>
      <c r="E23" s="60"/>
      <c r="F23" s="58"/>
      <c r="G23" s="61">
        <f t="shared" ref="G23:M23" si="0">SUM(G16:G22)</f>
        <v>395000</v>
      </c>
      <c r="H23" s="61">
        <f t="shared" si="0"/>
        <v>0</v>
      </c>
      <c r="I23" s="61">
        <f>SUM(I16:I22)</f>
        <v>395000</v>
      </c>
      <c r="J23" s="61">
        <f>SUM(J16:J22)</f>
        <v>22621.040000000001</v>
      </c>
      <c r="K23" s="61">
        <f>SUM(K16:K22)</f>
        <v>11336.5</v>
      </c>
      <c r="L23" s="61">
        <f>SUM(L16:L22)</f>
        <v>12008</v>
      </c>
      <c r="M23" s="61">
        <f t="shared" si="0"/>
        <v>175</v>
      </c>
      <c r="N23" s="61">
        <f>SUM(N16:N22)</f>
        <v>43386.789999999994</v>
      </c>
      <c r="O23" s="62">
        <f>SUM(O16:O22)</f>
        <v>89527.33</v>
      </c>
      <c r="P23" s="63">
        <f>SUM(P16:P22)</f>
        <v>305472.67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s="43" customFormat="1" ht="20.100000000000001" customHeight="1" thickTop="1">
      <c r="A24" s="38"/>
      <c r="B24" s="39"/>
      <c r="C24" s="39"/>
      <c r="D24" s="40"/>
      <c r="E24" s="41"/>
      <c r="F24" s="39"/>
      <c r="G24" s="42"/>
      <c r="H24" s="42"/>
      <c r="I24" s="42"/>
      <c r="J24" s="42"/>
      <c r="K24" s="42"/>
      <c r="L24" s="42"/>
      <c r="M24" s="42"/>
      <c r="N24" s="42"/>
      <c r="O24" s="44"/>
      <c r="P24" s="42"/>
      <c r="Q24" s="48"/>
    </row>
    <row r="25" spans="1:48" s="43" customFormat="1" ht="20.100000000000001" customHeight="1">
      <c r="A25" s="38"/>
      <c r="B25" s="39"/>
      <c r="C25" s="39"/>
      <c r="D25" s="40"/>
      <c r="E25" s="41"/>
      <c r="F25" s="39"/>
      <c r="G25" s="42"/>
      <c r="H25" s="42"/>
      <c r="I25" s="42"/>
      <c r="J25" s="42"/>
      <c r="K25" s="42"/>
      <c r="L25" s="42"/>
      <c r="M25" s="42"/>
      <c r="N25" s="49"/>
      <c r="O25" s="49"/>
      <c r="P25" s="42"/>
    </row>
    <row r="26" spans="1:48" s="43" customFormat="1" ht="20.100000000000001" customHeight="1">
      <c r="A26" s="38"/>
      <c r="B26" s="39"/>
      <c r="C26" s="39"/>
      <c r="D26" s="40"/>
      <c r="E26" s="41"/>
      <c r="F26" s="39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20.100000000000001" customHeight="1">
      <c r="A30" s="18"/>
      <c r="B30" s="15"/>
      <c r="C30" s="15"/>
      <c r="D30" s="16"/>
      <c r="E30" s="3"/>
      <c r="F30" s="15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48" s="12" customFormat="1" ht="20.100000000000001" customHeight="1">
      <c r="A31" s="18"/>
      <c r="B31" s="15"/>
      <c r="C31" s="15"/>
      <c r="D31" s="16"/>
      <c r="E31" s="3"/>
      <c r="F31" s="15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48" s="12" customFormat="1" ht="20.100000000000001" customHeight="1">
      <c r="A32" s="18"/>
      <c r="B32" s="15"/>
      <c r="C32" s="15"/>
      <c r="D32" s="16"/>
      <c r="E32" s="3"/>
      <c r="F32" s="15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s="12" customFormat="1" ht="20.100000000000001" customHeight="1">
      <c r="A33" s="18"/>
      <c r="B33" s="15"/>
      <c r="C33" s="15"/>
      <c r="D33" s="16"/>
      <c r="E33" s="3"/>
      <c r="F33" s="15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s="12" customFormat="1" ht="9.9" customHeight="1">
      <c r="A34" s="82" t="s">
        <v>24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spans="1:16" s="12" customFormat="1" ht="20.100000000000001" customHeight="1">
      <c r="A35" s="83" t="s">
        <v>27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</row>
    <row r="36" spans="1:16" s="12" customFormat="1" ht="20.100000000000001" customHeight="1">
      <c r="A36" s="83" t="s">
        <v>12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</row>
    <row r="37" spans="1:16" s="12" customFormat="1" ht="17.100000000000001" customHeight="1">
      <c r="A37" s="18"/>
      <c r="B37" s="21"/>
      <c r="C37" s="21"/>
      <c r="D37" s="21"/>
      <c r="E37" s="3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15" hidden="1" customHeight="1">
      <c r="A38" s="13" t="s">
        <v>0</v>
      </c>
      <c r="B38" s="3"/>
      <c r="C38" s="2"/>
      <c r="D38" s="3"/>
      <c r="E38" s="29"/>
      <c r="F38" s="2"/>
      <c r="G38" s="2"/>
      <c r="H38" s="2"/>
      <c r="I38" s="2"/>
      <c r="J38" s="2"/>
      <c r="K38" s="26"/>
      <c r="L38" s="26"/>
      <c r="M38" s="26"/>
      <c r="N38" s="26"/>
      <c r="O38" s="26"/>
      <c r="P38" s="26"/>
    </row>
    <row r="39" spans="1:16" ht="15" hidden="1" customHeight="1">
      <c r="A39" s="14" t="s">
        <v>7</v>
      </c>
      <c r="B39" s="3"/>
      <c r="C39" s="2"/>
      <c r="D39" s="3"/>
      <c r="E39" s="29"/>
      <c r="F39" s="2"/>
      <c r="G39" s="2"/>
      <c r="H39" s="2"/>
      <c r="I39" s="2"/>
      <c r="J39" s="2"/>
      <c r="K39" s="26"/>
      <c r="L39" s="26"/>
      <c r="M39" s="26"/>
      <c r="N39" s="26"/>
      <c r="O39" s="26"/>
      <c r="P39" s="26"/>
    </row>
    <row r="40" spans="1:16" ht="15" hidden="1" customHeight="1">
      <c r="A40" s="14" t="s">
        <v>8</v>
      </c>
      <c r="B40" s="31"/>
      <c r="C40" s="31"/>
      <c r="D40" s="31"/>
      <c r="E40" s="29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26"/>
    </row>
    <row r="41" spans="1:16" s="25" customFormat="1" ht="16.2" hidden="1" customHeight="1">
      <c r="A41" s="14" t="s">
        <v>9</v>
      </c>
      <c r="B41" s="32"/>
      <c r="C41" s="32"/>
      <c r="D41" s="32"/>
      <c r="E41" s="33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 hidden="1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  <row r="48" spans="1:16" hidden="1">
      <c r="A48" s="10"/>
      <c r="B48" s="4"/>
      <c r="C48" s="4"/>
      <c r="D48" s="4"/>
      <c r="E48" s="29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</row>
    <row r="49" spans="1:16" hidden="1">
      <c r="A49" s="10"/>
      <c r="B49" s="4"/>
      <c r="C49" s="4"/>
      <c r="D49" s="4"/>
      <c r="E49" s="29"/>
      <c r="F49" s="4"/>
      <c r="G49" s="4"/>
      <c r="H49" s="4"/>
      <c r="I49" s="4"/>
      <c r="J49" s="4"/>
      <c r="K49" s="6"/>
      <c r="L49" s="6"/>
      <c r="M49" s="6"/>
      <c r="N49" s="6"/>
      <c r="O49" s="6"/>
      <c r="P49" s="6"/>
    </row>
    <row r="50" spans="1:16" hidden="1">
      <c r="A50" s="10"/>
      <c r="B50" s="4"/>
      <c r="C50" s="4"/>
      <c r="D50" s="4"/>
      <c r="E50" s="29"/>
      <c r="F50" s="4"/>
      <c r="G50" s="4"/>
      <c r="H50" s="4"/>
      <c r="I50" s="4"/>
      <c r="J50" s="4"/>
      <c r="K50" s="6"/>
      <c r="L50" s="6"/>
      <c r="M50" s="6"/>
      <c r="N50" s="6"/>
      <c r="O50" s="6"/>
      <c r="P50" s="6"/>
    </row>
    <row r="51" spans="1:16" hidden="1">
      <c r="A51" s="10"/>
      <c r="B51" s="4"/>
      <c r="C51" s="4"/>
      <c r="D51" s="4"/>
      <c r="E51" s="29"/>
      <c r="F51" s="4"/>
      <c r="G51" s="4"/>
      <c r="H51" s="4"/>
      <c r="I51" s="4"/>
      <c r="J51" s="4"/>
      <c r="K51" s="6"/>
      <c r="L51" s="6"/>
      <c r="M51" s="6"/>
      <c r="N51" s="6"/>
      <c r="O51" s="6"/>
      <c r="P51" s="6"/>
    </row>
  </sheetData>
  <sortState xmlns:xlrd2="http://schemas.microsoft.com/office/spreadsheetml/2017/richdata2" ref="A16:AV22">
    <sortCondition ref="B16:B22"/>
  </sortState>
  <mergeCells count="5">
    <mergeCell ref="A13:P13"/>
    <mergeCell ref="A12:P12"/>
    <mergeCell ref="A34:P34"/>
    <mergeCell ref="A35:P35"/>
    <mergeCell ref="A36:P36"/>
  </mergeCells>
  <phoneticPr fontId="2" type="noConversion"/>
  <conditionalFormatting sqref="B1:B11 B14 B23:B33 B42:B65539">
    <cfRule type="expression" dxfId="8" priority="73" stopIfTrue="1">
      <formula>AND(COUNTIF($B$42:$B$65539, B1)+COUNTIF($B$1:$B$11, B1)+COUNTIF($B$23:$B$33, B1)+COUNTIF($B$14:$B$14, B1)&gt;1,NOT(ISBLANK(B1)))</formula>
    </cfRule>
  </conditionalFormatting>
  <conditionalFormatting sqref="B15">
    <cfRule type="duplicateValues" dxfId="7" priority="46" stopIfTrue="1"/>
  </conditionalFormatting>
  <conditionalFormatting sqref="B16">
    <cfRule type="expression" dxfId="6" priority="892" stopIfTrue="1">
      <formula>AND(COUNTIF(#REF!, B16)+COUNTIF($B$16:$B$16, B16)+COUNTIF(#REF!, B16)+COUNTIF(#REF!, B16)+COUNTIF(#REF!, B16)+COUNTIF(#REF!, B16)&gt;1,NOT(ISBLANK(B16)))</formula>
    </cfRule>
  </conditionalFormatting>
  <conditionalFormatting sqref="B23:B1048576 B1:B21">
    <cfRule type="duplicateValues" dxfId="5" priority="1" stopIfTrue="1"/>
    <cfRule type="duplicateValues" dxfId="4" priority="2" stopIfTrue="1"/>
  </conditionalFormatting>
  <conditionalFormatting sqref="B37:B65539 B1:B11 B14 B23:B33 A34:A36">
    <cfRule type="expression" dxfId="3" priority="72" stopIfTrue="1">
      <formula>AND(COUNTIF($A$34:$A$36, A1)+COUNTIF($B$23:$B$33, A1)+COUNTIF($B$1:$B$11, A1)+COUNTIF($B$14:$B$14, A1)+COUNTIF($B$37:$B$65539, A1)&gt;1,NOT(ISBLANK(A1)))</formula>
    </cfRule>
  </conditionalFormatting>
  <conditionalFormatting sqref="B38:B40">
    <cfRule type="duplicateValues" dxfId="2" priority="47" stopIfTrue="1"/>
  </conditionalFormatting>
  <conditionalFormatting sqref="F37">
    <cfRule type="duplicateValues" dxfId="1" priority="67"/>
  </conditionalFormatting>
  <conditionalFormatting sqref="L37">
    <cfRule type="duplicateValues" dxfId="0" priority="65"/>
  </conditionalFormatting>
  <printOptions horizontalCentered="1"/>
  <pageMargins left="3.937007874015748E-2" right="3.937007874015748E-2" top="0.39370078740157483" bottom="0.19685039370078741" header="0" footer="0"/>
  <pageSetup paperSize="5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Fausto Gómez García</cp:lastModifiedBy>
  <cp:lastPrinted>2026-04-06T19:16:05Z</cp:lastPrinted>
  <dcterms:created xsi:type="dcterms:W3CDTF">2006-07-11T17:39:34Z</dcterms:created>
  <dcterms:modified xsi:type="dcterms:W3CDTF">2026-05-04T19:37:08Z</dcterms:modified>
</cp:coreProperties>
</file>