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A590A64B-882E-4D8F-8D41-6D39434C8BD4}" xr6:coauthVersionLast="36" xr6:coauthVersionMax="36" xr10:uidLastSave="{00000000-0000-0000-0000-000000000000}"/>
  <bookViews>
    <workbookView xWindow="0" yWindow="0" windowWidth="28800" windowHeight="12225"/>
  </bookViews>
  <sheets>
    <sheet name="AGOSTO 2022" sheetId="1" r:id="rId1"/>
  </sheets>
  <definedNames>
    <definedName name="_xlnm.Print_Area" localSheetId="0">'AGOSTO 2022'!$B$1:$J$316</definedName>
    <definedName name="_xlnm.Print_Titles" localSheetId="0">'AGOSTO 2022'!$1:$15</definedName>
  </definedNames>
  <calcPr calcId="191029" fullCalcOnLoad="1"/>
</workbook>
</file>

<file path=xl/calcChain.xml><?xml version="1.0" encoding="utf-8"?>
<calcChain xmlns="http://schemas.openxmlformats.org/spreadsheetml/2006/main">
  <c r="I39" i="1" l="1"/>
  <c r="I302" i="1"/>
  <c r="I301" i="1"/>
  <c r="I300" i="1"/>
  <c r="I299" i="1"/>
  <c r="I298" i="1"/>
  <c r="I297" i="1"/>
  <c r="H305" i="1"/>
  <c r="I295" i="1"/>
  <c r="I294" i="1"/>
  <c r="I293" i="1"/>
  <c r="I292" i="1"/>
  <c r="I262" i="1"/>
  <c r="I52" i="1"/>
  <c r="I50" i="1"/>
  <c r="I74" i="1"/>
  <c r="I290" i="1"/>
  <c r="I288" i="1"/>
  <c r="I286" i="1"/>
  <c r="I285" i="1"/>
  <c r="I283" i="1"/>
  <c r="I282" i="1"/>
  <c r="I281" i="1"/>
  <c r="I279" i="1"/>
  <c r="I278" i="1"/>
  <c r="I277" i="1"/>
  <c r="I276" i="1"/>
  <c r="I275" i="1"/>
  <c r="I274" i="1"/>
  <c r="I272" i="1"/>
  <c r="I271" i="1"/>
  <c r="I270" i="1"/>
  <c r="I269" i="1"/>
  <c r="I267" i="1"/>
  <c r="I247" i="1"/>
  <c r="I245" i="1"/>
  <c r="I239" i="1"/>
  <c r="I238" i="1"/>
  <c r="I236" i="1"/>
  <c r="I234" i="1"/>
  <c r="I228" i="1"/>
  <c r="I227" i="1"/>
  <c r="I221" i="1"/>
  <c r="I220" i="1"/>
  <c r="I219" i="1"/>
  <c r="I218" i="1"/>
  <c r="I217" i="1"/>
  <c r="I216" i="1"/>
  <c r="I214" i="1"/>
  <c r="I213" i="1"/>
  <c r="I212" i="1"/>
  <c r="I211" i="1"/>
  <c r="I210" i="1"/>
  <c r="I209" i="1"/>
  <c r="I208" i="1"/>
  <c r="I197" i="1"/>
  <c r="I196" i="1"/>
  <c r="I193" i="1"/>
  <c r="I192" i="1"/>
  <c r="I191" i="1"/>
  <c r="I183" i="1"/>
  <c r="I181" i="1"/>
  <c r="I179" i="1"/>
  <c r="I174" i="1"/>
  <c r="I172" i="1"/>
  <c r="I165" i="1"/>
  <c r="I164" i="1"/>
  <c r="I147" i="1"/>
  <c r="I133" i="1"/>
  <c r="I131" i="1"/>
  <c r="I125" i="1"/>
  <c r="I124" i="1"/>
  <c r="I123" i="1"/>
  <c r="I122" i="1"/>
  <c r="I121" i="1"/>
  <c r="I120" i="1"/>
  <c r="I119" i="1"/>
  <c r="I117" i="1"/>
  <c r="I35" i="1"/>
  <c r="I109" i="1"/>
  <c r="I105" i="1"/>
  <c r="I103" i="1"/>
  <c r="I102" i="1"/>
  <c r="I101" i="1"/>
  <c r="I100" i="1"/>
  <c r="I99" i="1"/>
  <c r="I98" i="1"/>
  <c r="I85" i="1"/>
  <c r="I83" i="1"/>
  <c r="I76" i="1"/>
  <c r="I73" i="1"/>
  <c r="I71" i="1"/>
  <c r="I66" i="1"/>
  <c r="I46" i="1"/>
  <c r="I44" i="1"/>
  <c r="I31" i="1"/>
  <c r="I28" i="1"/>
  <c r="I27" i="1"/>
  <c r="I26" i="1"/>
  <c r="I107" i="1"/>
  <c r="I62" i="1"/>
  <c r="I60" i="1"/>
  <c r="I58" i="1"/>
  <c r="I56" i="1"/>
  <c r="I64" i="1"/>
  <c r="I54" i="1"/>
  <c r="I48" i="1"/>
  <c r="I43" i="1"/>
  <c r="I41" i="1"/>
  <c r="I37" i="1"/>
  <c r="I33" i="1"/>
  <c r="I30" i="1"/>
  <c r="I25" i="1"/>
  <c r="I23" i="1"/>
  <c r="I21" i="1"/>
  <c r="I266" i="1"/>
  <c r="I264" i="1"/>
  <c r="I260" i="1"/>
  <c r="I258" i="1"/>
  <c r="I256" i="1"/>
  <c r="I254" i="1"/>
  <c r="I253" i="1"/>
  <c r="I251" i="1"/>
  <c r="I249" i="1"/>
  <c r="I248" i="1"/>
  <c r="I207" i="1"/>
  <c r="I70" i="1"/>
  <c r="I68" i="1"/>
  <c r="I19" i="1"/>
  <c r="I17" i="1"/>
  <c r="I205" i="1"/>
  <c r="I203" i="1"/>
  <c r="I189" i="1"/>
  <c r="I187" i="1"/>
  <c r="I186" i="1"/>
  <c r="I184" i="1"/>
  <c r="I178" i="1"/>
  <c r="I176" i="1"/>
  <c r="I163" i="1"/>
  <c r="I157" i="1"/>
  <c r="I143" i="1"/>
  <c r="I135" i="1"/>
  <c r="I130" i="1"/>
  <c r="I129" i="1"/>
  <c r="I127" i="1"/>
  <c r="I115" i="1"/>
  <c r="I113" i="1"/>
  <c r="I111" i="1"/>
  <c r="I97" i="1"/>
  <c r="I95" i="1"/>
  <c r="I93" i="1"/>
  <c r="I91" i="1"/>
  <c r="I89" i="1"/>
  <c r="I81" i="1"/>
  <c r="I79" i="1"/>
  <c r="I226" i="1"/>
  <c r="I223" i="1"/>
  <c r="I201" i="1"/>
  <c r="I199" i="1"/>
  <c r="I170" i="1"/>
  <c r="I168" i="1"/>
  <c r="I167" i="1"/>
  <c r="I166" i="1"/>
  <c r="I161" i="1"/>
  <c r="I159" i="1"/>
  <c r="I155" i="1"/>
  <c r="I139" i="1"/>
  <c r="I137" i="1"/>
  <c r="I87" i="1"/>
  <c r="I77" i="1"/>
  <c r="I241" i="1"/>
  <c r="I232" i="1"/>
  <c r="I230" i="1"/>
  <c r="I151" i="1"/>
  <c r="I149" i="1"/>
  <c r="I145" i="1"/>
  <c r="I243" i="1"/>
  <c r="I224" i="1"/>
  <c r="I116" i="1"/>
  <c r="I141" i="1"/>
  <c r="I153" i="1"/>
  <c r="I195" i="1"/>
  <c r="F305" i="1"/>
  <c r="I305" i="1"/>
</calcChain>
</file>

<file path=xl/sharedStrings.xml><?xml version="1.0" encoding="utf-8"?>
<sst xmlns="http://schemas.openxmlformats.org/spreadsheetml/2006/main" count="742" uniqueCount="296">
  <si>
    <t>CONCEPTO</t>
  </si>
  <si>
    <t>ALQUILER LOCAL COMERCIAL</t>
  </si>
  <si>
    <t>PUBLICIDAD</t>
  </si>
  <si>
    <t>MATERIAL DE EMPAQUE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</si>
  <si>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</si>
  <si>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</si>
  <si>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</si>
  <si>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</si>
  <si>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</si>
  <si>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</si>
  <si>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</si>
  <si>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</si>
  <si>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</si>
  <si>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</si>
  <si>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</si>
  <si>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</si>
  <si>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</si>
  <si>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B1500000012</t>
  </si>
  <si>
    <t xml:space="preserve">SIALTA SRL                               </t>
  </si>
  <si>
    <t xml:space="preserve">GRUPO EDITORIAL GALA SRL                 </t>
  </si>
  <si>
    <t>FLETE</t>
  </si>
  <si>
    <t xml:space="preserve">PRODUCCIONES BELGICA SUAREZ SRL          </t>
  </si>
  <si>
    <t>B1500000164</t>
  </si>
  <si>
    <t>ALTAGRACIA CARRASCO EVENTOS, S. R. L.</t>
  </si>
  <si>
    <t>B1500000123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</si>
  <si>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</si>
  <si>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</si>
  <si>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</si>
  <si>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</si>
  <si>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</si>
  <si>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</si>
  <si>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</si>
  <si>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</si>
  <si>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</si>
  <si>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</si>
  <si>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</si>
  <si>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</si>
  <si>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</si>
  <si>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B1500000292</t>
  </si>
  <si>
    <t>FLETES</t>
  </si>
  <si>
    <t>B1500000006</t>
  </si>
  <si>
    <t xml:space="preserve">FS COMPANY XPRESS, S. R. L.              </t>
  </si>
  <si>
    <t>B1500000115</t>
  </si>
  <si>
    <t xml:space="preserve">HIPERCENTRO DE DIST. ABMA, SRL           </t>
  </si>
  <si>
    <t>B1500000379</t>
  </si>
  <si>
    <t>B1500000161</t>
  </si>
  <si>
    <t>PUBLICIDAD Y PROMOCION</t>
  </si>
  <si>
    <t>B1500000162</t>
  </si>
  <si>
    <t>SERVICIOS DE COMUNICACION</t>
  </si>
  <si>
    <t>B1500000163</t>
  </si>
  <si>
    <t>B1500000137</t>
  </si>
  <si>
    <t>RECOGIDA BASURA</t>
  </si>
  <si>
    <t>B1500000114</t>
  </si>
  <si>
    <t>CLARO / COMPAÑíA DOMINICANA DE TELEFONOS</t>
  </si>
  <si>
    <t>B1500000187</t>
  </si>
  <si>
    <t>B1500000192</t>
  </si>
  <si>
    <t>B1500000197</t>
  </si>
  <si>
    <t>EDITORA DEL CARIBE, C. POR A.</t>
  </si>
  <si>
    <t>EDITORA EL NUEVO DIARIO</t>
  </si>
  <si>
    <t>EDITORA HOY, S.A.S</t>
  </si>
  <si>
    <t>B1500000015</t>
  </si>
  <si>
    <t>B1500000291</t>
  </si>
  <si>
    <t>B1500000011</t>
  </si>
  <si>
    <t xml:space="preserve">GILBERTO RAHDAMES INFANTE MARTINEZ       </t>
  </si>
  <si>
    <t>B1500000007</t>
  </si>
  <si>
    <t>SERVICIOS DE AGUA Y ALCANTARILLADO</t>
  </si>
  <si>
    <t>B1500000016</t>
  </si>
  <si>
    <t>B1500000014</t>
  </si>
  <si>
    <t xml:space="preserve">LUIS MANUEL BAEZ AMESQUITA               </t>
  </si>
  <si>
    <t>B1500000009</t>
  </si>
  <si>
    <t>B1500000001</t>
  </si>
  <si>
    <t xml:space="preserve">MARIA ALTAGRACIA TORRES FLORES           </t>
  </si>
  <si>
    <t>B1500000076</t>
  </si>
  <si>
    <t xml:space="preserve">MAXWELL ARISTOTELES REYES DE LA ROSA     </t>
  </si>
  <si>
    <t>B1500000077</t>
  </si>
  <si>
    <t>B1500000010</t>
  </si>
  <si>
    <t>B1500000017</t>
  </si>
  <si>
    <t>B1500000030</t>
  </si>
  <si>
    <t>RAFAEL ANTONIO DUVAL MOJICA</t>
  </si>
  <si>
    <t>B1500000173</t>
  </si>
  <si>
    <t>B1500000206</t>
  </si>
  <si>
    <t xml:space="preserve">RAFAEL CAMINERO JIMENEZ                  </t>
  </si>
  <si>
    <t xml:space="preserve">SURTICOM SRL                             </t>
  </si>
  <si>
    <t>MARTIN POLANCO PAULA</t>
  </si>
  <si>
    <t>B1500000145</t>
  </si>
  <si>
    <t>PROCESO, C. POR A.</t>
  </si>
  <si>
    <t>B1500000181</t>
  </si>
  <si>
    <t>B1500000182</t>
  </si>
  <si>
    <t>ALQUILER DE MUEBLES</t>
  </si>
  <si>
    <t>EDEESTE</t>
  </si>
  <si>
    <t>SEGURO NACIONAL DE SALUD (SENASA)</t>
  </si>
  <si>
    <t>B1500000165</t>
  </si>
  <si>
    <t>B1500000116</t>
  </si>
  <si>
    <t xml:space="preserve">DISTRIBUIDORA INSTANTAMIC, S.R.L.        </t>
  </si>
  <si>
    <t>B1500000159</t>
  </si>
  <si>
    <t>B1500000122</t>
  </si>
  <si>
    <t>SEGURO MEDICO</t>
  </si>
  <si>
    <t xml:space="preserve">J D GERENCIA DOMINICANA SRL              </t>
  </si>
  <si>
    <t>B1500000079</t>
  </si>
  <si>
    <t>UTILES VARIOS</t>
  </si>
  <si>
    <t xml:space="preserve">ONE RAPID SERVICES SRL                   </t>
  </si>
  <si>
    <t>B1500000037</t>
  </si>
  <si>
    <t>B1500000042</t>
  </si>
  <si>
    <t>B1500000043</t>
  </si>
  <si>
    <t>B1500000044</t>
  </si>
  <si>
    <t xml:space="preserve">PRODUCCIONES COCOY SRL                   </t>
  </si>
  <si>
    <t xml:space="preserve">RUTA GANADERA SRL                        </t>
  </si>
  <si>
    <t xml:space="preserve">SDM GROUP SRL                            </t>
  </si>
  <si>
    <t xml:space="preserve">VIRGILIO APOLINAR NICOLAS RAMOS ARIAS    </t>
  </si>
  <si>
    <t>B1500000105</t>
  </si>
  <si>
    <t xml:space="preserve">VIBIANO PAULINO DE LEON ALCANTARA        </t>
  </si>
  <si>
    <t>B1500000059</t>
  </si>
  <si>
    <t>B1500000060</t>
  </si>
  <si>
    <t xml:space="preserve">BOLIVAR AUGUSTO MOREL ALMONTE            </t>
  </si>
  <si>
    <t xml:space="preserve">CAPITAL DIESEL SRL                       </t>
  </si>
  <si>
    <t>B1500000139</t>
  </si>
  <si>
    <t xml:space="preserve">INVERSIONES SANTIN SRL                   </t>
  </si>
  <si>
    <t>B1500000102</t>
  </si>
  <si>
    <t xml:space="preserve">MADEIS CARIBBEAN SRL                     </t>
  </si>
  <si>
    <t>B1500000104</t>
  </si>
  <si>
    <t>RAYFI ALBERTO LUIS</t>
  </si>
  <si>
    <t>COMBUSTIBLES Y LUBRICANTES</t>
  </si>
  <si>
    <t>B1500000026</t>
  </si>
  <si>
    <t>B1500000058</t>
  </si>
  <si>
    <t>OTROS ACTIVOS</t>
  </si>
  <si>
    <t xml:space="preserve">KARAMELLO SRL                            </t>
  </si>
  <si>
    <t xml:space="preserve">MERCANTIL VARRICA SRL                    </t>
  </si>
  <si>
    <t>B1500000175</t>
  </si>
  <si>
    <t xml:space="preserve">PRODUCTOS VALLE VERDE SRL                </t>
  </si>
  <si>
    <t>B1500000214</t>
  </si>
  <si>
    <t>B1500000215</t>
  </si>
  <si>
    <t>B1500000216</t>
  </si>
  <si>
    <t xml:space="preserve">REPTCOM S R L                            </t>
  </si>
  <si>
    <t xml:space="preserve">TRIM INVESTMENT SRL                      </t>
  </si>
  <si>
    <t>MATERIALES Y UTILES DE OFICINA</t>
  </si>
  <si>
    <t>AYUNTAMIENTO SANTO DOMINGO SANTIAGO</t>
  </si>
  <si>
    <t>B1500000205</t>
  </si>
  <si>
    <t xml:space="preserve">GRUPO SILPER SERVICIOS MULTIPLES SRL     </t>
  </si>
  <si>
    <t>B1500000179</t>
  </si>
  <si>
    <t>B1500000180</t>
  </si>
  <si>
    <t>B1500000057</t>
  </si>
  <si>
    <t>OTROS ALQUILERES</t>
  </si>
  <si>
    <t>B1500000119</t>
  </si>
  <si>
    <t xml:space="preserve">DEOMEDES ELENO OLIVARES ROSARIO          </t>
  </si>
  <si>
    <t xml:space="preserve">LA BURBUJA SRL                           </t>
  </si>
  <si>
    <t>B1500000288</t>
  </si>
  <si>
    <t xml:space="preserve">SILIS SRL                                </t>
  </si>
  <si>
    <t>B1500000289</t>
  </si>
  <si>
    <t>B1500000290</t>
  </si>
  <si>
    <t>FLETE Y ACARREO</t>
  </si>
  <si>
    <t>B1500000198</t>
  </si>
  <si>
    <t xml:space="preserve">SUPELSA SRL                              </t>
  </si>
  <si>
    <t xml:space="preserve">V ENERGY SA                              </t>
  </si>
  <si>
    <t>B1500000186</t>
  </si>
  <si>
    <t>B1500000169</t>
  </si>
  <si>
    <t>ALQUILER DE EQUIPOS Y MUEBLES</t>
  </si>
  <si>
    <t>B1500000158</t>
  </si>
  <si>
    <t>B1500000320</t>
  </si>
  <si>
    <t>B1500000339</t>
  </si>
  <si>
    <t>B1500000344</t>
  </si>
  <si>
    <t>COMERCIALIZADORA BLUE CROSS, S. R. L.</t>
  </si>
  <si>
    <t>FLETE Y ACARRERO</t>
  </si>
  <si>
    <t>B1500000178</t>
  </si>
  <si>
    <t>EDESUR DOMINICANA, S. A.</t>
  </si>
  <si>
    <t>GEDEM GESTION Y DESARROLLO EMPRESARIAL S A</t>
  </si>
  <si>
    <t xml:space="preserve">HIPERMERCADO LA FUENTE S A S             </t>
  </si>
  <si>
    <t>INVERSIONES REINY, S. R. L.</t>
  </si>
  <si>
    <t>MEDINA &amp; SMITH CONEXION, S. R. L.</t>
  </si>
  <si>
    <t xml:space="preserve">MEGAMAX DOMINICANA SRL                   </t>
  </si>
  <si>
    <t>UTILES VARIOS PARA EMPAQUE</t>
  </si>
  <si>
    <t>B1500000189</t>
  </si>
  <si>
    <t>B1500000190</t>
  </si>
  <si>
    <t>B1500000191</t>
  </si>
  <si>
    <t xml:space="preserve">MIRAMAR EVENTOS, S. R. L.                </t>
  </si>
  <si>
    <t>B1500000685</t>
  </si>
  <si>
    <t>B1500000686</t>
  </si>
  <si>
    <t>B1500000687</t>
  </si>
  <si>
    <t>B1500000688</t>
  </si>
  <si>
    <t>B1500000692</t>
  </si>
  <si>
    <t>B1500000697</t>
  </si>
  <si>
    <t>B1500000325</t>
  </si>
  <si>
    <t>SIGMA PETROLEUM CORP. S. A.</t>
  </si>
  <si>
    <t>VICTAMAK COMERCIAL, S. R. L.</t>
  </si>
  <si>
    <t>B1500002843</t>
  </si>
  <si>
    <t>MERCEDES DE LA ESPERANZA CABA PEREZ</t>
  </si>
  <si>
    <t>SERVICIOS TECNICOS PROFESIONALES</t>
  </si>
  <si>
    <t>RAGONZA INVERSIONES, S. R. L.</t>
  </si>
  <si>
    <t>DEL 1 AL 31 DE AGOSTO DE 2022</t>
  </si>
  <si>
    <t>CAPITAL DIESEL, S. R. L.</t>
  </si>
  <si>
    <t xml:space="preserve">ACL COMUNICACIONES SRL                   </t>
  </si>
  <si>
    <t>B1500000322</t>
  </si>
  <si>
    <t>B1500001174</t>
  </si>
  <si>
    <t>BANDERAS GLOBALES, S. R. L.</t>
  </si>
  <si>
    <t>B1500000359</t>
  </si>
  <si>
    <t xml:space="preserve">CELNA ENTERPRISES SRL                    </t>
  </si>
  <si>
    <t>B1500175946</t>
  </si>
  <si>
    <t>B1500175947</t>
  </si>
  <si>
    <t>B1500175948</t>
  </si>
  <si>
    <t>B1500000160</t>
  </si>
  <si>
    <t>B1500006393</t>
  </si>
  <si>
    <t>B1500004131</t>
  </si>
  <si>
    <t>B1500004088</t>
  </si>
  <si>
    <t>MOBILIARIOS Y EQUIPOS DE OFICINA</t>
  </si>
  <si>
    <t>B1500000117</t>
  </si>
  <si>
    <t>B1500000481</t>
  </si>
  <si>
    <t xml:space="preserve">HV MEDISOLUTIONS SRL                     </t>
  </si>
  <si>
    <t>B1500249826</t>
  </si>
  <si>
    <t>B1500003381</t>
  </si>
  <si>
    <t>B1500000075</t>
  </si>
  <si>
    <t>B1500000084</t>
  </si>
  <si>
    <t xml:space="preserve">MACEBOLD SRL                             </t>
  </si>
  <si>
    <t>B1500000085</t>
  </si>
  <si>
    <t>B1500000196</t>
  </si>
  <si>
    <t>B1500001300</t>
  </si>
  <si>
    <t>B1500001301</t>
  </si>
  <si>
    <t>B1500023674</t>
  </si>
  <si>
    <t>PLAZA LAMA, S. A.</t>
  </si>
  <si>
    <t>B1500000212</t>
  </si>
  <si>
    <t>B1500000217</t>
  </si>
  <si>
    <t>B1500000218</t>
  </si>
  <si>
    <t>B1500000219</t>
  </si>
  <si>
    <t>B1500000220</t>
  </si>
  <si>
    <t xml:space="preserve">RISSEGA GROUP SRL                        </t>
  </si>
  <si>
    <t>B1500000231</t>
  </si>
  <si>
    <t>B1500000329</t>
  </si>
  <si>
    <t xml:space="preserve">SBC SOCIAL BUSINESS EIRL                 </t>
  </si>
  <si>
    <t xml:space="preserve">SBS SUPLIDORES DE BIENES Y SERVICIOS SRL </t>
  </si>
  <si>
    <t>B1500000377</t>
  </si>
  <si>
    <t>B1500000327</t>
  </si>
  <si>
    <t>B1500000293</t>
  </si>
  <si>
    <t xml:space="preserve">SOLUCIONES GLOBALES JM S A               </t>
  </si>
  <si>
    <t>MOBILIARIOS Y EQUIPO DE OFICINA</t>
  </si>
  <si>
    <t>B1500000201</t>
  </si>
  <si>
    <t>B1500010267</t>
  </si>
  <si>
    <t xml:space="preserve">SUPERMERCADO JOSE LUIS S R L             </t>
  </si>
  <si>
    <t xml:space="preserve">SUPLIDORES DEL CARIBE, SUPLIDELCA, SRL   </t>
  </si>
  <si>
    <t>B1500000960</t>
  </si>
  <si>
    <t xml:space="preserve">TONOS &amp; COLORES S R L                    </t>
  </si>
  <si>
    <t>REPARACION Y MANT. ACTIVOS</t>
  </si>
  <si>
    <t>B1500000224</t>
  </si>
  <si>
    <t xml:space="preserve">TOP INMOBILIARIO SRL                     </t>
  </si>
  <si>
    <t xml:space="preserve">NELIDE GROUP SRL                         </t>
  </si>
  <si>
    <t>L Y D TRANSPORTE, S. R. L.</t>
  </si>
  <si>
    <t>B1500000375</t>
  </si>
  <si>
    <t>B1500038756</t>
  </si>
  <si>
    <t>UNIVERSIDAD IBERAMERICANA / UNIBE</t>
  </si>
  <si>
    <t xml:space="preserve">CAPACITACION </t>
  </si>
  <si>
    <t>B1500000963</t>
  </si>
  <si>
    <t xml:space="preserve">EDENORTE DOMINICANA, S. A. </t>
  </si>
  <si>
    <t>B1500299463</t>
  </si>
  <si>
    <t>B1500300150</t>
  </si>
  <si>
    <t>B1500300176</t>
  </si>
  <si>
    <t>B1500315685</t>
  </si>
  <si>
    <t>B1500312998</t>
  </si>
  <si>
    <t>B1500316199</t>
  </si>
  <si>
    <t>B1500315910</t>
  </si>
  <si>
    <t>B1500313201</t>
  </si>
  <si>
    <t>B1500314989</t>
  </si>
  <si>
    <t>B1500315622</t>
  </si>
  <si>
    <t xml:space="preserve">HUMANO SEGUROS, S. A. </t>
  </si>
  <si>
    <t>SEGURO MEDICIO</t>
  </si>
  <si>
    <t>B1500024188</t>
  </si>
  <si>
    <t>ARCADIA DIGITAL, S. R. L.</t>
  </si>
  <si>
    <t>HERRAMIENTAS MENORES</t>
  </si>
  <si>
    <t>B1500006834</t>
  </si>
  <si>
    <t>MINISTERIO DE AGRICULTURA</t>
  </si>
  <si>
    <t>PRODUCTOS DE ARTES GRAFICAS</t>
  </si>
  <si>
    <t>B1500001029</t>
  </si>
  <si>
    <t>B1500003635</t>
  </si>
  <si>
    <t>MUEBLES Y EQUIPOS DE OFICINA</t>
  </si>
  <si>
    <t>B1500000363</t>
  </si>
  <si>
    <t>B1500004023</t>
  </si>
  <si>
    <t>TRANSCON LOGISTIC SOLUTIONS, E. I. R. L.</t>
  </si>
  <si>
    <t>B1500000340</t>
  </si>
  <si>
    <t>JOSE ANTONIO TORRES ROJAS</t>
  </si>
  <si>
    <t>JERAM INVESTMENT, S. R. L.</t>
  </si>
  <si>
    <t>SEGUROS RESERVAS, S. A.</t>
  </si>
  <si>
    <t>SEGURO PARA PERSONAS</t>
  </si>
  <si>
    <t>B1500036276</t>
  </si>
  <si>
    <t>ZAGLUL AGUIRREURRETA, S. R. L.</t>
  </si>
  <si>
    <t>B1500009825</t>
  </si>
  <si>
    <t>GRUPO RAMOS, S. A.</t>
  </si>
  <si>
    <t>B1500109444</t>
  </si>
  <si>
    <t>ASOCIACION DE PRODUCTORES DE BANANO</t>
  </si>
  <si>
    <t>B1500147666</t>
  </si>
  <si>
    <t>B1500005297</t>
  </si>
  <si>
    <t>VICTOR JOSE MAñNA ADAMES</t>
  </si>
  <si>
    <t>B1500000319</t>
  </si>
  <si>
    <t>B1500000321</t>
  </si>
  <si>
    <t>B1500216621</t>
  </si>
  <si>
    <t>B1500219745</t>
  </si>
  <si>
    <t>B1500221055</t>
  </si>
  <si>
    <t>B1500221075</t>
  </si>
  <si>
    <t>B1500221688</t>
  </si>
  <si>
    <t>B1500222112</t>
  </si>
  <si>
    <t>INSTITUTO NACIONAL DE AGUAS POTABLES Y ALC.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</si>
</sst>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06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0" fontId="0" fillId="0" borderId="0" xfId="0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2" fontId="2" fillId="0" borderId="4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173" fontId="1" fillId="0" borderId="1" xfId="0" applyNumberFormat="1" applyFont="1" applyFill="1" applyBorder="1" applyAlignment="1">
      <alignment horizontal="center" wrapText="1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2" fillId="0" borderId="0" xfId="0" applyNumberFormat="1" applyFont="1" applyFill="1" applyBorder="1" applyAlignment="1">
      <alignment horizontal="right" wrapText="1"/>
    </xf>
    <xf numFmtId="172" fontId="16" fillId="0" borderId="1" xfId="0" applyNumberFormat="1" applyFont="1" applyFill="1" applyBorder="1" applyAlignment="1">
      <alignment horizontal="center" wrapText="1"/>
    </xf>
    <xf numFmtId="0" fontId="8" fillId="0" borderId="1" xfId="30" applyFont="1" applyBorder="1"/>
    <xf numFmtId="0" fontId="8" fillId="0" borderId="1" xfId="29" applyFont="1" applyBorder="1"/>
    <xf numFmtId="0" fontId="8" fillId="0" borderId="0" xfId="29" applyFont="1"/>
    <xf numFmtId="172" fontId="2" fillId="0" borderId="4" xfId="0" applyNumberFormat="1" applyFont="1" applyFill="1" applyBorder="1" applyAlignment="1">
      <alignment horizontal="center" wrapText="1"/>
    </xf>
    <xf numFmtId="40" fontId="0" fillId="0" borderId="5" xfId="0" applyNumberFormat="1" applyBorder="1"/>
    <xf numFmtId="0" fontId="8" fillId="0" borderId="1" xfId="29" applyFont="1" applyBorder="1"/>
    <xf numFmtId="0" fontId="8" fillId="0" borderId="1" xfId="29" applyFont="1" applyBorder="1"/>
    <xf numFmtId="0" fontId="8" fillId="0" borderId="1" xfId="29" applyFont="1" applyBorder="1"/>
    <xf numFmtId="0" fontId="8" fillId="0" borderId="0" xfId="29" applyBorder="1"/>
    <xf numFmtId="0" fontId="8" fillId="0" borderId="1" xfId="29" applyFont="1" applyBorder="1"/>
    <xf numFmtId="172" fontId="2" fillId="0" borderId="6" xfId="0" applyNumberFormat="1" applyFont="1" applyFill="1" applyBorder="1" applyAlignment="1">
      <alignment horizontal="center" wrapText="1"/>
    </xf>
    <xf numFmtId="172" fontId="2" fillId="0" borderId="7" xfId="0" applyNumberFormat="1" applyFont="1" applyFill="1" applyBorder="1" applyAlignment="1">
      <alignment horizontal="center" wrapText="1"/>
    </xf>
    <xf numFmtId="0" fontId="8" fillId="0" borderId="1" xfId="29" applyFont="1" applyBorder="1"/>
    <xf numFmtId="0" fontId="8" fillId="0" borderId="1" xfId="30" applyFont="1" applyBorder="1"/>
    <xf numFmtId="0" fontId="8" fillId="0" borderId="1" xfId="29" applyFont="1" applyBorder="1"/>
    <xf numFmtId="172" fontId="3" fillId="0" borderId="6" xfId="0" applyNumberFormat="1" applyFont="1" applyFill="1" applyBorder="1" applyAlignment="1">
      <alignment horizontal="center"/>
    </xf>
    <xf numFmtId="40" fontId="17" fillId="0" borderId="1" xfId="0" applyNumberFormat="1" applyFont="1" applyFill="1" applyBorder="1"/>
    <xf numFmtId="40" fontId="17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867" name="Picture 10">
          <a:extLst>
            <a:ext uri="{FF2B5EF4-FFF2-40B4-BE49-F238E27FC236}">
              <a16:creationId xmlns:a16="http://schemas.microsoft.com/office/drawing/2014/main" id="{55F33026-3810-4D27-B68B-A91287A7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485775</xdr:colOff>
      <xdr:row>9</xdr:row>
      <xdr:rowOff>152400</xdr:rowOff>
    </xdr:to>
    <xdr:pic>
      <xdr:nvPicPr>
        <xdr:cNvPr id="37868" name="Imagen 1">
          <a:extLst>
            <a:ext uri="{FF2B5EF4-FFF2-40B4-BE49-F238E27FC236}">
              <a16:creationId xmlns:a16="http://schemas.microsoft.com/office/drawing/2014/main" id="{891FF57E-A3B2-403C-A0ED-379FF3DC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3539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316"/>
  <sheetViews>
    <sheetView tabSelected="1" zoomScaleNormal="100" workbookViewId="0">
      <selection activeCell="K1" sqref="K1"/>
    </sheetView>
  </sheetViews>
  <sheetFormatPr baseColWidth="10" defaultColWidth="9.140625" defaultRowHeight="15"/>
  <cols>
    <col min="1" max="1" width="7.5703125" customWidth="1"/>
    <col min="2" max="2" width="45.28515625" style="52" bestFit="1" customWidth="1"/>
    <col min="3" max="3" width="35" style="24" bestFit="1" customWidth="1"/>
    <col min="4" max="4" width="20" style="24" bestFit="1" customWidth="1"/>
    <col min="5" max="5" width="10.7109375" style="58" bestFit="1" customWidth="1"/>
    <col min="6" max="6" width="19.85546875" style="16" bestFit="1" customWidth="1"/>
    <col min="7" max="7" width="15" style="1" customWidth="1"/>
    <col min="8" max="8" width="18.140625" style="33" bestFit="1" customWidth="1"/>
    <col min="9" max="9" width="15.5703125" customWidth="1"/>
    <col min="10" max="10" width="10.7109375" bestFit="1" customWidth="1"/>
    <col min="12" max="12" width="47" bestFit="1" customWidth="1"/>
    <col min="14" max="14" width="13.42578125" bestFit="1" customWidth="1"/>
  </cols>
  <sheetData>
    <row r="2" spans="2:10">
      <c r="B2" s="53"/>
      <c r="C2" s="21"/>
      <c r="D2" s="21"/>
      <c r="F2" s="17"/>
    </row>
    <row r="3" spans="2:10">
      <c r="B3" s="53"/>
      <c r="C3" s="21"/>
      <c r="D3" s="21"/>
      <c r="F3" s="17"/>
    </row>
    <row r="4" spans="2:10">
      <c r="B4" s="53"/>
      <c r="C4" s="22"/>
      <c r="D4" s="22"/>
      <c r="F4" s="17"/>
    </row>
    <row r="5" spans="2:10">
      <c r="B5" s="53"/>
      <c r="C5" s="22"/>
      <c r="D5" s="22"/>
      <c r="F5" s="17"/>
    </row>
    <row r="6" spans="2:10" s="32" customFormat="1">
      <c r="B6" s="53"/>
      <c r="C6" s="22"/>
      <c r="D6" s="22"/>
      <c r="E6" s="58"/>
      <c r="F6" s="17"/>
      <c r="G6" s="1"/>
      <c r="H6" s="33"/>
    </row>
    <row r="7" spans="2:10" s="32" customFormat="1">
      <c r="B7" s="53"/>
      <c r="C7" s="22"/>
      <c r="D7" s="22"/>
      <c r="E7" s="58"/>
      <c r="F7" s="17"/>
      <c r="G7" s="1"/>
      <c r="H7" s="33"/>
    </row>
    <row r="8" spans="2:10" s="32" customFormat="1">
      <c r="B8" s="53"/>
      <c r="C8" s="22"/>
      <c r="D8" s="22"/>
      <c r="E8" s="58"/>
      <c r="F8" s="17"/>
      <c r="G8" s="1"/>
      <c r="H8" s="33"/>
    </row>
    <row r="9" spans="2:10" s="48" customFormat="1">
      <c r="B9" s="53"/>
      <c r="C9" s="22"/>
      <c r="D9" s="22"/>
      <c r="E9" s="58"/>
      <c r="F9" s="17"/>
      <c r="G9" s="1"/>
      <c r="H9" s="46"/>
    </row>
    <row r="10" spans="2:10" s="48" customFormat="1">
      <c r="B10" s="53"/>
      <c r="C10" s="22"/>
      <c r="D10" s="22"/>
      <c r="E10" s="58"/>
      <c r="F10" s="17"/>
      <c r="G10" s="1"/>
      <c r="H10" s="46"/>
    </row>
    <row r="11" spans="2:10" ht="15.75">
      <c r="B11" s="101" t="s">
        <v>34</v>
      </c>
      <c r="C11" s="101"/>
      <c r="D11" s="101"/>
      <c r="E11" s="101"/>
      <c r="F11" s="101"/>
      <c r="G11" s="101"/>
      <c r="H11" s="101"/>
      <c r="I11" s="101"/>
      <c r="J11" s="101"/>
    </row>
    <row r="12" spans="2:10" ht="15.75">
      <c r="B12" s="101" t="s">
        <v>187</v>
      </c>
      <c r="C12" s="101"/>
      <c r="D12" s="101"/>
      <c r="E12" s="101"/>
      <c r="F12" s="101"/>
      <c r="G12" s="101"/>
      <c r="H12" s="101"/>
      <c r="I12" s="101"/>
      <c r="J12" s="101"/>
    </row>
    <row r="13" spans="2:10">
      <c r="B13" s="54"/>
      <c r="C13" s="23"/>
      <c r="D13" s="23"/>
      <c r="E13" s="59"/>
      <c r="F13" s="18"/>
    </row>
    <row r="14" spans="2:10" ht="3.75" customHeight="1"/>
    <row r="15" spans="2:10" s="2" customFormat="1" ht="29.25" customHeight="1">
      <c r="B15" s="4" t="s">
        <v>30</v>
      </c>
      <c r="C15" s="4" t="s">
        <v>0</v>
      </c>
      <c r="D15" s="4" t="s">
        <v>31</v>
      </c>
      <c r="E15" s="38" t="s">
        <v>32</v>
      </c>
      <c r="F15" s="19" t="s">
        <v>33</v>
      </c>
      <c r="G15" s="29" t="s">
        <v>25</v>
      </c>
      <c r="H15" s="19" t="s">
        <v>26</v>
      </c>
      <c r="I15" s="19" t="s">
        <v>27</v>
      </c>
      <c r="J15" s="4" t="s">
        <v>28</v>
      </c>
    </row>
    <row r="16" spans="2:10" s="35" customFormat="1">
      <c r="B16" s="64"/>
      <c r="C16" s="3"/>
      <c r="D16" s="3"/>
      <c r="E16" s="60"/>
      <c r="F16" s="20"/>
      <c r="G16" s="30"/>
      <c r="H16" s="36"/>
    </row>
    <row r="17" spans="2:10" s="48" customFormat="1">
      <c r="B17" s="7" t="s">
        <v>182</v>
      </c>
      <c r="C17" s="12" t="s">
        <v>7</v>
      </c>
      <c r="D17" s="41" t="s">
        <v>101</v>
      </c>
      <c r="E17" s="5">
        <v>44743</v>
      </c>
      <c r="F17" s="15">
        <v>403200</v>
      </c>
      <c r="G17" s="5">
        <v>44743</v>
      </c>
      <c r="H17" s="15">
        <v>403200</v>
      </c>
      <c r="I17" s="37">
        <f>+F17-H17</f>
        <v>0</v>
      </c>
      <c r="J17" s="49" t="s">
        <v>36</v>
      </c>
    </row>
    <row r="18" spans="2:10" s="48" customFormat="1">
      <c r="B18" s="64"/>
      <c r="C18" s="3"/>
      <c r="D18" s="3"/>
      <c r="E18" s="60"/>
      <c r="F18" s="20"/>
      <c r="G18" s="30"/>
      <c r="H18" s="46"/>
    </row>
    <row r="19" spans="2:10" s="48" customFormat="1">
      <c r="B19" s="7" t="s">
        <v>184</v>
      </c>
      <c r="C19" s="12" t="s">
        <v>185</v>
      </c>
      <c r="D19" s="41" t="s">
        <v>142</v>
      </c>
      <c r="E19" s="5">
        <v>44769</v>
      </c>
      <c r="F19" s="15">
        <v>199999.97</v>
      </c>
      <c r="G19" s="5">
        <v>44769</v>
      </c>
      <c r="H19" s="15">
        <v>199999.97</v>
      </c>
      <c r="I19" s="37">
        <f>+F19-H19</f>
        <v>0</v>
      </c>
      <c r="J19" s="49" t="s">
        <v>36</v>
      </c>
    </row>
    <row r="20" spans="2:10" s="48" customFormat="1">
      <c r="B20" s="7"/>
      <c r="C20" s="12"/>
      <c r="D20" s="10"/>
      <c r="E20" s="5"/>
      <c r="F20" s="15"/>
      <c r="G20" s="86"/>
      <c r="H20" s="81"/>
      <c r="I20" s="79"/>
      <c r="J20" s="80"/>
    </row>
    <row r="21" spans="2:10" s="48" customFormat="1">
      <c r="B21" s="7" t="s">
        <v>186</v>
      </c>
      <c r="C21" s="12" t="s">
        <v>7</v>
      </c>
      <c r="D21" s="10" t="s">
        <v>183</v>
      </c>
      <c r="E21" s="5">
        <v>44743</v>
      </c>
      <c r="F21" s="15">
        <v>159974.1</v>
      </c>
      <c r="G21" s="5">
        <v>44743</v>
      </c>
      <c r="H21" s="15">
        <v>159974.1</v>
      </c>
      <c r="I21" s="37">
        <f>+F21-H21</f>
        <v>0</v>
      </c>
      <c r="J21" s="49" t="s">
        <v>36</v>
      </c>
    </row>
    <row r="22" spans="2:10" s="48" customFormat="1">
      <c r="B22" s="7"/>
      <c r="C22" s="12"/>
      <c r="D22" s="10"/>
      <c r="E22" s="5"/>
      <c r="F22" s="15"/>
      <c r="G22" s="86"/>
      <c r="H22" s="81"/>
      <c r="I22" s="79"/>
      <c r="J22" s="80"/>
    </row>
    <row r="23" spans="2:10" s="48" customFormat="1">
      <c r="B23" s="89" t="s">
        <v>188</v>
      </c>
      <c r="C23" s="12" t="s">
        <v>121</v>
      </c>
      <c r="D23" s="9" t="s">
        <v>158</v>
      </c>
      <c r="E23" s="5">
        <v>44719</v>
      </c>
      <c r="F23" s="15">
        <v>221600</v>
      </c>
      <c r="G23" s="5">
        <v>44719</v>
      </c>
      <c r="H23" s="15">
        <v>221600</v>
      </c>
      <c r="I23" s="37">
        <f>+F23-H23</f>
        <v>0</v>
      </c>
      <c r="J23" s="49" t="s">
        <v>36</v>
      </c>
    </row>
    <row r="24" spans="2:10" s="48" customFormat="1">
      <c r="B24" s="7"/>
      <c r="C24" s="12"/>
      <c r="D24" s="10"/>
      <c r="E24" s="5"/>
      <c r="F24" s="15"/>
      <c r="G24" s="86"/>
      <c r="H24" s="81"/>
      <c r="I24" s="79"/>
      <c r="J24" s="80"/>
    </row>
    <row r="25" spans="2:10" s="48" customFormat="1">
      <c r="B25" s="7" t="s">
        <v>126</v>
      </c>
      <c r="C25" s="12" t="s">
        <v>7</v>
      </c>
      <c r="D25" s="9" t="s">
        <v>138</v>
      </c>
      <c r="E25" s="5">
        <v>44652</v>
      </c>
      <c r="F25" s="15">
        <v>44000</v>
      </c>
      <c r="G25" s="5">
        <v>44652</v>
      </c>
      <c r="H25" s="15">
        <v>44000</v>
      </c>
      <c r="I25" s="37">
        <f>+F25-H25</f>
        <v>0</v>
      </c>
      <c r="J25" s="49" t="s">
        <v>36</v>
      </c>
    </row>
    <row r="26" spans="2:10" s="48" customFormat="1">
      <c r="B26" s="7" t="s">
        <v>126</v>
      </c>
      <c r="C26" s="12" t="s">
        <v>7</v>
      </c>
      <c r="D26" s="9" t="s">
        <v>139</v>
      </c>
      <c r="E26" s="5">
        <v>44652</v>
      </c>
      <c r="F26" s="15">
        <v>44000</v>
      </c>
      <c r="G26" s="5">
        <v>44652</v>
      </c>
      <c r="H26" s="15">
        <v>44000</v>
      </c>
      <c r="I26" s="37">
        <f>+F26-H26</f>
        <v>0</v>
      </c>
      <c r="J26" s="49" t="s">
        <v>36</v>
      </c>
    </row>
    <row r="27" spans="2:10" s="48" customFormat="1">
      <c r="B27" s="7" t="s">
        <v>126</v>
      </c>
      <c r="C27" s="12" t="s">
        <v>7</v>
      </c>
      <c r="D27" s="9" t="s">
        <v>86</v>
      </c>
      <c r="E27" s="5">
        <v>44652</v>
      </c>
      <c r="F27" s="15">
        <v>22000</v>
      </c>
      <c r="G27" s="5">
        <v>44652</v>
      </c>
      <c r="H27" s="15">
        <v>22000</v>
      </c>
      <c r="I27" s="37">
        <f>+F27-H27</f>
        <v>0</v>
      </c>
      <c r="J27" s="49" t="s">
        <v>36</v>
      </c>
    </row>
    <row r="28" spans="2:10" s="48" customFormat="1">
      <c r="B28" s="7" t="s">
        <v>126</v>
      </c>
      <c r="C28" s="12" t="s">
        <v>7</v>
      </c>
      <c r="D28" s="9" t="s">
        <v>87</v>
      </c>
      <c r="E28" s="5">
        <v>44652</v>
      </c>
      <c r="F28" s="15">
        <v>22000</v>
      </c>
      <c r="G28" s="5">
        <v>44652</v>
      </c>
      <c r="H28" s="15">
        <v>22000</v>
      </c>
      <c r="I28" s="37">
        <f>+F28-H28</f>
        <v>0</v>
      </c>
      <c r="J28" s="49" t="s">
        <v>36</v>
      </c>
    </row>
    <row r="29" spans="2:10" s="48" customFormat="1">
      <c r="B29" s="7"/>
      <c r="C29" s="12"/>
      <c r="D29" s="9"/>
      <c r="E29" s="5"/>
      <c r="F29" s="15"/>
      <c r="G29" s="86"/>
      <c r="H29" s="81"/>
      <c r="I29" s="79"/>
      <c r="J29" s="80"/>
    </row>
    <row r="30" spans="2:10" s="48" customFormat="1">
      <c r="B30" s="89" t="s">
        <v>188</v>
      </c>
      <c r="C30" s="12" t="s">
        <v>121</v>
      </c>
      <c r="D30" s="9" t="s">
        <v>193</v>
      </c>
      <c r="E30" s="5">
        <v>44768</v>
      </c>
      <c r="F30" s="15">
        <v>886400</v>
      </c>
      <c r="G30" s="5">
        <v>44768</v>
      </c>
      <c r="H30" s="15">
        <v>886400</v>
      </c>
      <c r="I30" s="37">
        <f>+F30-H30</f>
        <v>0</v>
      </c>
      <c r="J30" s="49" t="s">
        <v>36</v>
      </c>
    </row>
    <row r="31" spans="2:10" s="48" customFormat="1">
      <c r="B31" s="89" t="s">
        <v>188</v>
      </c>
      <c r="C31" s="12" t="s">
        <v>121</v>
      </c>
      <c r="D31" s="9" t="s">
        <v>159</v>
      </c>
      <c r="E31" s="5">
        <v>44766</v>
      </c>
      <c r="F31" s="15">
        <v>886400</v>
      </c>
      <c r="G31" s="5">
        <v>44766</v>
      </c>
      <c r="H31" s="15">
        <v>886400</v>
      </c>
      <c r="I31" s="37">
        <f>+F31-H31</f>
        <v>0</v>
      </c>
      <c r="J31" s="49" t="s">
        <v>36</v>
      </c>
    </row>
    <row r="32" spans="2:10" s="48" customFormat="1">
      <c r="B32" s="7"/>
      <c r="C32" s="12"/>
      <c r="D32" s="9"/>
      <c r="E32" s="5"/>
      <c r="F32" s="15"/>
      <c r="G32" s="86"/>
      <c r="H32" s="81"/>
      <c r="I32" s="79"/>
      <c r="J32" s="80"/>
    </row>
    <row r="33" spans="2:10" s="48" customFormat="1">
      <c r="B33" s="90" t="s">
        <v>242</v>
      </c>
      <c r="C33" s="12" t="s">
        <v>149</v>
      </c>
      <c r="D33" s="10" t="s">
        <v>243</v>
      </c>
      <c r="E33" s="5">
        <v>44747</v>
      </c>
      <c r="F33" s="15">
        <v>2036250</v>
      </c>
      <c r="G33" s="5">
        <v>44747</v>
      </c>
      <c r="H33" s="15">
        <v>2036250</v>
      </c>
      <c r="I33" s="37">
        <f>+F33-H33</f>
        <v>0</v>
      </c>
      <c r="J33" s="49" t="s">
        <v>36</v>
      </c>
    </row>
    <row r="34" spans="2:10" s="48" customFormat="1">
      <c r="B34" s="90"/>
      <c r="C34" s="12"/>
      <c r="D34" s="10"/>
      <c r="E34" s="5"/>
      <c r="F34" s="15"/>
      <c r="G34" s="93"/>
      <c r="H34" s="81"/>
      <c r="I34" s="79"/>
      <c r="J34" s="80"/>
    </row>
    <row r="35" spans="2:10" s="48" customFormat="1">
      <c r="B35" s="92" t="s">
        <v>245</v>
      </c>
      <c r="C35" s="12" t="s">
        <v>246</v>
      </c>
      <c r="D35" s="10" t="s">
        <v>247</v>
      </c>
      <c r="E35" s="5">
        <v>44783</v>
      </c>
      <c r="F35" s="46">
        <v>107500</v>
      </c>
      <c r="G35" s="5">
        <v>44783</v>
      </c>
      <c r="H35" s="37">
        <v>107500</v>
      </c>
      <c r="I35" s="37">
        <f>+F35-H35</f>
        <v>0</v>
      </c>
      <c r="J35" s="49" t="s">
        <v>36</v>
      </c>
    </row>
    <row r="36" spans="2:10" s="48" customFormat="1">
      <c r="B36" s="39"/>
      <c r="C36" s="12"/>
      <c r="D36" s="10"/>
      <c r="E36" s="5"/>
      <c r="F36" s="15"/>
      <c r="G36" s="94"/>
      <c r="H36" s="81"/>
      <c r="I36" s="79"/>
      <c r="J36" s="80"/>
    </row>
    <row r="37" spans="2:10" s="48" customFormat="1">
      <c r="B37" s="7" t="s">
        <v>173</v>
      </c>
      <c r="C37" s="12" t="s">
        <v>8</v>
      </c>
      <c r="D37" s="9" t="s">
        <v>122</v>
      </c>
      <c r="E37" s="5">
        <v>44743</v>
      </c>
      <c r="F37" s="15">
        <v>1076160</v>
      </c>
      <c r="G37" s="5">
        <v>44743</v>
      </c>
      <c r="H37" s="15">
        <v>1076160</v>
      </c>
      <c r="I37" s="37">
        <f>+F37-H37</f>
        <v>0</v>
      </c>
      <c r="J37" s="49" t="s">
        <v>36</v>
      </c>
    </row>
    <row r="38" spans="2:10" s="48" customFormat="1">
      <c r="B38" s="7"/>
      <c r="C38" s="12"/>
      <c r="D38" s="9"/>
      <c r="E38" s="5"/>
      <c r="F38" s="15"/>
      <c r="G38" s="86"/>
      <c r="H38" s="81"/>
      <c r="I38" s="79"/>
      <c r="J38" s="80"/>
    </row>
    <row r="39" spans="2:10" s="48" customFormat="1">
      <c r="B39" s="7" t="s">
        <v>82</v>
      </c>
      <c r="C39" s="12" t="s">
        <v>134</v>
      </c>
      <c r="D39" s="73" t="s">
        <v>119</v>
      </c>
      <c r="E39" s="14">
        <v>44743</v>
      </c>
      <c r="F39" s="15">
        <v>180262.7</v>
      </c>
      <c r="G39" s="78">
        <v>44743</v>
      </c>
      <c r="H39" s="15">
        <v>180262.7</v>
      </c>
      <c r="I39" s="37">
        <f>+F39-H39</f>
        <v>0</v>
      </c>
      <c r="J39" s="49" t="s">
        <v>36</v>
      </c>
    </row>
    <row r="40" spans="2:10" s="48" customFormat="1" ht="18.75" customHeight="1">
      <c r="B40" s="7"/>
      <c r="C40" s="12"/>
      <c r="D40" s="10"/>
      <c r="E40" s="5"/>
      <c r="F40" s="15"/>
      <c r="G40" s="86"/>
      <c r="H40" s="81"/>
      <c r="I40" s="79"/>
      <c r="J40" s="80"/>
    </row>
    <row r="41" spans="2:10" s="48" customFormat="1" ht="18.75" customHeight="1">
      <c r="B41" s="7" t="s">
        <v>192</v>
      </c>
      <c r="C41" s="12" t="s">
        <v>99</v>
      </c>
      <c r="D41" s="9" t="s">
        <v>191</v>
      </c>
      <c r="E41" s="5">
        <v>44754</v>
      </c>
      <c r="F41" s="15">
        <v>162309</v>
      </c>
      <c r="G41" s="5">
        <v>44754</v>
      </c>
      <c r="H41" s="15">
        <v>162309</v>
      </c>
      <c r="I41" s="37">
        <f>+F41-H41</f>
        <v>0</v>
      </c>
      <c r="J41" s="49" t="s">
        <v>36</v>
      </c>
    </row>
    <row r="42" spans="2:10" s="48" customFormat="1" ht="18.75" customHeight="1">
      <c r="B42" s="7"/>
      <c r="C42" s="12"/>
      <c r="D42" s="10"/>
      <c r="E42" s="5"/>
      <c r="F42" s="15"/>
      <c r="G42" s="86"/>
      <c r="H42" s="81"/>
      <c r="I42" s="79"/>
      <c r="J42" s="80"/>
    </row>
    <row r="43" spans="2:10" s="48" customFormat="1" ht="18.75" customHeight="1">
      <c r="B43" s="7" t="s">
        <v>35</v>
      </c>
      <c r="C43" s="12" t="s">
        <v>1</v>
      </c>
      <c r="D43" s="10" t="s">
        <v>123</v>
      </c>
      <c r="E43" s="5">
        <v>44743</v>
      </c>
      <c r="F43" s="15">
        <v>40238</v>
      </c>
      <c r="G43" s="5">
        <v>44743</v>
      </c>
      <c r="H43" s="15">
        <v>40238</v>
      </c>
      <c r="I43" s="37">
        <f>+F43-H43</f>
        <v>0</v>
      </c>
      <c r="J43" s="49" t="s">
        <v>36</v>
      </c>
    </row>
    <row r="44" spans="2:10" s="48" customFormat="1" ht="18.75" customHeight="1">
      <c r="B44" s="7" t="s">
        <v>35</v>
      </c>
      <c r="C44" s="12" t="s">
        <v>1</v>
      </c>
      <c r="D44" s="10" t="s">
        <v>111</v>
      </c>
      <c r="E44" s="5">
        <v>44757</v>
      </c>
      <c r="F44" s="15">
        <v>40238</v>
      </c>
      <c r="G44" s="5">
        <v>44757</v>
      </c>
      <c r="H44" s="15">
        <v>40238</v>
      </c>
      <c r="I44" s="37">
        <f>+F44-H44</f>
        <v>0</v>
      </c>
      <c r="J44" s="49" t="s">
        <v>36</v>
      </c>
    </row>
    <row r="45" spans="2:10" s="48" customFormat="1" ht="18.75" customHeight="1">
      <c r="B45" s="7"/>
      <c r="C45" s="12"/>
      <c r="D45" s="9"/>
      <c r="E45" s="5"/>
      <c r="F45" s="15"/>
      <c r="G45" s="5"/>
      <c r="H45" s="15"/>
    </row>
    <row r="46" spans="2:10" s="48" customFormat="1" ht="18.75" customHeight="1">
      <c r="B46" s="44" t="s">
        <v>132</v>
      </c>
      <c r="C46" s="12" t="s">
        <v>155</v>
      </c>
      <c r="D46" s="72" t="s">
        <v>56</v>
      </c>
      <c r="E46" s="68">
        <v>44754</v>
      </c>
      <c r="F46" s="15">
        <v>33276</v>
      </c>
      <c r="G46" s="68">
        <v>44754</v>
      </c>
      <c r="H46" s="15">
        <v>33276</v>
      </c>
      <c r="I46" s="37">
        <f>+F46-H46</f>
        <v>0</v>
      </c>
      <c r="J46" s="49" t="s">
        <v>36</v>
      </c>
    </row>
    <row r="47" spans="2:10" s="48" customFormat="1" ht="18.75" customHeight="1">
      <c r="B47" s="7"/>
      <c r="C47" s="12"/>
      <c r="D47" s="11"/>
      <c r="E47" s="68"/>
      <c r="F47" s="15"/>
      <c r="G47" s="68"/>
      <c r="H47" s="15"/>
    </row>
    <row r="48" spans="2:10" s="48" customFormat="1" ht="18.75" customHeight="1">
      <c r="B48" s="90" t="s">
        <v>181</v>
      </c>
      <c r="C48" s="12" t="s">
        <v>4</v>
      </c>
      <c r="D48" s="72" t="s">
        <v>244</v>
      </c>
      <c r="E48" s="5">
        <v>44755</v>
      </c>
      <c r="F48" s="15">
        <v>500000</v>
      </c>
      <c r="G48" s="5">
        <v>44755</v>
      </c>
      <c r="H48" s="15">
        <v>500000</v>
      </c>
      <c r="I48" s="37">
        <f>+F47-H47</f>
        <v>0</v>
      </c>
      <c r="J48" s="49" t="s">
        <v>36</v>
      </c>
    </row>
    <row r="49" spans="2:10" s="48" customFormat="1" ht="18.75" customHeight="1">
      <c r="B49" s="97"/>
      <c r="C49" s="12"/>
      <c r="D49" s="72"/>
      <c r="E49" s="5"/>
      <c r="F49" s="15"/>
      <c r="G49" s="86"/>
      <c r="H49" s="15"/>
      <c r="I49" s="37"/>
      <c r="J49" s="49"/>
    </row>
    <row r="50" spans="2:10" s="48" customFormat="1" ht="18.75" customHeight="1">
      <c r="B50" s="7" t="s">
        <v>152</v>
      </c>
      <c r="C50" s="42" t="s">
        <v>4</v>
      </c>
      <c r="D50" s="41" t="s">
        <v>284</v>
      </c>
      <c r="E50" s="40">
        <v>44755</v>
      </c>
      <c r="F50" s="43">
        <v>886400</v>
      </c>
      <c r="G50" s="98">
        <v>44755</v>
      </c>
      <c r="H50" s="15">
        <v>886400</v>
      </c>
      <c r="I50" s="37">
        <f>+F49-H49</f>
        <v>0</v>
      </c>
      <c r="J50" s="49" t="s">
        <v>36</v>
      </c>
    </row>
    <row r="51" spans="2:10" s="48" customFormat="1" ht="18.75" customHeight="1">
      <c r="B51" s="7"/>
      <c r="C51" s="42"/>
      <c r="D51" s="41"/>
      <c r="E51" s="40"/>
      <c r="F51" s="43"/>
      <c r="G51" s="98"/>
      <c r="H51" s="15"/>
      <c r="I51" s="37"/>
      <c r="J51" s="49"/>
    </row>
    <row r="52" spans="2:10" s="48" customFormat="1" ht="18.75" customHeight="1">
      <c r="B52" s="39" t="s">
        <v>226</v>
      </c>
      <c r="C52" s="12" t="s">
        <v>3</v>
      </c>
      <c r="D52" s="72" t="s">
        <v>127</v>
      </c>
      <c r="E52" s="5">
        <v>44746</v>
      </c>
      <c r="F52" s="15">
        <v>944944</v>
      </c>
      <c r="G52" s="5">
        <v>44746</v>
      </c>
      <c r="H52" s="15">
        <v>944944</v>
      </c>
      <c r="I52" s="37">
        <f>+F51-H51</f>
        <v>0</v>
      </c>
      <c r="J52" s="49" t="s">
        <v>36</v>
      </c>
    </row>
    <row r="53" spans="2:10" s="48" customFormat="1" ht="18.75" customHeight="1">
      <c r="B53" s="7"/>
      <c r="C53" s="12"/>
      <c r="D53" s="11"/>
      <c r="E53" s="68"/>
      <c r="F53" s="15"/>
      <c r="G53" s="75"/>
      <c r="H53" s="15"/>
      <c r="I53" s="37"/>
      <c r="J53" s="49"/>
    </row>
    <row r="54" spans="2:10" s="48" customFormat="1" ht="18.75" customHeight="1">
      <c r="B54" s="39" t="s">
        <v>230</v>
      </c>
      <c r="C54" s="12" t="s">
        <v>231</v>
      </c>
      <c r="D54" s="72" t="s">
        <v>56</v>
      </c>
      <c r="E54" s="5">
        <v>44743</v>
      </c>
      <c r="F54" s="15">
        <v>1128180.44</v>
      </c>
      <c r="G54" s="86">
        <v>44743</v>
      </c>
      <c r="H54" s="15">
        <v>1128180.44</v>
      </c>
      <c r="I54" s="37">
        <f>+F54-H54</f>
        <v>0</v>
      </c>
      <c r="J54" s="49" t="s">
        <v>36</v>
      </c>
    </row>
    <row r="55" spans="2:10" s="48" customFormat="1" ht="18.75" customHeight="1">
      <c r="B55" s="44"/>
      <c r="C55" s="12"/>
      <c r="D55" s="72"/>
      <c r="E55" s="68"/>
      <c r="F55" s="15"/>
      <c r="G55" s="75"/>
      <c r="H55" s="81"/>
      <c r="I55" s="79"/>
      <c r="J55" s="80"/>
    </row>
    <row r="56" spans="2:10" s="48" customFormat="1" ht="18.75" customHeight="1">
      <c r="B56" s="7" t="s">
        <v>235</v>
      </c>
      <c r="C56" s="12" t="s">
        <v>7</v>
      </c>
      <c r="D56" s="6" t="s">
        <v>70</v>
      </c>
      <c r="E56" s="5">
        <v>44748</v>
      </c>
      <c r="F56" s="15">
        <v>593630</v>
      </c>
      <c r="G56" s="5">
        <v>44748</v>
      </c>
      <c r="H56" s="15">
        <v>593630</v>
      </c>
      <c r="I56" s="37">
        <f>+F56-H56</f>
        <v>0</v>
      </c>
      <c r="J56" s="49" t="s">
        <v>36</v>
      </c>
    </row>
    <row r="57" spans="2:10" s="48" customFormat="1" ht="18.75" customHeight="1">
      <c r="B57" s="7"/>
      <c r="C57" s="12"/>
      <c r="D57" s="10"/>
      <c r="E57" s="5"/>
      <c r="F57" s="15"/>
      <c r="G57" s="5"/>
      <c r="H57" s="15"/>
      <c r="I57" s="37"/>
      <c r="J57" s="49"/>
    </row>
    <row r="58" spans="2:10" s="48" customFormat="1" ht="18.75" customHeight="1">
      <c r="B58" s="39" t="s">
        <v>168</v>
      </c>
      <c r="C58" s="12" t="s">
        <v>169</v>
      </c>
      <c r="D58" s="6" t="s">
        <v>17</v>
      </c>
      <c r="E58" s="5">
        <v>44748</v>
      </c>
      <c r="F58" s="15">
        <v>578436</v>
      </c>
      <c r="G58" s="5">
        <v>44748</v>
      </c>
      <c r="H58" s="15">
        <v>578436</v>
      </c>
      <c r="I58" s="37">
        <f>+F58-H58</f>
        <v>0</v>
      </c>
      <c r="J58" s="49" t="s">
        <v>36</v>
      </c>
    </row>
    <row r="59" spans="2:10" s="48" customFormat="1" ht="18.75" customHeight="1">
      <c r="B59" s="7"/>
      <c r="C59" s="12"/>
      <c r="D59" s="10"/>
      <c r="E59" s="5"/>
      <c r="F59" s="15"/>
      <c r="G59" s="86"/>
      <c r="H59" s="81"/>
      <c r="I59" s="79"/>
      <c r="J59" s="80"/>
    </row>
    <row r="60" spans="2:10" s="48" customFormat="1" ht="18.75" customHeight="1">
      <c r="B60" s="7" t="s">
        <v>210</v>
      </c>
      <c r="C60" s="12" t="s">
        <v>7</v>
      </c>
      <c r="D60" s="9" t="s">
        <v>150</v>
      </c>
      <c r="E60" s="5">
        <v>44750</v>
      </c>
      <c r="F60" s="15">
        <v>250987.5</v>
      </c>
      <c r="G60" s="5">
        <v>44750</v>
      </c>
      <c r="H60" s="15">
        <v>250987.5</v>
      </c>
      <c r="I60" s="37">
        <f>+F60-H60</f>
        <v>0</v>
      </c>
      <c r="J60" s="49" t="s">
        <v>36</v>
      </c>
    </row>
    <row r="61" spans="2:10" s="48" customFormat="1" ht="18.75" customHeight="1">
      <c r="B61" s="7"/>
      <c r="C61" s="12"/>
      <c r="D61" s="6"/>
      <c r="E61" s="5"/>
      <c r="F61" s="77"/>
      <c r="G61" s="5"/>
      <c r="H61" s="77"/>
      <c r="I61" s="37"/>
      <c r="J61" s="49"/>
    </row>
    <row r="62" spans="2:10" s="48" customFormat="1" ht="18.75" customHeight="1">
      <c r="B62" s="7" t="s">
        <v>240</v>
      </c>
      <c r="C62" s="12" t="s">
        <v>7</v>
      </c>
      <c r="D62" s="9" t="s">
        <v>239</v>
      </c>
      <c r="E62" s="82">
        <v>44743</v>
      </c>
      <c r="F62" s="15">
        <v>420500</v>
      </c>
      <c r="G62" s="82">
        <v>44743</v>
      </c>
      <c r="H62" s="15">
        <v>420500</v>
      </c>
      <c r="I62" s="37">
        <f>+F62-H62</f>
        <v>0</v>
      </c>
      <c r="J62" s="49" t="s">
        <v>36</v>
      </c>
    </row>
    <row r="63" spans="2:10" s="48" customFormat="1" ht="18.75" customHeight="1">
      <c r="B63" s="7"/>
      <c r="C63" s="12"/>
      <c r="D63" s="10"/>
      <c r="E63" s="5"/>
      <c r="F63" s="15"/>
      <c r="G63" s="86"/>
      <c r="H63" s="81"/>
      <c r="I63" s="79"/>
      <c r="J63" s="80"/>
    </row>
    <row r="64" spans="2:10" s="48" customFormat="1" ht="18.75" customHeight="1">
      <c r="B64" s="7" t="s">
        <v>116</v>
      </c>
      <c r="C64" s="12" t="s">
        <v>134</v>
      </c>
      <c r="D64" s="10" t="s">
        <v>50</v>
      </c>
      <c r="E64" s="5">
        <v>44743</v>
      </c>
      <c r="F64" s="15">
        <v>88500</v>
      </c>
      <c r="G64" s="5">
        <v>44743</v>
      </c>
      <c r="H64" s="15">
        <v>88500</v>
      </c>
      <c r="I64" s="37">
        <f>+F64-H64</f>
        <v>0</v>
      </c>
      <c r="J64" s="49" t="s">
        <v>36</v>
      </c>
    </row>
    <row r="65" spans="1:10" s="48" customFormat="1" ht="18.75" customHeight="1">
      <c r="B65" s="88"/>
      <c r="C65" s="12"/>
      <c r="D65" s="72"/>
      <c r="E65" s="5"/>
      <c r="F65" s="15"/>
      <c r="G65" s="5"/>
      <c r="H65" s="15"/>
    </row>
    <row r="66" spans="1:10" s="48" customFormat="1" ht="18.75" customHeight="1">
      <c r="B66" s="7" t="s">
        <v>107</v>
      </c>
      <c r="C66" s="12" t="s">
        <v>39</v>
      </c>
      <c r="D66" s="72" t="s">
        <v>44</v>
      </c>
      <c r="E66" s="5">
        <v>44743</v>
      </c>
      <c r="F66" s="15">
        <v>22508.5</v>
      </c>
      <c r="G66" s="5">
        <v>44743</v>
      </c>
      <c r="H66" s="15">
        <v>22508.5</v>
      </c>
      <c r="I66" s="37">
        <f>+F66-H66</f>
        <v>0</v>
      </c>
      <c r="J66" s="49" t="s">
        <v>36</v>
      </c>
    </row>
    <row r="67" spans="1:10" s="48" customFormat="1">
      <c r="B67" s="7"/>
      <c r="C67" s="12"/>
      <c r="D67" s="9"/>
      <c r="E67" s="5"/>
      <c r="F67" s="15"/>
      <c r="G67" s="86"/>
      <c r="H67" s="81"/>
      <c r="I67" s="79"/>
      <c r="J67" s="80"/>
    </row>
    <row r="68" spans="1:10" s="48" customFormat="1">
      <c r="B68" s="7" t="s">
        <v>100</v>
      </c>
      <c r="C68" s="12" t="s">
        <v>149</v>
      </c>
      <c r="D68" s="6" t="s">
        <v>213</v>
      </c>
      <c r="E68" s="5">
        <v>44743</v>
      </c>
      <c r="F68" s="15">
        <v>2266666.5</v>
      </c>
      <c r="G68" s="5">
        <v>44743</v>
      </c>
      <c r="H68" s="15">
        <v>2266666.5</v>
      </c>
      <c r="I68" s="37">
        <f>+F68-H68</f>
        <v>0</v>
      </c>
      <c r="J68" s="49" t="s">
        <v>36</v>
      </c>
    </row>
    <row r="69" spans="1:10" s="48" customFormat="1">
      <c r="B69" s="7"/>
      <c r="C69" s="12"/>
      <c r="D69" s="10"/>
      <c r="E69" s="5"/>
      <c r="F69" s="15"/>
      <c r="G69" s="86"/>
      <c r="H69" s="81"/>
      <c r="I69" s="79"/>
      <c r="J69" s="80"/>
    </row>
    <row r="70" spans="1:10" s="48" customFormat="1">
      <c r="B70" s="7" t="s">
        <v>43</v>
      </c>
      <c r="C70" s="12" t="s">
        <v>20</v>
      </c>
      <c r="D70" s="9" t="s">
        <v>67</v>
      </c>
      <c r="E70" s="5">
        <v>44743</v>
      </c>
      <c r="F70" s="15">
        <v>2657831</v>
      </c>
      <c r="G70" s="5">
        <v>44743</v>
      </c>
      <c r="H70" s="15">
        <v>2657831</v>
      </c>
      <c r="I70" s="37">
        <f>+F70-H70</f>
        <v>0</v>
      </c>
      <c r="J70" s="49" t="s">
        <v>36</v>
      </c>
    </row>
    <row r="71" spans="1:10" s="48" customFormat="1">
      <c r="B71" s="7" t="s">
        <v>43</v>
      </c>
      <c r="C71" s="12" t="s">
        <v>20</v>
      </c>
      <c r="D71" s="9" t="s">
        <v>60</v>
      </c>
      <c r="E71" s="5">
        <v>44750</v>
      </c>
      <c r="F71" s="15">
        <v>107500</v>
      </c>
      <c r="G71" s="5">
        <v>44750</v>
      </c>
      <c r="H71" s="15">
        <v>107500</v>
      </c>
      <c r="I71" s="37">
        <f>+F71-H71</f>
        <v>0</v>
      </c>
      <c r="J71" s="49" t="s">
        <v>36</v>
      </c>
    </row>
    <row r="72" spans="1:10" s="48" customFormat="1">
      <c r="B72" s="7"/>
      <c r="C72" s="12"/>
      <c r="D72" s="10"/>
      <c r="E72" s="5"/>
      <c r="F72" s="15"/>
      <c r="G72" s="5"/>
      <c r="H72" s="15"/>
      <c r="I72" s="37"/>
      <c r="J72" s="49"/>
    </row>
    <row r="73" spans="1:10" s="48" customFormat="1">
      <c r="B73" s="7" t="s">
        <v>43</v>
      </c>
      <c r="C73" s="12" t="s">
        <v>20</v>
      </c>
      <c r="D73" s="9" t="s">
        <v>76</v>
      </c>
      <c r="E73" s="5">
        <v>44750</v>
      </c>
      <c r="F73" s="15">
        <v>3732831</v>
      </c>
      <c r="G73" s="5">
        <v>44750</v>
      </c>
      <c r="H73" s="15">
        <v>3732831</v>
      </c>
      <c r="I73" s="37">
        <f>+F73-H73</f>
        <v>0</v>
      </c>
      <c r="J73" s="49" t="s">
        <v>36</v>
      </c>
    </row>
    <row r="74" spans="1:10" s="48" customFormat="1">
      <c r="B74" s="7" t="s">
        <v>43</v>
      </c>
      <c r="C74" s="12" t="s">
        <v>20</v>
      </c>
      <c r="D74" s="9" t="s">
        <v>60</v>
      </c>
      <c r="E74" s="5">
        <v>44750</v>
      </c>
      <c r="F74" s="15">
        <v>107500</v>
      </c>
      <c r="G74" s="5">
        <v>44750</v>
      </c>
      <c r="H74" s="15">
        <v>107500</v>
      </c>
      <c r="I74" s="37">
        <f>+F74-H74</f>
        <v>0</v>
      </c>
      <c r="J74" s="49" t="s">
        <v>36</v>
      </c>
    </row>
    <row r="75" spans="1:10" s="45" customFormat="1">
      <c r="A75" s="55"/>
      <c r="B75" s="7"/>
      <c r="C75" s="12"/>
      <c r="D75" s="9"/>
      <c r="E75" s="70"/>
      <c r="F75" s="15"/>
      <c r="G75" s="70"/>
      <c r="H75" s="15"/>
    </row>
    <row r="76" spans="1:10" s="48" customFormat="1">
      <c r="A76" s="55"/>
      <c r="B76" s="39" t="s">
        <v>41</v>
      </c>
      <c r="C76" s="12" t="s">
        <v>20</v>
      </c>
      <c r="D76" s="6" t="s">
        <v>156</v>
      </c>
      <c r="E76" s="5">
        <v>44743</v>
      </c>
      <c r="F76" s="77">
        <v>2570154</v>
      </c>
      <c r="G76" s="5">
        <v>44743</v>
      </c>
      <c r="H76" s="77">
        <v>2570154</v>
      </c>
      <c r="I76" s="37">
        <f>+F76-H76</f>
        <v>0</v>
      </c>
      <c r="J76" s="49" t="s">
        <v>36</v>
      </c>
    </row>
    <row r="77" spans="1:10" s="48" customFormat="1">
      <c r="A77" s="55"/>
      <c r="B77" s="39" t="s">
        <v>41</v>
      </c>
      <c r="C77" s="12" t="s">
        <v>20</v>
      </c>
      <c r="D77" s="6" t="s">
        <v>198</v>
      </c>
      <c r="E77" s="5">
        <v>44743</v>
      </c>
      <c r="F77" s="77">
        <v>1285077</v>
      </c>
      <c r="G77" s="5">
        <v>44743</v>
      </c>
      <c r="H77" s="77">
        <v>1285077</v>
      </c>
      <c r="I77" s="37">
        <f>+F77-H77</f>
        <v>0</v>
      </c>
      <c r="J77" s="49" t="s">
        <v>36</v>
      </c>
    </row>
    <row r="78" spans="1:10" s="48" customFormat="1">
      <c r="A78" s="55"/>
      <c r="B78" s="7"/>
      <c r="C78" s="12"/>
      <c r="D78" s="9"/>
      <c r="E78" s="5"/>
      <c r="F78" s="15"/>
      <c r="G78" s="5"/>
      <c r="H78" s="15"/>
      <c r="I78" s="37"/>
      <c r="J78" s="49"/>
    </row>
    <row r="79" spans="1:10" s="48" customFormat="1">
      <c r="A79" s="55"/>
      <c r="B79" s="7" t="s">
        <v>100</v>
      </c>
      <c r="C79" s="12" t="s">
        <v>149</v>
      </c>
      <c r="D79" s="6" t="s">
        <v>214</v>
      </c>
      <c r="E79" s="5">
        <v>44746</v>
      </c>
      <c r="F79" s="15">
        <v>2266666.5</v>
      </c>
      <c r="G79" s="5">
        <v>44746</v>
      </c>
      <c r="H79" s="15">
        <v>2266666.5</v>
      </c>
      <c r="I79" s="37">
        <f>+F79-H79</f>
        <v>0</v>
      </c>
      <c r="J79" s="49" t="s">
        <v>36</v>
      </c>
    </row>
    <row r="80" spans="1:10" s="48" customFormat="1">
      <c r="A80" s="55"/>
      <c r="B80" s="83"/>
      <c r="C80" s="12"/>
      <c r="D80" s="6"/>
      <c r="E80" s="5"/>
      <c r="F80" s="15"/>
      <c r="G80" s="5"/>
      <c r="H80" s="15"/>
      <c r="I80" s="37"/>
      <c r="J80" s="49"/>
    </row>
    <row r="81" spans="1:10" s="48" customFormat="1">
      <c r="A81" s="55"/>
      <c r="B81" s="7" t="s">
        <v>107</v>
      </c>
      <c r="C81" s="12" t="s">
        <v>39</v>
      </c>
      <c r="D81" s="72" t="s">
        <v>227</v>
      </c>
      <c r="E81" s="5">
        <v>44748</v>
      </c>
      <c r="F81" s="15">
        <v>1891919</v>
      </c>
      <c r="G81" s="5">
        <v>44748</v>
      </c>
      <c r="H81" s="15">
        <v>1891919</v>
      </c>
      <c r="I81" s="37">
        <f>+F81-H81</f>
        <v>0</v>
      </c>
      <c r="J81" s="49" t="s">
        <v>36</v>
      </c>
    </row>
    <row r="82" spans="1:10" s="48" customFormat="1">
      <c r="A82" s="55"/>
      <c r="B82" s="39"/>
      <c r="C82" s="12"/>
      <c r="D82" s="6"/>
      <c r="E82" s="5"/>
      <c r="F82" s="15"/>
      <c r="G82" s="5"/>
      <c r="H82" s="15"/>
      <c r="I82" s="37"/>
      <c r="J82" s="49"/>
    </row>
    <row r="83" spans="1:10" s="48" customFormat="1">
      <c r="A83" s="55"/>
      <c r="B83" s="7" t="s">
        <v>194</v>
      </c>
      <c r="C83" s="12" t="s">
        <v>7</v>
      </c>
      <c r="D83" s="10" t="s">
        <v>80</v>
      </c>
      <c r="E83" s="5">
        <v>44757</v>
      </c>
      <c r="F83" s="15">
        <v>1044300</v>
      </c>
      <c r="G83" s="5">
        <v>44757</v>
      </c>
      <c r="H83" s="15">
        <v>1044300</v>
      </c>
      <c r="I83" s="37">
        <f>+F83-H83</f>
        <v>0</v>
      </c>
      <c r="J83" s="49" t="s">
        <v>36</v>
      </c>
    </row>
    <row r="84" spans="1:10" s="48" customFormat="1">
      <c r="A84" s="55"/>
      <c r="B84" s="7"/>
      <c r="C84" s="12"/>
      <c r="D84" s="9"/>
      <c r="E84" s="5"/>
      <c r="F84" s="15"/>
      <c r="G84" s="5"/>
      <c r="H84" s="15"/>
      <c r="I84" s="37"/>
      <c r="J84" s="49"/>
    </row>
    <row r="85" spans="1:10" s="48" customFormat="1">
      <c r="A85" s="55"/>
      <c r="B85" s="39" t="s">
        <v>160</v>
      </c>
      <c r="C85" s="12" t="s">
        <v>161</v>
      </c>
      <c r="D85" s="10" t="s">
        <v>22</v>
      </c>
      <c r="E85" s="5">
        <v>44748</v>
      </c>
      <c r="F85" s="15">
        <v>4123330</v>
      </c>
      <c r="G85" s="5">
        <v>44748</v>
      </c>
      <c r="H85" s="15">
        <v>4123330</v>
      </c>
      <c r="I85" s="37">
        <f>+F85-H85</f>
        <v>0</v>
      </c>
      <c r="J85" s="49" t="s">
        <v>36</v>
      </c>
    </row>
    <row r="86" spans="1:10" s="48" customFormat="1">
      <c r="A86" s="55"/>
      <c r="B86" s="91"/>
      <c r="C86" s="12"/>
      <c r="D86" s="10"/>
      <c r="E86" s="5"/>
      <c r="F86" s="15"/>
      <c r="G86" s="5"/>
      <c r="H86" s="15"/>
      <c r="I86" s="37"/>
      <c r="J86" s="49"/>
    </row>
    <row r="87" spans="1:10" s="48" customFormat="1">
      <c r="A87" s="55"/>
      <c r="B87" s="7" t="s">
        <v>234</v>
      </c>
      <c r="C87" s="12" t="s">
        <v>7</v>
      </c>
      <c r="D87" s="6" t="s">
        <v>233</v>
      </c>
      <c r="E87" s="5">
        <v>44743</v>
      </c>
      <c r="F87" s="15">
        <v>200803.7</v>
      </c>
      <c r="G87" s="5">
        <v>44743</v>
      </c>
      <c r="H87" s="15">
        <v>200803.7</v>
      </c>
      <c r="I87" s="37">
        <f>+F87-H87</f>
        <v>0</v>
      </c>
      <c r="J87" s="49" t="s">
        <v>36</v>
      </c>
    </row>
    <row r="88" spans="1:10" s="48" customFormat="1">
      <c r="A88" s="55"/>
      <c r="B88" s="7"/>
      <c r="C88" s="12"/>
      <c r="D88" s="9"/>
      <c r="E88" s="5"/>
      <c r="F88" s="15"/>
      <c r="G88" s="5"/>
      <c r="H88" s="15"/>
      <c r="I88" s="37"/>
      <c r="J88" s="49"/>
    </row>
    <row r="89" spans="1:10" s="48" customFormat="1">
      <c r="A89" s="55"/>
      <c r="B89" s="67" t="s">
        <v>41</v>
      </c>
      <c r="C89" s="12" t="s">
        <v>20</v>
      </c>
      <c r="D89" s="6" t="s">
        <v>94</v>
      </c>
      <c r="E89" s="5">
        <v>44743</v>
      </c>
      <c r="F89" s="77">
        <v>128507.7</v>
      </c>
      <c r="G89" s="5">
        <v>44743</v>
      </c>
      <c r="H89" s="77">
        <v>128507.7</v>
      </c>
      <c r="I89" s="37">
        <f>+F89-H89</f>
        <v>0</v>
      </c>
      <c r="J89" s="49" t="s">
        <v>36</v>
      </c>
    </row>
    <row r="90" spans="1:10" s="48" customFormat="1">
      <c r="A90" s="55"/>
      <c r="B90" s="7"/>
      <c r="C90" s="12"/>
      <c r="D90" s="10"/>
      <c r="E90" s="5"/>
      <c r="F90" s="15"/>
      <c r="G90" s="5"/>
      <c r="H90" s="15"/>
      <c r="I90" s="37"/>
      <c r="J90" s="49"/>
    </row>
    <row r="91" spans="1:10" s="48" customFormat="1">
      <c r="A91" s="55"/>
      <c r="B91" s="39" t="s">
        <v>160</v>
      </c>
      <c r="C91" s="12" t="s">
        <v>161</v>
      </c>
      <c r="D91" s="10" t="s">
        <v>198</v>
      </c>
      <c r="E91" s="5">
        <v>44743</v>
      </c>
      <c r="F91" s="15">
        <v>2998330</v>
      </c>
      <c r="G91" s="5">
        <v>44743</v>
      </c>
      <c r="H91" s="15">
        <v>2998330</v>
      </c>
      <c r="I91" s="37">
        <f>+F91-H91</f>
        <v>0</v>
      </c>
      <c r="J91" s="49" t="s">
        <v>36</v>
      </c>
    </row>
    <row r="92" spans="1:10" s="48" customFormat="1">
      <c r="A92" s="55"/>
      <c r="B92" s="39"/>
      <c r="C92" s="12"/>
      <c r="D92" s="72"/>
      <c r="E92" s="5"/>
      <c r="F92" s="15"/>
      <c r="G92" s="5"/>
      <c r="H92" s="15"/>
      <c r="I92" s="37"/>
      <c r="J92" s="49"/>
    </row>
    <row r="93" spans="1:10" s="48" customFormat="1">
      <c r="A93" s="55"/>
      <c r="B93" s="39" t="s">
        <v>41</v>
      </c>
      <c r="C93" s="12" t="s">
        <v>20</v>
      </c>
      <c r="D93" s="6" t="s">
        <v>45</v>
      </c>
      <c r="E93" s="5">
        <v>44743</v>
      </c>
      <c r="F93" s="77">
        <v>3855231</v>
      </c>
      <c r="G93" s="5">
        <v>44743</v>
      </c>
      <c r="H93" s="77">
        <v>3855231</v>
      </c>
      <c r="I93" s="37">
        <f>+F93-H93</f>
        <v>0</v>
      </c>
      <c r="J93" s="49" t="s">
        <v>36</v>
      </c>
    </row>
    <row r="94" spans="1:10" s="48" customFormat="1">
      <c r="A94" s="55"/>
      <c r="B94" s="39"/>
      <c r="C94" s="12"/>
      <c r="D94" s="6"/>
      <c r="E94" s="5"/>
      <c r="F94" s="77"/>
      <c r="G94" s="5"/>
      <c r="H94" s="77"/>
      <c r="I94" s="37"/>
      <c r="J94" s="49"/>
    </row>
    <row r="95" spans="1:10" s="48" customFormat="1">
      <c r="A95" s="55"/>
      <c r="B95" s="67" t="s">
        <v>93</v>
      </c>
      <c r="C95" s="12" t="s">
        <v>149</v>
      </c>
      <c r="D95" s="73" t="s">
        <v>94</v>
      </c>
      <c r="E95" s="5">
        <v>44747</v>
      </c>
      <c r="F95" s="15">
        <v>4017495</v>
      </c>
      <c r="G95" s="5">
        <v>44747</v>
      </c>
      <c r="H95" s="15">
        <v>4017495</v>
      </c>
      <c r="I95" s="37">
        <f>+F95-H95</f>
        <v>0</v>
      </c>
      <c r="J95" s="49" t="s">
        <v>36</v>
      </c>
    </row>
    <row r="96" spans="1:10" s="48" customFormat="1">
      <c r="A96" s="55"/>
      <c r="B96" s="7"/>
      <c r="C96" s="12"/>
      <c r="D96" s="9"/>
      <c r="E96" s="5"/>
      <c r="F96" s="15"/>
      <c r="G96" s="5"/>
      <c r="H96" s="15"/>
      <c r="I96" s="37"/>
      <c r="J96" s="49"/>
    </row>
    <row r="97" spans="1:10" s="48" customFormat="1">
      <c r="A97" s="55"/>
      <c r="B97" s="7" t="s">
        <v>126</v>
      </c>
      <c r="C97" s="12" t="s">
        <v>7</v>
      </c>
      <c r="D97" s="9" t="s">
        <v>153</v>
      </c>
      <c r="E97" s="5">
        <v>44713</v>
      </c>
      <c r="F97" s="15">
        <v>73500</v>
      </c>
      <c r="G97" s="5">
        <v>44713</v>
      </c>
      <c r="H97" s="15">
        <v>73500</v>
      </c>
      <c r="I97" s="37">
        <f>+F97-H97</f>
        <v>0</v>
      </c>
      <c r="J97" s="49" t="s">
        <v>36</v>
      </c>
    </row>
    <row r="98" spans="1:10" s="48" customFormat="1">
      <c r="A98" s="55"/>
      <c r="B98" s="7" t="s">
        <v>126</v>
      </c>
      <c r="C98" s="12" t="s">
        <v>7</v>
      </c>
      <c r="D98" s="9" t="s">
        <v>54</v>
      </c>
      <c r="E98" s="5">
        <v>44713</v>
      </c>
      <c r="F98" s="15">
        <v>49000</v>
      </c>
      <c r="G98" s="5">
        <v>44713</v>
      </c>
      <c r="H98" s="15">
        <v>49000</v>
      </c>
      <c r="I98" s="37">
        <f t="shared" ref="I98:I105" si="0">+F98-H98</f>
        <v>0</v>
      </c>
      <c r="J98" s="49" t="s">
        <v>36</v>
      </c>
    </row>
    <row r="99" spans="1:10" s="48" customFormat="1">
      <c r="A99" s="55"/>
      <c r="B99" s="7" t="s">
        <v>126</v>
      </c>
      <c r="C99" s="12" t="s">
        <v>7</v>
      </c>
      <c r="D99" s="9" t="s">
        <v>170</v>
      </c>
      <c r="E99" s="5">
        <v>44713</v>
      </c>
      <c r="F99" s="15">
        <v>147000</v>
      </c>
      <c r="G99" s="5">
        <v>44713</v>
      </c>
      <c r="H99" s="15">
        <v>147000</v>
      </c>
      <c r="I99" s="37">
        <f t="shared" si="0"/>
        <v>0</v>
      </c>
      <c r="J99" s="49" t="s">
        <v>36</v>
      </c>
    </row>
    <row r="100" spans="1:10" s="48" customFormat="1">
      <c r="A100" s="55"/>
      <c r="B100" s="7" t="s">
        <v>126</v>
      </c>
      <c r="C100" s="12" t="s">
        <v>7</v>
      </c>
      <c r="D100" s="9" t="s">
        <v>171</v>
      </c>
      <c r="E100" s="5">
        <v>44713</v>
      </c>
      <c r="F100" s="15">
        <v>122500</v>
      </c>
      <c r="G100" s="5">
        <v>44713</v>
      </c>
      <c r="H100" s="15">
        <v>122500</v>
      </c>
      <c r="I100" s="37">
        <f t="shared" si="0"/>
        <v>0</v>
      </c>
      <c r="J100" s="49" t="s">
        <v>36</v>
      </c>
    </row>
    <row r="101" spans="1:10" s="48" customFormat="1">
      <c r="A101" s="55"/>
      <c r="B101" s="7" t="s">
        <v>126</v>
      </c>
      <c r="C101" s="12" t="s">
        <v>7</v>
      </c>
      <c r="D101" s="9" t="s">
        <v>172</v>
      </c>
      <c r="E101" s="5">
        <v>44713</v>
      </c>
      <c r="F101" s="15">
        <v>122500</v>
      </c>
      <c r="G101" s="5">
        <v>44713</v>
      </c>
      <c r="H101" s="15">
        <v>122500</v>
      </c>
      <c r="I101" s="37">
        <f t="shared" si="0"/>
        <v>0</v>
      </c>
      <c r="J101" s="49" t="s">
        <v>36</v>
      </c>
    </row>
    <row r="102" spans="1:10" s="48" customFormat="1">
      <c r="A102" s="55"/>
      <c r="B102" s="7" t="s">
        <v>126</v>
      </c>
      <c r="C102" s="12" t="s">
        <v>7</v>
      </c>
      <c r="D102" s="9" t="s">
        <v>212</v>
      </c>
      <c r="E102" s="5">
        <v>44713</v>
      </c>
      <c r="F102" s="15">
        <v>122500</v>
      </c>
      <c r="G102" s="5">
        <v>44713</v>
      </c>
      <c r="H102" s="15">
        <v>122500</v>
      </c>
      <c r="I102" s="37">
        <f t="shared" si="0"/>
        <v>0</v>
      </c>
      <c r="J102" s="49" t="s">
        <v>36</v>
      </c>
    </row>
    <row r="103" spans="1:10" s="48" customFormat="1">
      <c r="A103" s="55"/>
      <c r="B103" s="7" t="s">
        <v>126</v>
      </c>
      <c r="C103" s="12" t="s">
        <v>7</v>
      </c>
      <c r="D103" s="9" t="s">
        <v>56</v>
      </c>
      <c r="E103" s="5">
        <v>44743</v>
      </c>
      <c r="F103" s="15">
        <v>147000</v>
      </c>
      <c r="G103" s="5">
        <v>44743</v>
      </c>
      <c r="H103" s="15">
        <v>147000</v>
      </c>
      <c r="I103" s="37">
        <f t="shared" si="0"/>
        <v>0</v>
      </c>
      <c r="J103" s="49" t="s">
        <v>36</v>
      </c>
    </row>
    <row r="104" spans="1:10" s="48" customFormat="1">
      <c r="A104" s="55"/>
      <c r="B104" s="7"/>
      <c r="C104" s="42"/>
      <c r="D104" s="41"/>
      <c r="E104" s="40"/>
      <c r="F104" s="43"/>
      <c r="G104" s="40"/>
      <c r="H104" s="43"/>
    </row>
    <row r="105" spans="1:10" s="48" customFormat="1">
      <c r="A105" s="55"/>
      <c r="B105" s="7" t="s">
        <v>222</v>
      </c>
      <c r="C105" s="12" t="s">
        <v>39</v>
      </c>
      <c r="D105" s="10" t="s">
        <v>16</v>
      </c>
      <c r="E105" s="5">
        <v>44743</v>
      </c>
      <c r="F105" s="15">
        <v>90000</v>
      </c>
      <c r="G105" s="5">
        <v>44743</v>
      </c>
      <c r="H105" s="15">
        <v>90000</v>
      </c>
      <c r="I105" s="37">
        <f t="shared" si="0"/>
        <v>0</v>
      </c>
      <c r="J105" s="49" t="s">
        <v>36</v>
      </c>
    </row>
    <row r="106" spans="1:10" s="48" customFormat="1">
      <c r="A106" s="55"/>
      <c r="B106" s="7"/>
      <c r="C106" s="12"/>
      <c r="D106" s="41"/>
      <c r="E106" s="40"/>
      <c r="F106" s="43"/>
      <c r="G106" s="40"/>
      <c r="H106" s="43"/>
      <c r="I106" s="37"/>
      <c r="J106" s="49"/>
    </row>
    <row r="107" spans="1:10" s="48" customFormat="1">
      <c r="A107" s="55"/>
      <c r="B107" s="7" t="s">
        <v>241</v>
      </c>
      <c r="C107" s="12" t="s">
        <v>7</v>
      </c>
      <c r="D107" s="71" t="s">
        <v>66</v>
      </c>
      <c r="E107" s="70">
        <v>44743</v>
      </c>
      <c r="F107" s="15">
        <v>1227642.5</v>
      </c>
      <c r="G107" s="70">
        <v>44743</v>
      </c>
      <c r="H107" s="15">
        <v>1227642.5</v>
      </c>
      <c r="I107" s="37">
        <f>+F107-H107</f>
        <v>0</v>
      </c>
      <c r="J107" s="49" t="s">
        <v>36</v>
      </c>
    </row>
    <row r="108" spans="1:10" s="48" customFormat="1">
      <c r="A108" s="55"/>
      <c r="B108" s="7"/>
      <c r="C108" s="12"/>
      <c r="D108" s="41"/>
      <c r="E108" s="40"/>
      <c r="F108" s="43"/>
      <c r="G108" s="40"/>
      <c r="H108" s="43"/>
      <c r="I108" s="37"/>
      <c r="J108" s="49"/>
    </row>
    <row r="109" spans="1:10" s="48" customFormat="1">
      <c r="A109" s="55"/>
      <c r="B109" s="7" t="s">
        <v>222</v>
      </c>
      <c r="C109" s="12" t="s">
        <v>39</v>
      </c>
      <c r="D109" s="10" t="s">
        <v>64</v>
      </c>
      <c r="E109" s="5">
        <v>44743</v>
      </c>
      <c r="F109" s="15">
        <v>3447000</v>
      </c>
      <c r="G109" s="5">
        <v>44743</v>
      </c>
      <c r="H109" s="15">
        <v>3447000</v>
      </c>
      <c r="I109" s="37">
        <f>+F109-H109</f>
        <v>0</v>
      </c>
      <c r="J109" s="49" t="s">
        <v>36</v>
      </c>
    </row>
    <row r="110" spans="1:10" s="48" customFormat="1">
      <c r="A110" s="55"/>
      <c r="B110" s="39"/>
      <c r="C110" s="12"/>
      <c r="D110" s="6"/>
      <c r="E110" s="5"/>
      <c r="F110" s="15"/>
      <c r="G110" s="5"/>
      <c r="H110" s="15"/>
      <c r="I110" s="37"/>
      <c r="J110" s="49"/>
    </row>
    <row r="111" spans="1:10" s="48" customFormat="1">
      <c r="A111" s="55"/>
      <c r="B111" s="7" t="s">
        <v>128</v>
      </c>
      <c r="C111" s="12" t="s">
        <v>7</v>
      </c>
      <c r="D111" s="9" t="s">
        <v>64</v>
      </c>
      <c r="E111" s="5">
        <v>44713</v>
      </c>
      <c r="F111" s="15">
        <v>205949.56</v>
      </c>
      <c r="G111" s="5">
        <v>44713</v>
      </c>
      <c r="H111" s="15">
        <v>205949.56</v>
      </c>
      <c r="I111" s="37">
        <f>+F111-H111</f>
        <v>0</v>
      </c>
      <c r="J111" s="49" t="s">
        <v>36</v>
      </c>
    </row>
    <row r="112" spans="1:10" s="48" customFormat="1">
      <c r="A112" s="55"/>
      <c r="B112" s="39"/>
      <c r="C112" s="12"/>
      <c r="D112" s="72"/>
      <c r="E112" s="5"/>
      <c r="F112" s="15"/>
      <c r="G112" s="5"/>
      <c r="H112" s="15"/>
      <c r="I112" s="37"/>
      <c r="J112" s="49"/>
    </row>
    <row r="113" spans="1:10" s="48" customFormat="1" ht="15" customHeight="1">
      <c r="A113" s="55"/>
      <c r="B113" s="7" t="s">
        <v>295</v>
      </c>
      <c r="C113" s="12" t="s">
        <v>65</v>
      </c>
      <c r="D113" s="9" t="s">
        <v>206</v>
      </c>
      <c r="E113" s="5">
        <v>44743</v>
      </c>
      <c r="F113" s="15">
        <v>206728.08</v>
      </c>
      <c r="G113" s="5">
        <v>44743</v>
      </c>
      <c r="H113" s="15">
        <v>206728.08</v>
      </c>
      <c r="I113" s="37">
        <f>+F113-H113</f>
        <v>0</v>
      </c>
      <c r="J113" s="49" t="s">
        <v>36</v>
      </c>
    </row>
    <row r="114" spans="1:10" s="48" customFormat="1">
      <c r="A114" s="55"/>
      <c r="B114" s="7"/>
      <c r="C114" s="12"/>
      <c r="D114" s="10"/>
      <c r="E114" s="5"/>
      <c r="F114" s="15"/>
      <c r="G114" s="5"/>
      <c r="H114" s="15"/>
      <c r="I114" s="37"/>
      <c r="J114" s="49"/>
    </row>
    <row r="115" spans="1:10" s="48" customFormat="1">
      <c r="A115" s="55"/>
      <c r="B115" s="7" t="s">
        <v>248</v>
      </c>
      <c r="C115" s="12" t="s">
        <v>29</v>
      </c>
      <c r="D115" s="6" t="s">
        <v>249</v>
      </c>
      <c r="E115" s="5">
        <v>44777</v>
      </c>
      <c r="F115" s="15">
        <v>29827.200000000001</v>
      </c>
      <c r="G115" s="5">
        <v>44807</v>
      </c>
      <c r="H115" s="15">
        <v>29827.200000000001</v>
      </c>
      <c r="I115" s="37">
        <f>+F115-H115</f>
        <v>0</v>
      </c>
      <c r="J115" s="49" t="s">
        <v>36</v>
      </c>
    </row>
    <row r="116" spans="1:10" s="48" customFormat="1">
      <c r="A116" s="55"/>
      <c r="B116" s="7" t="s">
        <v>248</v>
      </c>
      <c r="C116" s="12" t="s">
        <v>29</v>
      </c>
      <c r="D116" s="6" t="s">
        <v>250</v>
      </c>
      <c r="E116" s="5">
        <v>44777</v>
      </c>
      <c r="F116" s="15">
        <v>1533.97</v>
      </c>
      <c r="G116" s="5">
        <v>44807</v>
      </c>
      <c r="H116" s="15">
        <v>1533.97</v>
      </c>
      <c r="I116" s="37">
        <f>+F116-H116</f>
        <v>0</v>
      </c>
      <c r="J116" s="49" t="s">
        <v>36</v>
      </c>
    </row>
    <row r="117" spans="1:10" s="48" customFormat="1">
      <c r="A117" s="55"/>
      <c r="B117" s="7" t="s">
        <v>248</v>
      </c>
      <c r="C117" s="12" t="s">
        <v>29</v>
      </c>
      <c r="D117" s="6" t="s">
        <v>251</v>
      </c>
      <c r="E117" s="5">
        <v>44777</v>
      </c>
      <c r="F117" s="15">
        <v>127.18</v>
      </c>
      <c r="G117" s="5">
        <v>44807</v>
      </c>
      <c r="H117" s="15">
        <v>127.18</v>
      </c>
      <c r="I117" s="37">
        <f>+F117-H117</f>
        <v>0</v>
      </c>
      <c r="J117" s="49" t="s">
        <v>36</v>
      </c>
    </row>
    <row r="118" spans="1:10" s="48" customFormat="1">
      <c r="A118" s="55"/>
      <c r="B118" s="7"/>
      <c r="C118" s="12"/>
      <c r="D118" s="6"/>
      <c r="E118" s="5"/>
      <c r="F118" s="15"/>
      <c r="G118" s="5"/>
      <c r="H118" s="15"/>
      <c r="I118" s="37"/>
      <c r="J118" s="49"/>
    </row>
    <row r="119" spans="1:10" s="48" customFormat="1">
      <c r="A119" s="55"/>
      <c r="B119" s="95" t="s">
        <v>163</v>
      </c>
      <c r="C119" s="12" t="s">
        <v>29</v>
      </c>
      <c r="D119" s="72" t="s">
        <v>252</v>
      </c>
      <c r="E119" s="5">
        <v>44773</v>
      </c>
      <c r="F119" s="15">
        <v>379612.5</v>
      </c>
      <c r="G119" s="5">
        <v>44803</v>
      </c>
      <c r="H119" s="15">
        <v>379612.5</v>
      </c>
      <c r="I119" s="37">
        <f t="shared" ref="I119:I125" si="1">+F119-H119</f>
        <v>0</v>
      </c>
      <c r="J119" s="49" t="s">
        <v>36</v>
      </c>
    </row>
    <row r="120" spans="1:10" s="48" customFormat="1">
      <c r="A120" s="55"/>
      <c r="B120" s="95" t="s">
        <v>163</v>
      </c>
      <c r="C120" s="12" t="s">
        <v>29</v>
      </c>
      <c r="D120" s="72" t="s">
        <v>253</v>
      </c>
      <c r="E120" s="5">
        <v>44773</v>
      </c>
      <c r="F120" s="15">
        <v>276836.63</v>
      </c>
      <c r="G120" s="5">
        <v>44803</v>
      </c>
      <c r="H120" s="15">
        <v>276836.63</v>
      </c>
      <c r="I120" s="37">
        <f t="shared" si="1"/>
        <v>0</v>
      </c>
      <c r="J120" s="49" t="s">
        <v>36</v>
      </c>
    </row>
    <row r="121" spans="1:10" s="48" customFormat="1">
      <c r="A121" s="55"/>
      <c r="B121" s="95" t="s">
        <v>163</v>
      </c>
      <c r="C121" s="12" t="s">
        <v>29</v>
      </c>
      <c r="D121" s="6" t="s">
        <v>254</v>
      </c>
      <c r="E121" s="5">
        <v>44773</v>
      </c>
      <c r="F121" s="15">
        <v>65057.55</v>
      </c>
      <c r="G121" s="5">
        <v>44803</v>
      </c>
      <c r="H121" s="15">
        <v>65057.55</v>
      </c>
      <c r="I121" s="37">
        <f t="shared" si="1"/>
        <v>0</v>
      </c>
      <c r="J121" s="49" t="s">
        <v>36</v>
      </c>
    </row>
    <row r="122" spans="1:10" s="48" customFormat="1">
      <c r="A122" s="55"/>
      <c r="B122" s="95" t="s">
        <v>163</v>
      </c>
      <c r="C122" s="12" t="s">
        <v>29</v>
      </c>
      <c r="D122" s="10" t="s">
        <v>255</v>
      </c>
      <c r="E122" s="5">
        <v>44773</v>
      </c>
      <c r="F122" s="15">
        <v>31825.119999999999</v>
      </c>
      <c r="G122" s="5">
        <v>44803</v>
      </c>
      <c r="H122" s="15">
        <v>31825.119999999999</v>
      </c>
      <c r="I122" s="37">
        <f t="shared" si="1"/>
        <v>0</v>
      </c>
      <c r="J122" s="49" t="s">
        <v>36</v>
      </c>
    </row>
    <row r="123" spans="1:10" s="48" customFormat="1">
      <c r="A123" s="55"/>
      <c r="B123" s="95" t="s">
        <v>163</v>
      </c>
      <c r="C123" s="12" t="s">
        <v>29</v>
      </c>
      <c r="D123" s="10" t="s">
        <v>256</v>
      </c>
      <c r="E123" s="5">
        <v>44773</v>
      </c>
      <c r="F123" s="15">
        <v>18242.79</v>
      </c>
      <c r="G123" s="5">
        <v>44803</v>
      </c>
      <c r="H123" s="15">
        <v>18242.79</v>
      </c>
      <c r="I123" s="37">
        <f t="shared" si="1"/>
        <v>0</v>
      </c>
      <c r="J123" s="49" t="s">
        <v>36</v>
      </c>
    </row>
    <row r="124" spans="1:10" s="48" customFormat="1">
      <c r="A124" s="55"/>
      <c r="B124" s="95" t="s">
        <v>163</v>
      </c>
      <c r="C124" s="12" t="s">
        <v>29</v>
      </c>
      <c r="D124" s="10" t="s">
        <v>257</v>
      </c>
      <c r="E124" s="5">
        <v>44773</v>
      </c>
      <c r="F124" s="15">
        <v>792.64</v>
      </c>
      <c r="G124" s="5">
        <v>44803</v>
      </c>
      <c r="H124" s="15">
        <v>792.64</v>
      </c>
      <c r="I124" s="37">
        <f t="shared" si="1"/>
        <v>0</v>
      </c>
      <c r="J124" s="49" t="s">
        <v>36</v>
      </c>
    </row>
    <row r="125" spans="1:10" s="48" customFormat="1">
      <c r="A125" s="55"/>
      <c r="B125" s="95" t="s">
        <v>163</v>
      </c>
      <c r="C125" s="12" t="s">
        <v>29</v>
      </c>
      <c r="D125" s="10" t="s">
        <v>258</v>
      </c>
      <c r="E125" s="5">
        <v>44773</v>
      </c>
      <c r="F125" s="15">
        <v>20421.689999999999</v>
      </c>
      <c r="G125" s="5">
        <v>44803</v>
      </c>
      <c r="H125" s="15">
        <v>20421.689999999999</v>
      </c>
      <c r="I125" s="37">
        <f t="shared" si="1"/>
        <v>0</v>
      </c>
      <c r="J125" s="49" t="s">
        <v>36</v>
      </c>
    </row>
    <row r="126" spans="1:10" s="48" customFormat="1">
      <c r="A126" s="55"/>
      <c r="B126" s="7"/>
      <c r="C126" s="12"/>
      <c r="D126" s="10"/>
      <c r="E126" s="5"/>
      <c r="F126" s="15"/>
      <c r="G126" s="5"/>
      <c r="H126" s="15"/>
      <c r="I126" s="37"/>
      <c r="J126" s="49"/>
    </row>
    <row r="127" spans="1:10" s="48" customFormat="1">
      <c r="A127" s="55"/>
      <c r="B127" s="7" t="s">
        <v>259</v>
      </c>
      <c r="C127" s="12" t="s">
        <v>260</v>
      </c>
      <c r="D127" s="10" t="s">
        <v>261</v>
      </c>
      <c r="E127" s="5">
        <v>44774</v>
      </c>
      <c r="F127" s="15">
        <v>673914.41</v>
      </c>
      <c r="G127" s="5">
        <v>44774</v>
      </c>
      <c r="H127" s="15">
        <v>673914.41</v>
      </c>
      <c r="I127" s="37">
        <f>+F127-H127</f>
        <v>0</v>
      </c>
      <c r="J127" s="49" t="s">
        <v>36</v>
      </c>
    </row>
    <row r="128" spans="1:10" s="48" customFormat="1">
      <c r="A128" s="55"/>
      <c r="B128" s="7"/>
      <c r="C128" s="12"/>
      <c r="D128" s="10"/>
      <c r="E128" s="5"/>
      <c r="F128" s="15"/>
      <c r="G128" s="5"/>
      <c r="H128" s="15"/>
      <c r="I128" s="37"/>
      <c r="J128" s="49"/>
    </row>
    <row r="129" spans="1:10" s="48" customFormat="1">
      <c r="A129" s="55"/>
      <c r="B129" s="7" t="s">
        <v>53</v>
      </c>
      <c r="C129" s="12" t="s">
        <v>48</v>
      </c>
      <c r="D129" s="10" t="s">
        <v>195</v>
      </c>
      <c r="E129" s="5">
        <v>44770</v>
      </c>
      <c r="F129" s="15">
        <v>215683</v>
      </c>
      <c r="G129" s="5">
        <v>44784</v>
      </c>
      <c r="H129" s="15">
        <v>215683</v>
      </c>
      <c r="I129" s="37">
        <f>+F129-H129</f>
        <v>0</v>
      </c>
      <c r="J129" s="49" t="s">
        <v>36</v>
      </c>
    </row>
    <row r="130" spans="1:10" s="48" customFormat="1">
      <c r="A130" s="55"/>
      <c r="B130" s="7" t="s">
        <v>53</v>
      </c>
      <c r="C130" s="12" t="s">
        <v>48</v>
      </c>
      <c r="D130" s="10" t="s">
        <v>196</v>
      </c>
      <c r="E130" s="5">
        <v>44770</v>
      </c>
      <c r="F130" s="15">
        <v>306465.8</v>
      </c>
      <c r="G130" s="5">
        <v>44784</v>
      </c>
      <c r="H130" s="15">
        <v>306465.8</v>
      </c>
      <c r="I130" s="37">
        <f>+F130-H130</f>
        <v>0</v>
      </c>
      <c r="J130" s="49" t="s">
        <v>36</v>
      </c>
    </row>
    <row r="131" spans="1:10" s="48" customFormat="1">
      <c r="A131" s="55"/>
      <c r="B131" s="7" t="s">
        <v>53</v>
      </c>
      <c r="C131" s="12" t="s">
        <v>48</v>
      </c>
      <c r="D131" s="10" t="s">
        <v>197</v>
      </c>
      <c r="E131" s="5">
        <v>44770</v>
      </c>
      <c r="F131" s="15">
        <v>3237</v>
      </c>
      <c r="G131" s="5">
        <v>44784</v>
      </c>
      <c r="H131" s="15">
        <v>3237</v>
      </c>
      <c r="I131" s="37">
        <f>+F131-H131</f>
        <v>0</v>
      </c>
      <c r="J131" s="49" t="s">
        <v>36</v>
      </c>
    </row>
    <row r="132" spans="1:10" s="48" customFormat="1">
      <c r="A132" s="55"/>
      <c r="B132" s="7"/>
      <c r="C132" s="12"/>
      <c r="D132" s="9"/>
      <c r="E132" s="5"/>
      <c r="F132" s="15"/>
      <c r="G132" s="5"/>
      <c r="H132" s="15"/>
      <c r="I132" s="37"/>
      <c r="J132" s="49"/>
    </row>
    <row r="133" spans="1:10" s="48" customFormat="1">
      <c r="A133" s="55"/>
      <c r="B133" s="7" t="s">
        <v>167</v>
      </c>
      <c r="C133" s="12" t="s">
        <v>134</v>
      </c>
      <c r="D133" s="6" t="s">
        <v>74</v>
      </c>
      <c r="E133" s="5">
        <v>44760</v>
      </c>
      <c r="F133" s="15">
        <v>875731.1</v>
      </c>
      <c r="G133" s="5">
        <v>44760</v>
      </c>
      <c r="H133" s="15">
        <v>875731.1</v>
      </c>
      <c r="I133" s="37">
        <f>+F133-H133</f>
        <v>0</v>
      </c>
      <c r="J133" s="49" t="s">
        <v>36</v>
      </c>
    </row>
    <row r="134" spans="1:10" s="48" customFormat="1">
      <c r="A134" s="55"/>
      <c r="B134" s="7"/>
      <c r="C134" s="12"/>
      <c r="D134" s="72"/>
      <c r="E134" s="5"/>
      <c r="F134" s="15"/>
      <c r="G134" s="5"/>
      <c r="H134" s="15"/>
    </row>
    <row r="135" spans="1:10" s="48" customFormat="1">
      <c r="A135" s="55"/>
      <c r="B135" s="7" t="s">
        <v>167</v>
      </c>
      <c r="C135" s="12" t="s">
        <v>263</v>
      </c>
      <c r="D135" s="6" t="s">
        <v>98</v>
      </c>
      <c r="E135" s="5">
        <v>44774</v>
      </c>
      <c r="F135" s="15">
        <v>125922.76</v>
      </c>
      <c r="G135" s="5">
        <v>44774</v>
      </c>
      <c r="H135" s="15">
        <v>125922.76</v>
      </c>
      <c r="I135" s="37">
        <f>+F135-H135</f>
        <v>0</v>
      </c>
      <c r="J135" s="49" t="s">
        <v>36</v>
      </c>
    </row>
    <row r="136" spans="1:10" s="48" customFormat="1">
      <c r="A136" s="55"/>
      <c r="B136" s="7"/>
      <c r="C136" s="12"/>
      <c r="D136" s="10"/>
      <c r="E136" s="5"/>
      <c r="F136" s="15"/>
      <c r="G136" s="5"/>
      <c r="H136" s="15"/>
      <c r="I136" s="37"/>
      <c r="J136" s="49"/>
    </row>
    <row r="137" spans="1:10" s="48" customFormat="1">
      <c r="A137" s="55"/>
      <c r="B137" s="96" t="s">
        <v>262</v>
      </c>
      <c r="C137" s="12" t="s">
        <v>134</v>
      </c>
      <c r="D137" s="72" t="s">
        <v>15</v>
      </c>
      <c r="E137" s="5">
        <v>44774</v>
      </c>
      <c r="F137" s="15">
        <v>95580</v>
      </c>
      <c r="G137" s="5">
        <v>44774</v>
      </c>
      <c r="H137" s="15">
        <v>95580</v>
      </c>
      <c r="I137" s="37">
        <f>+F137-H137</f>
        <v>0</v>
      </c>
      <c r="J137" s="49" t="s">
        <v>36</v>
      </c>
    </row>
    <row r="138" spans="1:10" s="48" customFormat="1">
      <c r="A138" s="55"/>
      <c r="B138" s="7"/>
      <c r="C138" s="12"/>
      <c r="D138" s="10"/>
      <c r="E138" s="5"/>
      <c r="F138" s="15"/>
      <c r="G138" s="5"/>
      <c r="H138" s="15"/>
      <c r="I138" s="37"/>
      <c r="J138" s="49"/>
    </row>
    <row r="139" spans="1:10" s="48" customFormat="1">
      <c r="A139" s="55"/>
      <c r="B139" s="7" t="s">
        <v>118</v>
      </c>
      <c r="C139" s="12" t="s">
        <v>124</v>
      </c>
      <c r="D139" s="9" t="s">
        <v>109</v>
      </c>
      <c r="E139" s="5">
        <v>44748</v>
      </c>
      <c r="F139" s="15">
        <v>158120</v>
      </c>
      <c r="G139" s="5">
        <v>44748</v>
      </c>
      <c r="H139" s="15">
        <v>158120</v>
      </c>
      <c r="I139" s="37">
        <f>+F139-H139</f>
        <v>0</v>
      </c>
      <c r="J139" s="49" t="s">
        <v>36</v>
      </c>
    </row>
    <row r="140" spans="1:10" s="48" customFormat="1">
      <c r="A140" s="55"/>
      <c r="B140" s="56"/>
      <c r="C140" s="12"/>
      <c r="D140" s="10"/>
      <c r="E140" s="5"/>
      <c r="F140" s="15"/>
      <c r="G140" s="5"/>
      <c r="H140" s="15"/>
      <c r="I140" s="37"/>
      <c r="J140" s="49"/>
    </row>
    <row r="141" spans="1:10" s="48" customFormat="1">
      <c r="A141" s="55"/>
      <c r="B141" s="7" t="s">
        <v>90</v>
      </c>
      <c r="C141" s="12" t="s">
        <v>96</v>
      </c>
      <c r="D141" s="6" t="s">
        <v>264</v>
      </c>
      <c r="E141" s="5">
        <v>44774</v>
      </c>
      <c r="F141" s="77">
        <v>270400</v>
      </c>
      <c r="G141" s="5">
        <v>44774</v>
      </c>
      <c r="H141" s="77">
        <v>270400</v>
      </c>
      <c r="I141" s="37">
        <f>+F141-H141</f>
        <v>0</v>
      </c>
      <c r="J141" s="49" t="s">
        <v>36</v>
      </c>
    </row>
    <row r="142" spans="1:10" s="48" customFormat="1">
      <c r="A142" s="55"/>
      <c r="B142" s="7"/>
      <c r="C142" s="12"/>
      <c r="D142" s="6"/>
      <c r="E142" s="5"/>
      <c r="F142" s="77"/>
      <c r="G142" s="5"/>
      <c r="H142" s="77"/>
      <c r="I142" s="37"/>
      <c r="J142" s="49"/>
    </row>
    <row r="143" spans="1:10" s="48" customFormat="1">
      <c r="A143" s="55"/>
      <c r="B143" s="7" t="s">
        <v>265</v>
      </c>
      <c r="C143" s="12" t="s">
        <v>266</v>
      </c>
      <c r="D143" s="6" t="s">
        <v>267</v>
      </c>
      <c r="E143" s="5">
        <v>44774</v>
      </c>
      <c r="F143" s="77">
        <v>300000</v>
      </c>
      <c r="G143" s="5">
        <v>44774</v>
      </c>
      <c r="H143" s="77">
        <v>300000</v>
      </c>
      <c r="I143" s="37">
        <f>+F143-H143</f>
        <v>0</v>
      </c>
      <c r="J143" s="49" t="s">
        <v>36</v>
      </c>
    </row>
    <row r="144" spans="1:10" s="48" customFormat="1">
      <c r="A144" s="55"/>
      <c r="B144" s="7"/>
      <c r="C144" s="12"/>
      <c r="D144" s="9"/>
      <c r="E144" s="5"/>
      <c r="F144" s="15"/>
      <c r="G144" s="5"/>
      <c r="H144" s="15"/>
      <c r="I144" s="37"/>
      <c r="J144" s="49"/>
    </row>
    <row r="145" spans="1:10" s="48" customFormat="1">
      <c r="A145" s="55"/>
      <c r="B145" s="7" t="s">
        <v>135</v>
      </c>
      <c r="C145" s="12" t="s">
        <v>51</v>
      </c>
      <c r="D145" s="9" t="s">
        <v>268</v>
      </c>
      <c r="E145" s="5">
        <v>44747</v>
      </c>
      <c r="F145" s="15">
        <v>6970</v>
      </c>
      <c r="G145" s="5">
        <v>44747</v>
      </c>
      <c r="H145" s="15">
        <v>6970</v>
      </c>
      <c r="I145" s="37">
        <f>+F145-H145</f>
        <v>0</v>
      </c>
      <c r="J145" s="49" t="s">
        <v>36</v>
      </c>
    </row>
    <row r="146" spans="1:10" s="48" customFormat="1">
      <c r="A146" s="55"/>
      <c r="B146" s="44"/>
      <c r="C146" s="12"/>
      <c r="D146" s="71"/>
      <c r="E146" s="70"/>
      <c r="F146" s="15"/>
      <c r="G146" s="70"/>
      <c r="H146" s="15"/>
      <c r="I146" s="37"/>
      <c r="J146" s="49"/>
    </row>
    <row r="147" spans="1:10" s="48" customFormat="1">
      <c r="A147" s="55"/>
      <c r="B147" s="7" t="s">
        <v>135</v>
      </c>
      <c r="C147" s="12" t="s">
        <v>51</v>
      </c>
      <c r="D147" s="9" t="s">
        <v>268</v>
      </c>
      <c r="E147" s="5">
        <v>44779</v>
      </c>
      <c r="F147" s="15">
        <v>6970</v>
      </c>
      <c r="G147" s="5">
        <v>44779</v>
      </c>
      <c r="H147" s="15">
        <v>6970</v>
      </c>
      <c r="I147" s="37">
        <f>+F147-H147</f>
        <v>0</v>
      </c>
      <c r="J147" s="49" t="s">
        <v>36</v>
      </c>
    </row>
    <row r="148" spans="1:10" s="48" customFormat="1">
      <c r="A148" s="55"/>
      <c r="B148" s="7"/>
      <c r="C148" s="12"/>
      <c r="D148" s="71"/>
      <c r="E148" s="5"/>
      <c r="F148" s="15"/>
      <c r="G148" s="5"/>
      <c r="H148" s="15"/>
      <c r="I148" s="37"/>
      <c r="J148" s="49"/>
    </row>
    <row r="149" spans="1:10" s="48" customFormat="1">
      <c r="A149" s="55"/>
      <c r="B149" s="39" t="s">
        <v>205</v>
      </c>
      <c r="C149" s="12" t="s">
        <v>8</v>
      </c>
      <c r="D149" s="9" t="s">
        <v>204</v>
      </c>
      <c r="E149" s="5">
        <v>44757</v>
      </c>
      <c r="F149" s="15">
        <v>49082.1</v>
      </c>
      <c r="G149" s="5">
        <v>44757</v>
      </c>
      <c r="H149" s="15">
        <v>49082.1</v>
      </c>
      <c r="I149" s="37">
        <f>+F149-H149</f>
        <v>0</v>
      </c>
      <c r="J149" s="49" t="s">
        <v>36</v>
      </c>
    </row>
    <row r="150" spans="1:10" s="48" customFormat="1">
      <c r="A150" s="55"/>
      <c r="B150" s="44"/>
      <c r="C150" s="12"/>
      <c r="D150" s="72"/>
      <c r="E150" s="68"/>
      <c r="F150" s="15"/>
      <c r="G150" s="68"/>
      <c r="H150" s="15"/>
      <c r="I150" s="37"/>
      <c r="J150" s="49"/>
    </row>
    <row r="151" spans="1:10" s="48" customFormat="1">
      <c r="A151" s="55"/>
      <c r="B151" s="39" t="s">
        <v>225</v>
      </c>
      <c r="C151" s="12" t="s">
        <v>2</v>
      </c>
      <c r="D151" s="72" t="s">
        <v>224</v>
      </c>
      <c r="E151" s="5">
        <v>44743</v>
      </c>
      <c r="F151" s="15">
        <v>40000</v>
      </c>
      <c r="G151" s="5">
        <v>44743</v>
      </c>
      <c r="H151" s="15">
        <v>40000</v>
      </c>
      <c r="I151" s="37">
        <f>+F151-H151</f>
        <v>0</v>
      </c>
      <c r="J151" s="49" t="s">
        <v>36</v>
      </c>
    </row>
    <row r="152" spans="1:10" s="48" customFormat="1">
      <c r="A152" s="55"/>
      <c r="B152" s="56"/>
      <c r="C152" s="12"/>
      <c r="D152" s="10"/>
      <c r="E152" s="5"/>
      <c r="F152" s="15"/>
      <c r="G152" s="5"/>
      <c r="H152" s="15"/>
      <c r="I152" s="37"/>
      <c r="J152" s="49"/>
    </row>
    <row r="153" spans="1:10" s="48" customFormat="1">
      <c r="A153" s="55"/>
      <c r="B153" s="7" t="s">
        <v>37</v>
      </c>
      <c r="C153" s="12" t="s">
        <v>269</v>
      </c>
      <c r="D153" s="9" t="s">
        <v>24</v>
      </c>
      <c r="E153" s="5">
        <v>44774</v>
      </c>
      <c r="F153" s="15">
        <v>842520</v>
      </c>
      <c r="G153" s="5">
        <v>44774</v>
      </c>
      <c r="H153" s="15">
        <v>842520</v>
      </c>
      <c r="I153" s="37">
        <f>+F153-H153</f>
        <v>0</v>
      </c>
      <c r="J153" s="49" t="s">
        <v>36</v>
      </c>
    </row>
    <row r="154" spans="1:10" s="48" customFormat="1">
      <c r="A154" s="55"/>
      <c r="B154" s="7"/>
      <c r="C154" s="12"/>
      <c r="D154" s="10"/>
      <c r="E154" s="5"/>
      <c r="F154" s="74"/>
      <c r="G154" s="5"/>
      <c r="H154" s="74"/>
      <c r="I154" s="37"/>
      <c r="J154" s="49"/>
    </row>
    <row r="155" spans="1:10" s="48" customFormat="1">
      <c r="A155" s="55"/>
      <c r="B155" s="39" t="s">
        <v>97</v>
      </c>
      <c r="C155" s="12" t="s">
        <v>5</v>
      </c>
      <c r="D155" s="10" t="s">
        <v>67</v>
      </c>
      <c r="E155" s="5">
        <v>44713</v>
      </c>
      <c r="F155" s="15">
        <v>35400</v>
      </c>
      <c r="G155" s="5">
        <v>44713</v>
      </c>
      <c r="H155" s="15">
        <v>35400</v>
      </c>
      <c r="I155" s="37">
        <f>+F155-H155</f>
        <v>0</v>
      </c>
      <c r="J155" s="49" t="s">
        <v>36</v>
      </c>
    </row>
    <row r="156" spans="1:10" s="48" customFormat="1">
      <c r="A156" s="55"/>
      <c r="B156" s="44"/>
      <c r="C156" s="12"/>
      <c r="D156" s="72"/>
      <c r="E156" s="68"/>
      <c r="F156" s="15"/>
      <c r="G156" s="68"/>
      <c r="H156" s="15"/>
      <c r="I156" s="37"/>
      <c r="J156" s="49"/>
    </row>
    <row r="157" spans="1:10" s="48" customFormat="1">
      <c r="A157" s="55"/>
      <c r="B157" s="7" t="s">
        <v>105</v>
      </c>
      <c r="C157" s="12" t="s">
        <v>2</v>
      </c>
      <c r="D157" s="9" t="s">
        <v>64</v>
      </c>
      <c r="E157" s="5">
        <v>44713</v>
      </c>
      <c r="F157" s="37">
        <v>35400</v>
      </c>
      <c r="G157" s="5">
        <v>44713</v>
      </c>
      <c r="H157" s="37">
        <v>35400</v>
      </c>
      <c r="I157" s="37">
        <f>+F157-H157</f>
        <v>0</v>
      </c>
      <c r="J157" s="49" t="s">
        <v>36</v>
      </c>
    </row>
    <row r="158" spans="1:10" s="48" customFormat="1">
      <c r="A158" s="55"/>
      <c r="B158" s="7"/>
      <c r="C158" s="12"/>
      <c r="D158" s="10"/>
      <c r="E158" s="69"/>
      <c r="F158" s="15"/>
      <c r="G158" s="69"/>
      <c r="H158" s="15"/>
      <c r="I158" s="37"/>
      <c r="J158" s="49"/>
    </row>
    <row r="159" spans="1:10" s="48" customFormat="1">
      <c r="A159" s="55"/>
      <c r="B159" s="7" t="s">
        <v>113</v>
      </c>
      <c r="C159" s="12" t="s">
        <v>2</v>
      </c>
      <c r="D159" s="9" t="s">
        <v>84</v>
      </c>
      <c r="E159" s="5">
        <v>44743</v>
      </c>
      <c r="F159" s="15">
        <v>29500</v>
      </c>
      <c r="G159" s="5">
        <v>44743</v>
      </c>
      <c r="H159" s="15">
        <v>29500</v>
      </c>
      <c r="I159" s="37">
        <f>+F159-H159</f>
        <v>0</v>
      </c>
      <c r="J159" s="49" t="s">
        <v>36</v>
      </c>
    </row>
    <row r="160" spans="1:10" s="48" customFormat="1">
      <c r="A160" s="55"/>
      <c r="B160" s="7"/>
      <c r="C160" s="12"/>
      <c r="D160" s="10"/>
      <c r="E160" s="5"/>
      <c r="F160" s="15"/>
      <c r="G160" s="5"/>
      <c r="H160" s="15"/>
      <c r="I160" s="37"/>
      <c r="J160" s="49"/>
    </row>
    <row r="161" spans="1:10" s="48" customFormat="1">
      <c r="A161" s="55"/>
      <c r="B161" s="7" t="s">
        <v>143</v>
      </c>
      <c r="C161" s="12" t="s">
        <v>2</v>
      </c>
      <c r="D161" s="6" t="s">
        <v>64</v>
      </c>
      <c r="E161" s="5">
        <v>44743</v>
      </c>
      <c r="F161" s="15">
        <v>59000</v>
      </c>
      <c r="G161" s="5">
        <v>44743</v>
      </c>
      <c r="H161" s="15">
        <v>59000</v>
      </c>
      <c r="I161" s="37">
        <f>+F161-H161</f>
        <v>0</v>
      </c>
      <c r="J161" s="49" t="s">
        <v>36</v>
      </c>
    </row>
    <row r="162" spans="1:10" s="48" customFormat="1">
      <c r="A162" s="55"/>
      <c r="B162" s="7"/>
      <c r="C162" s="12"/>
      <c r="D162" s="10"/>
      <c r="E162" s="5"/>
      <c r="F162" s="15"/>
      <c r="G162" s="5"/>
      <c r="H162" s="15"/>
      <c r="I162" s="37"/>
      <c r="J162" s="49"/>
    </row>
    <row r="163" spans="1:10" s="48" customFormat="1">
      <c r="A163" s="55"/>
      <c r="B163" s="7" t="s">
        <v>21</v>
      </c>
      <c r="C163" s="12" t="s">
        <v>2</v>
      </c>
      <c r="D163" s="9" t="s">
        <v>174</v>
      </c>
      <c r="E163" s="5">
        <v>44713</v>
      </c>
      <c r="F163" s="37">
        <v>35400</v>
      </c>
      <c r="G163" s="5">
        <v>44713</v>
      </c>
      <c r="H163" s="37">
        <v>35400</v>
      </c>
      <c r="I163" s="37">
        <f t="shared" ref="I163:I168" si="2">+F163-H163</f>
        <v>0</v>
      </c>
      <c r="J163" s="49" t="s">
        <v>36</v>
      </c>
    </row>
    <row r="164" spans="1:10" s="48" customFormat="1">
      <c r="A164" s="55"/>
      <c r="B164" s="7" t="s">
        <v>21</v>
      </c>
      <c r="C164" s="12" t="s">
        <v>2</v>
      </c>
      <c r="D164" s="9" t="s">
        <v>175</v>
      </c>
      <c r="E164" s="5">
        <v>44713</v>
      </c>
      <c r="F164" s="37">
        <v>35400</v>
      </c>
      <c r="G164" s="5">
        <v>44713</v>
      </c>
      <c r="H164" s="37">
        <v>35400</v>
      </c>
      <c r="I164" s="37">
        <f t="shared" si="2"/>
        <v>0</v>
      </c>
      <c r="J164" s="49" t="s">
        <v>36</v>
      </c>
    </row>
    <row r="165" spans="1:10" s="48" customFormat="1">
      <c r="A165" s="55"/>
      <c r="B165" s="7" t="s">
        <v>21</v>
      </c>
      <c r="C165" s="12" t="s">
        <v>2</v>
      </c>
      <c r="D165" s="9" t="s">
        <v>176</v>
      </c>
      <c r="E165" s="5">
        <v>44713</v>
      </c>
      <c r="F165" s="37">
        <v>35400</v>
      </c>
      <c r="G165" s="5">
        <v>44713</v>
      </c>
      <c r="H165" s="37">
        <v>35400</v>
      </c>
      <c r="I165" s="37">
        <f t="shared" si="2"/>
        <v>0</v>
      </c>
      <c r="J165" s="49" t="s">
        <v>36</v>
      </c>
    </row>
    <row r="166" spans="1:10" s="48" customFormat="1">
      <c r="A166" s="55"/>
      <c r="B166" s="7" t="s">
        <v>21</v>
      </c>
      <c r="C166" s="12" t="s">
        <v>2</v>
      </c>
      <c r="D166" s="9" t="s">
        <v>177</v>
      </c>
      <c r="E166" s="5">
        <v>44713</v>
      </c>
      <c r="F166" s="37">
        <v>35400</v>
      </c>
      <c r="G166" s="5">
        <v>44713</v>
      </c>
      <c r="H166" s="37">
        <v>35400</v>
      </c>
      <c r="I166" s="37">
        <f t="shared" si="2"/>
        <v>0</v>
      </c>
      <c r="J166" s="49" t="s">
        <v>36</v>
      </c>
    </row>
    <row r="167" spans="1:10" s="48" customFormat="1">
      <c r="A167" s="55"/>
      <c r="B167" s="7" t="s">
        <v>21</v>
      </c>
      <c r="C167" s="12" t="s">
        <v>2</v>
      </c>
      <c r="D167" s="9" t="s">
        <v>178</v>
      </c>
      <c r="E167" s="5">
        <v>44713</v>
      </c>
      <c r="F167" s="37">
        <v>35400</v>
      </c>
      <c r="G167" s="5">
        <v>44713</v>
      </c>
      <c r="H167" s="37">
        <v>35400</v>
      </c>
      <c r="I167" s="37">
        <f t="shared" si="2"/>
        <v>0</v>
      </c>
      <c r="J167" s="49" t="s">
        <v>36</v>
      </c>
    </row>
    <row r="168" spans="1:10" s="48" customFormat="1">
      <c r="A168" s="55"/>
      <c r="B168" s="7" t="s">
        <v>21</v>
      </c>
      <c r="C168" s="12" t="s">
        <v>2</v>
      </c>
      <c r="D168" s="9" t="s">
        <v>179</v>
      </c>
      <c r="E168" s="5">
        <v>44722</v>
      </c>
      <c r="F168" s="37">
        <v>35400</v>
      </c>
      <c r="G168" s="5">
        <v>44722</v>
      </c>
      <c r="H168" s="37">
        <v>35400</v>
      </c>
      <c r="I168" s="37">
        <f t="shared" si="2"/>
        <v>0</v>
      </c>
      <c r="J168" s="49" t="s">
        <v>36</v>
      </c>
    </row>
    <row r="169" spans="1:10" s="48" customFormat="1">
      <c r="A169" s="55"/>
      <c r="B169" s="39"/>
      <c r="C169" s="12"/>
      <c r="D169" s="72"/>
      <c r="E169" s="5"/>
      <c r="F169" s="15"/>
      <c r="G169" s="5"/>
      <c r="H169" s="15"/>
      <c r="I169" s="37"/>
      <c r="J169" s="49"/>
    </row>
    <row r="170" spans="1:10" s="48" customFormat="1">
      <c r="A170" s="55"/>
      <c r="B170" s="7" t="s">
        <v>216</v>
      </c>
      <c r="C170" s="12" t="s">
        <v>7</v>
      </c>
      <c r="D170" s="10" t="s">
        <v>215</v>
      </c>
      <c r="E170" s="5">
        <v>44762</v>
      </c>
      <c r="F170" s="15">
        <v>23800</v>
      </c>
      <c r="G170" s="5">
        <v>44762</v>
      </c>
      <c r="H170" s="15">
        <v>23800</v>
      </c>
      <c r="I170" s="37">
        <f>+F170-H170</f>
        <v>0</v>
      </c>
      <c r="J170" s="49" t="s">
        <v>36</v>
      </c>
    </row>
    <row r="171" spans="1:10" s="48" customFormat="1">
      <c r="A171" s="55"/>
      <c r="B171" s="7"/>
      <c r="C171" s="12"/>
      <c r="D171" s="9"/>
      <c r="E171" s="5"/>
      <c r="F171" s="31"/>
      <c r="G171" s="5"/>
      <c r="H171" s="31"/>
      <c r="I171" s="37"/>
      <c r="J171" s="49"/>
    </row>
    <row r="172" spans="1:10" s="48" customFormat="1">
      <c r="A172" s="55"/>
      <c r="B172" s="7" t="s">
        <v>165</v>
      </c>
      <c r="C172" s="12" t="s">
        <v>7</v>
      </c>
      <c r="D172" s="10" t="s">
        <v>207</v>
      </c>
      <c r="E172" s="5">
        <v>44762</v>
      </c>
      <c r="F172" s="15">
        <v>373400</v>
      </c>
      <c r="G172" s="5">
        <v>44792</v>
      </c>
      <c r="H172" s="15">
        <v>373400</v>
      </c>
      <c r="I172" s="37">
        <f>+F172-H172</f>
        <v>0</v>
      </c>
      <c r="J172" s="49" t="s">
        <v>36</v>
      </c>
    </row>
    <row r="173" spans="1:10" s="48" customFormat="1">
      <c r="A173" s="55"/>
      <c r="B173" s="7"/>
      <c r="C173" s="12"/>
      <c r="D173" s="10"/>
      <c r="E173" s="5"/>
      <c r="F173" s="15"/>
      <c r="G173" s="5"/>
      <c r="H173" s="15"/>
      <c r="I173" s="37"/>
      <c r="J173" s="49"/>
    </row>
    <row r="174" spans="1:10" s="48" customFormat="1">
      <c r="A174" s="55"/>
      <c r="B174" s="7" t="s">
        <v>173</v>
      </c>
      <c r="C174" s="12" t="s">
        <v>8</v>
      </c>
      <c r="D174" s="9" t="s">
        <v>77</v>
      </c>
      <c r="E174" s="5">
        <v>44761</v>
      </c>
      <c r="F174" s="15">
        <v>991672</v>
      </c>
      <c r="G174" s="5">
        <v>44761</v>
      </c>
      <c r="H174" s="15">
        <v>991672</v>
      </c>
      <c r="I174" s="37">
        <f>+F174-H174</f>
        <v>0</v>
      </c>
      <c r="J174" s="49" t="s">
        <v>36</v>
      </c>
    </row>
    <row r="175" spans="1:10" s="48" customFormat="1">
      <c r="A175" s="55"/>
      <c r="B175" s="39"/>
      <c r="C175" s="12"/>
      <c r="D175" s="6"/>
      <c r="E175" s="5"/>
      <c r="F175" s="15"/>
      <c r="G175" s="5"/>
      <c r="H175" s="15"/>
      <c r="I175" s="37"/>
      <c r="J175" s="49"/>
    </row>
    <row r="176" spans="1:10" s="48" customFormat="1">
      <c r="A176" s="55"/>
      <c r="B176" s="7" t="s">
        <v>114</v>
      </c>
      <c r="C176" s="12" t="s">
        <v>4</v>
      </c>
      <c r="D176" s="10" t="s">
        <v>270</v>
      </c>
      <c r="E176" s="5">
        <v>44781</v>
      </c>
      <c r="F176" s="15">
        <v>886400</v>
      </c>
      <c r="G176" s="5">
        <v>44781</v>
      </c>
      <c r="H176" s="15">
        <v>886400</v>
      </c>
      <c r="I176" s="37">
        <f>+F176-H176</f>
        <v>0</v>
      </c>
      <c r="J176" s="49" t="s">
        <v>36</v>
      </c>
    </row>
    <row r="177" spans="1:10" s="48" customFormat="1">
      <c r="A177" s="55"/>
      <c r="B177" s="39"/>
      <c r="C177" s="12"/>
      <c r="D177" s="6"/>
      <c r="E177" s="5"/>
      <c r="F177" s="15"/>
      <c r="G177" s="5"/>
      <c r="H177" s="15"/>
      <c r="I177" s="37"/>
      <c r="J177" s="49"/>
    </row>
    <row r="178" spans="1:10" s="48" customFormat="1">
      <c r="A178" s="55"/>
      <c r="B178" s="7" t="s">
        <v>189</v>
      </c>
      <c r="C178" s="12" t="s">
        <v>46</v>
      </c>
      <c r="D178" s="9" t="s">
        <v>140</v>
      </c>
      <c r="E178" s="5">
        <v>44743</v>
      </c>
      <c r="F178" s="15">
        <v>23600</v>
      </c>
      <c r="G178" s="5">
        <v>44743</v>
      </c>
      <c r="H178" s="15">
        <v>23600</v>
      </c>
      <c r="I178" s="37">
        <f>+F178-H178</f>
        <v>0</v>
      </c>
      <c r="J178" s="49" t="s">
        <v>36</v>
      </c>
    </row>
    <row r="179" spans="1:10" s="48" customFormat="1">
      <c r="A179" s="55"/>
      <c r="B179" s="7" t="s">
        <v>189</v>
      </c>
      <c r="C179" s="12" t="s">
        <v>46</v>
      </c>
      <c r="D179" s="9" t="s">
        <v>123</v>
      </c>
      <c r="E179" s="5">
        <v>44743</v>
      </c>
      <c r="F179" s="15">
        <v>23600</v>
      </c>
      <c r="G179" s="5">
        <v>44743</v>
      </c>
      <c r="H179" s="15">
        <v>23600</v>
      </c>
      <c r="I179" s="37">
        <f>+F179-H179</f>
        <v>0</v>
      </c>
      <c r="J179" s="49" t="s">
        <v>36</v>
      </c>
    </row>
    <row r="180" spans="1:10" s="48" customFormat="1">
      <c r="A180" s="55"/>
      <c r="B180" s="39"/>
      <c r="C180" s="12"/>
      <c r="D180" s="13"/>
      <c r="E180" s="68"/>
      <c r="F180" s="15"/>
      <c r="G180" s="68"/>
      <c r="H180" s="15"/>
      <c r="I180" s="37"/>
      <c r="J180" s="49"/>
    </row>
    <row r="181" spans="1:10" s="48" customFormat="1">
      <c r="A181" s="55"/>
      <c r="B181" s="39" t="s">
        <v>106</v>
      </c>
      <c r="C181" s="12" t="s">
        <v>2</v>
      </c>
      <c r="D181" s="72" t="s">
        <v>223</v>
      </c>
      <c r="E181" s="5">
        <v>44743</v>
      </c>
      <c r="F181" s="15">
        <v>23600</v>
      </c>
      <c r="G181" s="5">
        <v>44743</v>
      </c>
      <c r="H181" s="15">
        <v>23600</v>
      </c>
      <c r="I181" s="37">
        <f>+F181-H181</f>
        <v>0</v>
      </c>
      <c r="J181" s="49" t="s">
        <v>36</v>
      </c>
    </row>
    <row r="182" spans="1:10" s="48" customFormat="1">
      <c r="A182" s="55"/>
      <c r="B182" s="84"/>
      <c r="C182" s="12"/>
      <c r="D182" s="72"/>
      <c r="E182" s="5"/>
      <c r="F182" s="15"/>
      <c r="G182" s="5"/>
      <c r="H182" s="15"/>
    </row>
    <row r="183" spans="1:10" s="48" customFormat="1">
      <c r="A183" s="55"/>
      <c r="B183" s="39" t="s">
        <v>73</v>
      </c>
      <c r="C183" s="12" t="s">
        <v>2</v>
      </c>
      <c r="D183" s="6" t="s">
        <v>209</v>
      </c>
      <c r="E183" s="5">
        <v>44743</v>
      </c>
      <c r="F183" s="15">
        <v>23600</v>
      </c>
      <c r="G183" s="5">
        <v>44743</v>
      </c>
      <c r="H183" s="15">
        <v>23600</v>
      </c>
      <c r="I183" s="37">
        <f>+F183-H183</f>
        <v>0</v>
      </c>
      <c r="J183" s="49" t="s">
        <v>36</v>
      </c>
    </row>
    <row r="184" spans="1:10" s="48" customFormat="1">
      <c r="A184" s="55"/>
      <c r="B184" s="39" t="s">
        <v>73</v>
      </c>
      <c r="C184" s="12" t="s">
        <v>2</v>
      </c>
      <c r="D184" s="6" t="s">
        <v>211</v>
      </c>
      <c r="E184" s="5">
        <v>44743</v>
      </c>
      <c r="F184" s="15">
        <v>23600</v>
      </c>
      <c r="G184" s="5">
        <v>44743</v>
      </c>
      <c r="H184" s="15">
        <v>23600</v>
      </c>
      <c r="I184" s="37">
        <f>+F184-H184</f>
        <v>0</v>
      </c>
      <c r="J184" s="49" t="s">
        <v>36</v>
      </c>
    </row>
    <row r="185" spans="1:10" s="48" customFormat="1">
      <c r="A185" s="55"/>
      <c r="B185" s="7"/>
      <c r="C185" s="12"/>
      <c r="D185" s="6"/>
      <c r="E185" s="68"/>
      <c r="F185" s="15"/>
      <c r="G185" s="68"/>
      <c r="H185" s="15"/>
      <c r="I185" s="37"/>
      <c r="J185" s="49"/>
    </row>
    <row r="186" spans="1:10" s="48" customFormat="1">
      <c r="A186" s="55"/>
      <c r="B186" s="7" t="s">
        <v>120</v>
      </c>
      <c r="C186" s="12" t="s">
        <v>2</v>
      </c>
      <c r="D186" s="9" t="s">
        <v>123</v>
      </c>
      <c r="E186" s="5">
        <v>44743</v>
      </c>
      <c r="F186" s="15">
        <v>29500</v>
      </c>
      <c r="G186" s="5">
        <v>44743</v>
      </c>
      <c r="H186" s="15">
        <v>29500</v>
      </c>
      <c r="I186" s="37">
        <f>+F186-H186</f>
        <v>0</v>
      </c>
      <c r="J186" s="49" t="s">
        <v>36</v>
      </c>
    </row>
    <row r="187" spans="1:10" s="48" customFormat="1">
      <c r="A187" s="55"/>
      <c r="B187" s="7" t="s">
        <v>120</v>
      </c>
      <c r="C187" s="12" t="s">
        <v>2</v>
      </c>
      <c r="D187" s="9" t="s">
        <v>112</v>
      </c>
      <c r="E187" s="5">
        <v>44743</v>
      </c>
      <c r="F187" s="15">
        <v>29500</v>
      </c>
      <c r="G187" s="5">
        <v>44743</v>
      </c>
      <c r="H187" s="15">
        <v>29500</v>
      </c>
      <c r="I187" s="37">
        <f>+F187-H187</f>
        <v>0</v>
      </c>
      <c r="J187" s="49" t="s">
        <v>36</v>
      </c>
    </row>
    <row r="188" spans="1:10" s="48" customFormat="1">
      <c r="A188" s="55"/>
      <c r="B188" s="39"/>
      <c r="C188" s="12"/>
      <c r="D188" s="9"/>
      <c r="E188" s="5"/>
      <c r="F188" s="15"/>
      <c r="G188" s="5"/>
      <c r="H188" s="15"/>
      <c r="I188" s="37"/>
      <c r="J188" s="49"/>
    </row>
    <row r="189" spans="1:10" s="48" customFormat="1">
      <c r="A189" s="55"/>
      <c r="B189" s="7" t="s">
        <v>125</v>
      </c>
      <c r="C189" s="12" t="s">
        <v>7</v>
      </c>
      <c r="D189" s="9" t="s">
        <v>172</v>
      </c>
      <c r="E189" s="5">
        <v>44763</v>
      </c>
      <c r="F189" s="15">
        <v>378000</v>
      </c>
      <c r="G189" s="5">
        <v>44763</v>
      </c>
      <c r="H189" s="15">
        <v>378000</v>
      </c>
      <c r="I189" s="37">
        <f>+F189-H189</f>
        <v>0</v>
      </c>
      <c r="J189" s="49" t="s">
        <v>36</v>
      </c>
    </row>
    <row r="190" spans="1:10" s="48" customFormat="1">
      <c r="A190" s="55"/>
      <c r="B190" s="39"/>
      <c r="C190" s="12"/>
      <c r="D190" s="9"/>
      <c r="E190" s="5"/>
      <c r="F190" s="15"/>
      <c r="G190" s="5"/>
      <c r="H190" s="15"/>
      <c r="I190" s="37"/>
      <c r="J190" s="49"/>
    </row>
    <row r="191" spans="1:10" s="48" customFormat="1">
      <c r="A191" s="55"/>
      <c r="B191" s="7" t="s">
        <v>71</v>
      </c>
      <c r="C191" s="12" t="s">
        <v>2</v>
      </c>
      <c r="D191" s="6" t="s">
        <v>15</v>
      </c>
      <c r="E191" s="5">
        <v>44445</v>
      </c>
      <c r="F191" s="15">
        <v>29500</v>
      </c>
      <c r="G191" s="5">
        <v>44445</v>
      </c>
      <c r="H191" s="15">
        <v>29500</v>
      </c>
      <c r="I191" s="37">
        <f>+F191-H191</f>
        <v>0</v>
      </c>
      <c r="J191" s="49" t="s">
        <v>36</v>
      </c>
    </row>
    <row r="192" spans="1:10" s="48" customFormat="1">
      <c r="A192" s="55"/>
      <c r="B192" s="7" t="s">
        <v>71</v>
      </c>
      <c r="C192" s="12" t="s">
        <v>2</v>
      </c>
      <c r="D192" s="6" t="s">
        <v>16</v>
      </c>
      <c r="E192" s="5">
        <v>44501</v>
      </c>
      <c r="F192" s="15">
        <v>29500</v>
      </c>
      <c r="G192" s="5">
        <v>44501</v>
      </c>
      <c r="H192" s="15">
        <v>29500</v>
      </c>
      <c r="I192" s="37">
        <f>+F192-H192</f>
        <v>0</v>
      </c>
      <c r="J192" s="49" t="s">
        <v>36</v>
      </c>
    </row>
    <row r="193" spans="1:10" s="48" customFormat="1">
      <c r="A193" s="55"/>
      <c r="B193" s="7" t="s">
        <v>71</v>
      </c>
      <c r="C193" s="12" t="s">
        <v>2</v>
      </c>
      <c r="D193" s="6" t="s">
        <v>40</v>
      </c>
      <c r="E193" s="5">
        <v>44682</v>
      </c>
      <c r="F193" s="15">
        <v>29500</v>
      </c>
      <c r="G193" s="5">
        <v>44682</v>
      </c>
      <c r="H193" s="15">
        <v>29500</v>
      </c>
      <c r="I193" s="37">
        <f>+F193-H193</f>
        <v>0</v>
      </c>
      <c r="J193" s="49" t="s">
        <v>36</v>
      </c>
    </row>
    <row r="194" spans="1:10" s="48" customFormat="1">
      <c r="A194" s="55"/>
      <c r="B194" s="7"/>
      <c r="C194" s="12"/>
      <c r="D194" s="10"/>
      <c r="E194" s="5"/>
      <c r="F194" s="15"/>
      <c r="G194" s="5"/>
      <c r="H194" s="15"/>
      <c r="I194" s="37"/>
      <c r="J194" s="49"/>
    </row>
    <row r="195" spans="1:10" s="48" customFormat="1">
      <c r="A195" s="55"/>
      <c r="B195" s="7" t="s">
        <v>110</v>
      </c>
      <c r="C195" s="42" t="s">
        <v>2</v>
      </c>
      <c r="D195" s="41" t="s">
        <v>52</v>
      </c>
      <c r="E195" s="40">
        <v>44713</v>
      </c>
      <c r="F195" s="43">
        <v>29500</v>
      </c>
      <c r="G195" s="40">
        <v>44713</v>
      </c>
      <c r="H195" s="43">
        <v>29500</v>
      </c>
      <c r="I195" s="37">
        <f t="shared" ref="I195:I203" si="3">+F195-H195</f>
        <v>0</v>
      </c>
      <c r="J195" s="49" t="s">
        <v>36</v>
      </c>
    </row>
    <row r="196" spans="1:10" s="48" customFormat="1">
      <c r="A196" s="55"/>
      <c r="B196" s="7" t="s">
        <v>110</v>
      </c>
      <c r="C196" s="42" t="s">
        <v>2</v>
      </c>
      <c r="D196" s="41" t="s">
        <v>42</v>
      </c>
      <c r="E196" s="40">
        <v>44713</v>
      </c>
      <c r="F196" s="43">
        <v>29500</v>
      </c>
      <c r="G196" s="40">
        <v>44713</v>
      </c>
      <c r="H196" s="43">
        <v>29500</v>
      </c>
      <c r="I196" s="37">
        <f>+F196-H196</f>
        <v>0</v>
      </c>
      <c r="J196" s="49" t="s">
        <v>36</v>
      </c>
    </row>
    <row r="197" spans="1:10" s="48" customFormat="1">
      <c r="A197" s="55"/>
      <c r="B197" s="7" t="s">
        <v>110</v>
      </c>
      <c r="C197" s="42" t="s">
        <v>2</v>
      </c>
      <c r="D197" s="41" t="s">
        <v>92</v>
      </c>
      <c r="E197" s="40">
        <v>44713</v>
      </c>
      <c r="F197" s="43">
        <v>29500</v>
      </c>
      <c r="G197" s="40">
        <v>44713</v>
      </c>
      <c r="H197" s="43">
        <v>29500</v>
      </c>
      <c r="I197" s="37">
        <f>+F197-H197</f>
        <v>0</v>
      </c>
      <c r="J197" s="49" t="s">
        <v>36</v>
      </c>
    </row>
    <row r="198" spans="1:10" s="48" customFormat="1">
      <c r="A198" s="55"/>
      <c r="B198" s="7"/>
      <c r="C198" s="12"/>
      <c r="D198" s="10"/>
      <c r="E198" s="5"/>
      <c r="F198" s="15"/>
      <c r="G198" s="5"/>
      <c r="H198" s="15"/>
      <c r="I198" s="37"/>
      <c r="J198" s="49"/>
    </row>
    <row r="199" spans="1:10" s="48" customFormat="1">
      <c r="A199" s="55"/>
      <c r="B199" s="7" t="s">
        <v>37</v>
      </c>
      <c r="C199" s="12" t="s">
        <v>141</v>
      </c>
      <c r="D199" s="9" t="s">
        <v>95</v>
      </c>
      <c r="E199" s="68">
        <v>44771</v>
      </c>
      <c r="F199" s="15">
        <v>434004</v>
      </c>
      <c r="G199" s="68">
        <v>44801</v>
      </c>
      <c r="H199" s="15">
        <v>434004</v>
      </c>
      <c r="I199" s="37">
        <f t="shared" si="3"/>
        <v>0</v>
      </c>
      <c r="J199" s="49" t="s">
        <v>36</v>
      </c>
    </row>
    <row r="200" spans="1:10" s="48" customFormat="1">
      <c r="A200" s="55"/>
      <c r="B200" s="7"/>
      <c r="C200" s="12"/>
      <c r="D200" s="10"/>
      <c r="E200" s="5"/>
      <c r="F200" s="31"/>
      <c r="G200" s="5"/>
      <c r="H200" s="31"/>
      <c r="I200" s="37"/>
      <c r="J200" s="49"/>
    </row>
    <row r="201" spans="1:10" s="48" customFormat="1">
      <c r="A201" s="55"/>
      <c r="B201" s="7" t="s">
        <v>58</v>
      </c>
      <c r="C201" s="12" t="s">
        <v>5</v>
      </c>
      <c r="D201" s="9" t="s">
        <v>271</v>
      </c>
      <c r="E201" s="5">
        <v>44743</v>
      </c>
      <c r="F201" s="15">
        <v>59000</v>
      </c>
      <c r="G201" s="5">
        <v>44743</v>
      </c>
      <c r="H201" s="15">
        <v>59000</v>
      </c>
      <c r="I201" s="37">
        <f t="shared" si="3"/>
        <v>0</v>
      </c>
      <c r="J201" s="49" t="s">
        <v>36</v>
      </c>
    </row>
    <row r="202" spans="1:10" s="48" customFormat="1">
      <c r="A202" s="55"/>
      <c r="B202" s="7"/>
      <c r="C202" s="12"/>
      <c r="D202" s="9"/>
      <c r="E202" s="5"/>
      <c r="F202" s="15"/>
      <c r="G202" s="5"/>
      <c r="H202" s="15"/>
      <c r="I202" s="37"/>
      <c r="J202" s="49"/>
    </row>
    <row r="203" spans="1:10" s="48" customFormat="1">
      <c r="A203" s="55"/>
      <c r="B203" s="7" t="s">
        <v>23</v>
      </c>
      <c r="C203" s="12" t="s">
        <v>8</v>
      </c>
      <c r="D203" s="10" t="s">
        <v>190</v>
      </c>
      <c r="E203" s="5">
        <v>44753</v>
      </c>
      <c r="F203" s="15">
        <v>17110</v>
      </c>
      <c r="G203" s="5">
        <v>44753</v>
      </c>
      <c r="H203" s="15">
        <v>17110</v>
      </c>
      <c r="I203" s="37">
        <f t="shared" si="3"/>
        <v>0</v>
      </c>
      <c r="J203" s="49" t="s">
        <v>36</v>
      </c>
    </row>
    <row r="204" spans="1:10" s="48" customFormat="1">
      <c r="A204" s="55"/>
      <c r="B204" s="39"/>
      <c r="C204" s="12"/>
      <c r="D204" s="10"/>
      <c r="E204" s="5"/>
      <c r="F204" s="15"/>
      <c r="G204" s="5"/>
      <c r="H204" s="15"/>
      <c r="I204" s="37"/>
      <c r="J204" s="49"/>
    </row>
    <row r="205" spans="1:10" s="48" customFormat="1">
      <c r="A205" s="55"/>
      <c r="B205" s="97" t="s">
        <v>272</v>
      </c>
      <c r="C205" s="12" t="s">
        <v>124</v>
      </c>
      <c r="D205" s="10" t="s">
        <v>104</v>
      </c>
      <c r="E205" s="5">
        <v>44774</v>
      </c>
      <c r="F205" s="15">
        <v>164728</v>
      </c>
      <c r="G205" s="5">
        <v>44774</v>
      </c>
      <c r="H205" s="15">
        <v>164728</v>
      </c>
      <c r="I205" s="37">
        <f>+F205-H205</f>
        <v>0</v>
      </c>
      <c r="J205" s="49" t="s">
        <v>36</v>
      </c>
    </row>
    <row r="206" spans="1:10" s="48" customFormat="1">
      <c r="A206" s="55"/>
      <c r="B206" s="7"/>
      <c r="C206" s="12"/>
      <c r="D206" s="10"/>
      <c r="E206" s="5"/>
      <c r="F206" s="15"/>
      <c r="G206" s="5"/>
      <c r="H206" s="15"/>
      <c r="I206" s="37"/>
      <c r="J206" s="49"/>
    </row>
    <row r="207" spans="1:10" s="48" customFormat="1">
      <c r="A207" s="55"/>
      <c r="B207" s="7" t="s">
        <v>81</v>
      </c>
      <c r="C207" s="12" t="s">
        <v>2</v>
      </c>
      <c r="D207" s="9" t="s">
        <v>217</v>
      </c>
      <c r="E207" s="5">
        <v>44743</v>
      </c>
      <c r="F207" s="15">
        <v>23600</v>
      </c>
      <c r="G207" s="5">
        <v>44743</v>
      </c>
      <c r="H207" s="15">
        <v>23600</v>
      </c>
      <c r="I207" s="37">
        <f>+F207-H207</f>
        <v>0</v>
      </c>
      <c r="J207" s="49" t="s">
        <v>36</v>
      </c>
    </row>
    <row r="208" spans="1:10" s="48" customFormat="1">
      <c r="A208" s="55"/>
      <c r="B208" s="7" t="s">
        <v>81</v>
      </c>
      <c r="C208" s="12" t="s">
        <v>2</v>
      </c>
      <c r="D208" s="9" t="s">
        <v>129</v>
      </c>
      <c r="E208" s="5">
        <v>44621</v>
      </c>
      <c r="F208" s="15">
        <v>23600</v>
      </c>
      <c r="G208" s="5">
        <v>44621</v>
      </c>
      <c r="H208" s="15">
        <v>23600</v>
      </c>
      <c r="I208" s="37">
        <f t="shared" ref="I208:I214" si="4">+F208-H208</f>
        <v>0</v>
      </c>
      <c r="J208" s="49" t="s">
        <v>36</v>
      </c>
    </row>
    <row r="209" spans="1:10" s="48" customFormat="1">
      <c r="A209" s="55"/>
      <c r="B209" s="7" t="s">
        <v>81</v>
      </c>
      <c r="C209" s="12" t="s">
        <v>2</v>
      </c>
      <c r="D209" s="9" t="s">
        <v>130</v>
      </c>
      <c r="E209" s="5">
        <v>44621</v>
      </c>
      <c r="F209" s="15">
        <v>23600</v>
      </c>
      <c r="G209" s="5">
        <v>44621</v>
      </c>
      <c r="H209" s="15">
        <v>23600</v>
      </c>
      <c r="I209" s="37">
        <f t="shared" si="4"/>
        <v>0</v>
      </c>
      <c r="J209" s="49" t="s">
        <v>36</v>
      </c>
    </row>
    <row r="210" spans="1:10" s="48" customFormat="1">
      <c r="A210" s="55"/>
      <c r="B210" s="7" t="s">
        <v>81</v>
      </c>
      <c r="C210" s="12" t="s">
        <v>2</v>
      </c>
      <c r="D210" s="9" t="s">
        <v>131</v>
      </c>
      <c r="E210" s="5">
        <v>44621</v>
      </c>
      <c r="F210" s="15">
        <v>23600</v>
      </c>
      <c r="G210" s="5">
        <v>44621</v>
      </c>
      <c r="H210" s="15">
        <v>23600</v>
      </c>
      <c r="I210" s="37">
        <f t="shared" si="4"/>
        <v>0</v>
      </c>
      <c r="J210" s="49" t="s">
        <v>36</v>
      </c>
    </row>
    <row r="211" spans="1:10" s="48" customFormat="1">
      <c r="A211" s="55"/>
      <c r="B211" s="7" t="s">
        <v>81</v>
      </c>
      <c r="C211" s="12" t="s">
        <v>2</v>
      </c>
      <c r="D211" s="9" t="s">
        <v>218</v>
      </c>
      <c r="E211" s="5">
        <v>44743</v>
      </c>
      <c r="F211" s="15">
        <v>23600</v>
      </c>
      <c r="G211" s="5">
        <v>44743</v>
      </c>
      <c r="H211" s="15">
        <v>23600</v>
      </c>
      <c r="I211" s="37">
        <f t="shared" si="4"/>
        <v>0</v>
      </c>
      <c r="J211" s="49" t="s">
        <v>36</v>
      </c>
    </row>
    <row r="212" spans="1:10" s="48" customFormat="1">
      <c r="A212" s="55"/>
      <c r="B212" s="7" t="s">
        <v>81</v>
      </c>
      <c r="C212" s="12" t="s">
        <v>2</v>
      </c>
      <c r="D212" s="9" t="s">
        <v>219</v>
      </c>
      <c r="E212" s="5">
        <v>44743</v>
      </c>
      <c r="F212" s="15">
        <v>23600</v>
      </c>
      <c r="G212" s="5">
        <v>44743</v>
      </c>
      <c r="H212" s="15">
        <v>23600</v>
      </c>
      <c r="I212" s="37">
        <f t="shared" si="4"/>
        <v>0</v>
      </c>
      <c r="J212" s="49" t="s">
        <v>36</v>
      </c>
    </row>
    <row r="213" spans="1:10" s="48" customFormat="1">
      <c r="A213" s="55"/>
      <c r="B213" s="7" t="s">
        <v>81</v>
      </c>
      <c r="C213" s="12" t="s">
        <v>2</v>
      </c>
      <c r="D213" s="9" t="s">
        <v>220</v>
      </c>
      <c r="E213" s="5">
        <v>44743</v>
      </c>
      <c r="F213" s="15">
        <v>23600</v>
      </c>
      <c r="G213" s="5">
        <v>44743</v>
      </c>
      <c r="H213" s="15">
        <v>23600</v>
      </c>
      <c r="I213" s="37">
        <f t="shared" si="4"/>
        <v>0</v>
      </c>
      <c r="J213" s="49" t="s">
        <v>36</v>
      </c>
    </row>
    <row r="214" spans="1:10" s="48" customFormat="1">
      <c r="A214" s="55"/>
      <c r="B214" s="7" t="s">
        <v>81</v>
      </c>
      <c r="C214" s="12" t="s">
        <v>2</v>
      </c>
      <c r="D214" s="9" t="s">
        <v>221</v>
      </c>
      <c r="E214" s="5">
        <v>44746</v>
      </c>
      <c r="F214" s="15">
        <v>23600</v>
      </c>
      <c r="G214" s="5">
        <v>44746</v>
      </c>
      <c r="H214" s="15">
        <v>23600</v>
      </c>
      <c r="I214" s="37">
        <f t="shared" si="4"/>
        <v>0</v>
      </c>
      <c r="J214" s="49" t="s">
        <v>36</v>
      </c>
    </row>
    <row r="215" spans="1:10" s="48" customFormat="1">
      <c r="A215" s="55"/>
      <c r="B215" s="7"/>
      <c r="C215" s="12"/>
      <c r="D215" s="9"/>
      <c r="E215" s="5"/>
      <c r="F215" s="15"/>
      <c r="G215" s="5"/>
      <c r="H215" s="15"/>
      <c r="I215" s="37"/>
      <c r="J215" s="49"/>
    </row>
    <row r="216" spans="1:10" s="48" customFormat="1">
      <c r="A216" s="55"/>
      <c r="B216" s="7" t="s">
        <v>83</v>
      </c>
      <c r="C216" s="12" t="s">
        <v>2</v>
      </c>
      <c r="D216" s="76" t="s">
        <v>45</v>
      </c>
      <c r="E216" s="68">
        <v>44682</v>
      </c>
      <c r="F216" s="15">
        <v>17700</v>
      </c>
      <c r="G216" s="68">
        <v>44682</v>
      </c>
      <c r="H216" s="15">
        <v>17700</v>
      </c>
      <c r="I216" s="37">
        <f t="shared" ref="I216:I221" si="5">+F216-H216</f>
        <v>0</v>
      </c>
      <c r="J216" s="49" t="s">
        <v>36</v>
      </c>
    </row>
    <row r="217" spans="1:10" s="48" customFormat="1">
      <c r="A217" s="55"/>
      <c r="B217" s="7" t="s">
        <v>83</v>
      </c>
      <c r="C217" s="12" t="s">
        <v>2</v>
      </c>
      <c r="D217" s="76" t="s">
        <v>47</v>
      </c>
      <c r="E217" s="68">
        <v>44682</v>
      </c>
      <c r="F217" s="15">
        <v>17700</v>
      </c>
      <c r="G217" s="68">
        <v>44682</v>
      </c>
      <c r="H217" s="15">
        <v>17700</v>
      </c>
      <c r="I217" s="37">
        <f t="shared" si="5"/>
        <v>0</v>
      </c>
      <c r="J217" s="49" t="s">
        <v>36</v>
      </c>
    </row>
    <row r="218" spans="1:10" s="48" customFormat="1">
      <c r="A218" s="55"/>
      <c r="B218" s="7" t="s">
        <v>83</v>
      </c>
      <c r="C218" s="12" t="s">
        <v>2</v>
      </c>
      <c r="D218" s="76" t="s">
        <v>49</v>
      </c>
      <c r="E218" s="68">
        <v>44682</v>
      </c>
      <c r="F218" s="15">
        <v>17700</v>
      </c>
      <c r="G218" s="68">
        <v>44682</v>
      </c>
      <c r="H218" s="15">
        <v>17700</v>
      </c>
      <c r="I218" s="37">
        <f t="shared" si="5"/>
        <v>0</v>
      </c>
      <c r="J218" s="49" t="s">
        <v>36</v>
      </c>
    </row>
    <row r="219" spans="1:10" s="48" customFormat="1">
      <c r="A219" s="55"/>
      <c r="B219" s="7" t="s">
        <v>83</v>
      </c>
      <c r="C219" s="12" t="s">
        <v>2</v>
      </c>
      <c r="D219" s="76" t="s">
        <v>154</v>
      </c>
      <c r="E219" s="68">
        <v>44698</v>
      </c>
      <c r="F219" s="15">
        <v>17700</v>
      </c>
      <c r="G219" s="68">
        <v>44698</v>
      </c>
      <c r="H219" s="15">
        <v>17700</v>
      </c>
      <c r="I219" s="37">
        <f t="shared" si="5"/>
        <v>0</v>
      </c>
      <c r="J219" s="49" t="s">
        <v>36</v>
      </c>
    </row>
    <row r="220" spans="1:10" s="48" customFormat="1">
      <c r="A220" s="55"/>
      <c r="B220" s="7" t="s">
        <v>83</v>
      </c>
      <c r="C220" s="12" t="s">
        <v>2</v>
      </c>
      <c r="D220" s="76" t="s">
        <v>162</v>
      </c>
      <c r="E220" s="68">
        <v>44743</v>
      </c>
      <c r="F220" s="15">
        <v>17700</v>
      </c>
      <c r="G220" s="68">
        <v>44743</v>
      </c>
      <c r="H220" s="15">
        <v>17700</v>
      </c>
      <c r="I220" s="37">
        <f t="shared" si="5"/>
        <v>0</v>
      </c>
      <c r="J220" s="49" t="s">
        <v>36</v>
      </c>
    </row>
    <row r="221" spans="1:10" s="48" customFormat="1">
      <c r="A221" s="55"/>
      <c r="B221" s="7" t="s">
        <v>83</v>
      </c>
      <c r="C221" s="12" t="s">
        <v>2</v>
      </c>
      <c r="D221" s="76" t="s">
        <v>138</v>
      </c>
      <c r="E221" s="68">
        <v>44764</v>
      </c>
      <c r="F221" s="15">
        <v>17700</v>
      </c>
      <c r="G221" s="68">
        <v>44764</v>
      </c>
      <c r="H221" s="15">
        <v>17700</v>
      </c>
      <c r="I221" s="37">
        <f t="shared" si="5"/>
        <v>0</v>
      </c>
      <c r="J221" s="49" t="s">
        <v>36</v>
      </c>
    </row>
    <row r="222" spans="1:10" s="48" customFormat="1">
      <c r="A222" s="55"/>
      <c r="B222" s="7"/>
      <c r="C222" s="12"/>
      <c r="D222" s="9"/>
      <c r="E222" s="5"/>
      <c r="F222" s="15"/>
      <c r="G222" s="5"/>
      <c r="H222" s="15"/>
    </row>
    <row r="223" spans="1:10" s="48" customFormat="1">
      <c r="A223" s="55"/>
      <c r="B223" s="7" t="s">
        <v>85</v>
      </c>
      <c r="C223" s="12" t="s">
        <v>2</v>
      </c>
      <c r="D223" s="76" t="s">
        <v>158</v>
      </c>
      <c r="E223" s="68">
        <v>44743</v>
      </c>
      <c r="F223" s="15">
        <v>118000</v>
      </c>
      <c r="G223" s="68">
        <v>44743</v>
      </c>
      <c r="H223" s="15">
        <v>118000</v>
      </c>
      <c r="I223" s="37">
        <f>+F222-H222</f>
        <v>0</v>
      </c>
      <c r="J223" s="49" t="s">
        <v>36</v>
      </c>
    </row>
    <row r="224" spans="1:10" s="48" customFormat="1">
      <c r="A224" s="55"/>
      <c r="B224" s="7" t="s">
        <v>85</v>
      </c>
      <c r="C224" s="12" t="s">
        <v>2</v>
      </c>
      <c r="D224" s="76" t="s">
        <v>273</v>
      </c>
      <c r="E224" s="68">
        <v>44774</v>
      </c>
      <c r="F224" s="15">
        <v>118000</v>
      </c>
      <c r="G224" s="68">
        <v>44774</v>
      </c>
      <c r="H224" s="15">
        <v>118000</v>
      </c>
      <c r="I224" s="37">
        <f>+F224-H224</f>
        <v>0</v>
      </c>
      <c r="J224" s="49" t="s">
        <v>36</v>
      </c>
    </row>
    <row r="225" spans="1:10" s="48" customFormat="1">
      <c r="A225" s="55"/>
      <c r="B225" s="39"/>
      <c r="C225" s="12"/>
      <c r="D225" s="10"/>
      <c r="E225" s="5"/>
      <c r="F225" s="15"/>
      <c r="G225" s="5"/>
      <c r="H225" s="15"/>
      <c r="I225" s="37"/>
      <c r="J225" s="49"/>
    </row>
    <row r="226" spans="1:10" s="48" customFormat="1">
      <c r="A226" s="55"/>
      <c r="B226" s="7" t="s">
        <v>63</v>
      </c>
      <c r="C226" s="12" t="s">
        <v>5</v>
      </c>
      <c r="D226" s="10" t="s">
        <v>69</v>
      </c>
      <c r="E226" s="5">
        <v>44694</v>
      </c>
      <c r="F226" s="15">
        <v>35400</v>
      </c>
      <c r="G226" s="5">
        <v>44694</v>
      </c>
      <c r="H226" s="15">
        <v>35400</v>
      </c>
      <c r="I226" s="37">
        <f>+F226-H226</f>
        <v>0</v>
      </c>
      <c r="J226" s="49" t="s">
        <v>36</v>
      </c>
    </row>
    <row r="227" spans="1:10" s="48" customFormat="1">
      <c r="A227" s="55"/>
      <c r="B227" s="7" t="s">
        <v>63</v>
      </c>
      <c r="C227" s="12" t="s">
        <v>5</v>
      </c>
      <c r="D227" s="10" t="s">
        <v>75</v>
      </c>
      <c r="E227" s="5">
        <v>44694</v>
      </c>
      <c r="F227" s="15">
        <v>35400</v>
      </c>
      <c r="G227" s="5">
        <v>44694</v>
      </c>
      <c r="H227" s="15">
        <v>35400</v>
      </c>
      <c r="I227" s="37">
        <f>+F227-H227</f>
        <v>0</v>
      </c>
      <c r="J227" s="49" t="s">
        <v>36</v>
      </c>
    </row>
    <row r="228" spans="1:10" s="48" customFormat="1">
      <c r="A228" s="55"/>
      <c r="B228" s="7" t="s">
        <v>63</v>
      </c>
      <c r="C228" s="12" t="s">
        <v>5</v>
      </c>
      <c r="D228" s="10" t="s">
        <v>62</v>
      </c>
      <c r="E228" s="5">
        <v>44694</v>
      </c>
      <c r="F228" s="15">
        <v>35400</v>
      </c>
      <c r="G228" s="5">
        <v>44694</v>
      </c>
      <c r="H228" s="15">
        <v>35400</v>
      </c>
      <c r="I228" s="37">
        <f>+F228-H228</f>
        <v>0</v>
      </c>
      <c r="J228" s="49" t="s">
        <v>36</v>
      </c>
    </row>
    <row r="229" spans="1:10" s="48" customFormat="1">
      <c r="A229" s="55"/>
      <c r="B229" s="44"/>
      <c r="C229" s="42"/>
      <c r="D229" s="10"/>
      <c r="E229" s="40"/>
      <c r="F229" s="43"/>
      <c r="G229" s="40"/>
      <c r="H229" s="43"/>
      <c r="I229" s="37"/>
      <c r="J229" s="49"/>
    </row>
    <row r="230" spans="1:10" s="48" customFormat="1">
      <c r="A230" s="55"/>
      <c r="B230" s="7" t="s">
        <v>274</v>
      </c>
      <c r="C230" s="12" t="s">
        <v>5</v>
      </c>
      <c r="D230" s="10" t="s">
        <v>79</v>
      </c>
      <c r="E230" s="5">
        <v>44774</v>
      </c>
      <c r="F230" s="15">
        <v>23600</v>
      </c>
      <c r="G230" s="5">
        <v>44774</v>
      </c>
      <c r="H230" s="15">
        <v>23600</v>
      </c>
      <c r="I230" s="37">
        <f>+F230-H230</f>
        <v>0</v>
      </c>
      <c r="J230" s="49" t="s">
        <v>36</v>
      </c>
    </row>
    <row r="231" spans="1:10" s="48" customFormat="1">
      <c r="A231" s="55"/>
      <c r="B231" s="56"/>
      <c r="C231" s="12"/>
      <c r="D231" s="10"/>
      <c r="E231" s="5"/>
      <c r="F231" s="15"/>
      <c r="G231" s="5"/>
      <c r="H231" s="15"/>
      <c r="I231" s="37"/>
      <c r="J231" s="49"/>
    </row>
    <row r="232" spans="1:10" s="48" customFormat="1">
      <c r="A232" s="55"/>
      <c r="B232" s="7" t="s">
        <v>133</v>
      </c>
      <c r="C232" s="42" t="s">
        <v>2</v>
      </c>
      <c r="D232" s="41" t="s">
        <v>109</v>
      </c>
      <c r="E232" s="40">
        <v>44693</v>
      </c>
      <c r="F232" s="43">
        <v>164492</v>
      </c>
      <c r="G232" s="40">
        <v>44693</v>
      </c>
      <c r="H232" s="43">
        <v>164492</v>
      </c>
      <c r="I232" s="37">
        <f>+F232-H232</f>
        <v>0</v>
      </c>
      <c r="J232" s="49" t="s">
        <v>36</v>
      </c>
    </row>
    <row r="233" spans="1:10" s="48" customFormat="1">
      <c r="A233" s="55"/>
      <c r="B233" s="7"/>
      <c r="C233" s="12"/>
      <c r="D233" s="10"/>
      <c r="E233" s="5"/>
      <c r="F233" s="15"/>
      <c r="G233" s="5"/>
      <c r="H233" s="15"/>
    </row>
    <row r="234" spans="1:10" s="48" customFormat="1">
      <c r="A234" s="55"/>
      <c r="B234" s="7" t="s">
        <v>275</v>
      </c>
      <c r="C234" s="12" t="s">
        <v>3</v>
      </c>
      <c r="D234" s="10" t="s">
        <v>102</v>
      </c>
      <c r="E234" s="68">
        <v>44774</v>
      </c>
      <c r="F234" s="43">
        <v>1673051.2</v>
      </c>
      <c r="G234" s="68">
        <v>44774</v>
      </c>
      <c r="H234" s="43">
        <v>1673051.2</v>
      </c>
      <c r="I234" s="37">
        <f>+F234-H234</f>
        <v>0</v>
      </c>
      <c r="J234" s="49" t="s">
        <v>36</v>
      </c>
    </row>
    <row r="235" spans="1:10" s="48" customFormat="1">
      <c r="A235" s="55"/>
      <c r="B235" s="7"/>
      <c r="C235" s="12"/>
      <c r="D235" s="10"/>
      <c r="E235" s="5"/>
      <c r="F235" s="15"/>
      <c r="G235" s="5"/>
      <c r="H235" s="15"/>
      <c r="I235" s="37"/>
      <c r="J235" s="49"/>
    </row>
    <row r="236" spans="1:10" s="48" customFormat="1">
      <c r="A236" s="55"/>
      <c r="B236" s="85" t="s">
        <v>164</v>
      </c>
      <c r="C236" s="12" t="s">
        <v>202</v>
      </c>
      <c r="D236" s="10" t="s">
        <v>154</v>
      </c>
      <c r="E236" s="5">
        <v>44754</v>
      </c>
      <c r="F236" s="15">
        <v>160480</v>
      </c>
      <c r="G236" s="5">
        <v>44754</v>
      </c>
      <c r="H236" s="15">
        <v>160480</v>
      </c>
      <c r="I236" s="37">
        <f>+F236-H236</f>
        <v>0</v>
      </c>
      <c r="J236" s="49" t="s">
        <v>36</v>
      </c>
    </row>
    <row r="237" spans="1:10" s="48" customFormat="1">
      <c r="A237" s="55"/>
      <c r="B237" s="7"/>
      <c r="C237" s="12"/>
      <c r="D237" s="10"/>
      <c r="E237" s="68"/>
      <c r="F237" s="15"/>
      <c r="G237" s="68"/>
      <c r="H237" s="15"/>
    </row>
    <row r="238" spans="1:10" s="48" customFormat="1">
      <c r="A238" s="55"/>
      <c r="B238" s="7" t="s">
        <v>18</v>
      </c>
      <c r="C238" s="12" t="s">
        <v>2</v>
      </c>
      <c r="D238" s="72" t="s">
        <v>180</v>
      </c>
      <c r="E238" s="5">
        <v>44713</v>
      </c>
      <c r="F238" s="15">
        <v>35400</v>
      </c>
      <c r="G238" s="5">
        <v>44713</v>
      </c>
      <c r="H238" s="15">
        <v>35400</v>
      </c>
      <c r="I238" s="37">
        <f>+F238-H238</f>
        <v>0</v>
      </c>
      <c r="J238" s="49" t="s">
        <v>36</v>
      </c>
    </row>
    <row r="239" spans="1:10" s="48" customFormat="1">
      <c r="A239" s="55"/>
      <c r="B239" s="7" t="s">
        <v>18</v>
      </c>
      <c r="C239" s="12" t="s">
        <v>2</v>
      </c>
      <c r="D239" s="72" t="s">
        <v>228</v>
      </c>
      <c r="E239" s="5">
        <v>44743</v>
      </c>
      <c r="F239" s="15">
        <v>35400</v>
      </c>
      <c r="G239" s="5">
        <v>44743</v>
      </c>
      <c r="H239" s="15">
        <v>35400</v>
      </c>
      <c r="I239" s="37">
        <f>+F239-H239</f>
        <v>0</v>
      </c>
      <c r="J239" s="49" t="s">
        <v>36</v>
      </c>
    </row>
    <row r="240" spans="1:10" s="48" customFormat="1">
      <c r="A240" s="55"/>
      <c r="B240" s="7"/>
      <c r="C240" s="12"/>
      <c r="D240" s="9"/>
      <c r="E240" s="5"/>
      <c r="F240" s="15"/>
      <c r="G240" s="5"/>
      <c r="H240" s="15"/>
      <c r="I240" s="37"/>
      <c r="J240" s="49"/>
    </row>
    <row r="241" spans="1:10" s="48" customFormat="1">
      <c r="A241" s="55"/>
      <c r="B241" s="7" t="s">
        <v>276</v>
      </c>
      <c r="C241" s="12" t="s">
        <v>277</v>
      </c>
      <c r="D241" s="10" t="s">
        <v>278</v>
      </c>
      <c r="E241" s="69">
        <v>44774</v>
      </c>
      <c r="F241" s="15">
        <v>1328832.95</v>
      </c>
      <c r="G241" s="69">
        <v>44774</v>
      </c>
      <c r="H241" s="15">
        <v>1328832.95</v>
      </c>
      <c r="I241" s="37">
        <f>+F241-H241</f>
        <v>0</v>
      </c>
      <c r="J241" s="49" t="s">
        <v>36</v>
      </c>
    </row>
    <row r="242" spans="1:10" s="48" customFormat="1">
      <c r="A242" s="55"/>
      <c r="B242" s="7"/>
      <c r="C242" s="12"/>
      <c r="D242" s="9"/>
      <c r="E242" s="5"/>
      <c r="F242" s="15"/>
      <c r="G242" s="5"/>
      <c r="H242" s="15"/>
      <c r="I242" s="37"/>
      <c r="J242" s="49"/>
    </row>
    <row r="243" spans="1:10" s="48" customFormat="1">
      <c r="A243" s="55"/>
      <c r="B243" s="44" t="s">
        <v>108</v>
      </c>
      <c r="C243" s="42" t="s">
        <v>2</v>
      </c>
      <c r="D243" s="41" t="s">
        <v>117</v>
      </c>
      <c r="E243" s="40">
        <v>44743</v>
      </c>
      <c r="F243" s="43">
        <v>29500</v>
      </c>
      <c r="G243" s="40">
        <v>44743</v>
      </c>
      <c r="H243" s="43">
        <v>29500</v>
      </c>
      <c r="I243" s="37">
        <f>+F243-H243</f>
        <v>0</v>
      </c>
      <c r="J243" s="49" t="s">
        <v>36</v>
      </c>
    </row>
    <row r="244" spans="1:10" s="48" customFormat="1">
      <c r="A244" s="55"/>
      <c r="B244" s="39"/>
      <c r="C244" s="12"/>
      <c r="D244" s="73"/>
      <c r="E244" s="5"/>
      <c r="F244" s="15"/>
      <c r="G244" s="5"/>
      <c r="H244" s="15"/>
    </row>
    <row r="245" spans="1:10" s="48" customFormat="1">
      <c r="A245" s="55"/>
      <c r="B245" s="7" t="s">
        <v>58</v>
      </c>
      <c r="C245" s="12" t="s">
        <v>5</v>
      </c>
      <c r="D245" s="9" t="s">
        <v>200</v>
      </c>
      <c r="E245" s="5">
        <v>44774</v>
      </c>
      <c r="F245" s="15">
        <v>59000</v>
      </c>
      <c r="G245" s="5">
        <v>44774</v>
      </c>
      <c r="H245" s="15">
        <v>59000</v>
      </c>
      <c r="I245" s="37">
        <f>+F245-H245</f>
        <v>0</v>
      </c>
      <c r="J245" s="49" t="s">
        <v>36</v>
      </c>
    </row>
    <row r="246" spans="1:10" s="48" customFormat="1">
      <c r="A246" s="55"/>
      <c r="B246" s="67"/>
      <c r="C246" s="12"/>
      <c r="D246" s="73"/>
      <c r="E246" s="5"/>
      <c r="F246" s="43"/>
      <c r="G246" s="5"/>
      <c r="H246" s="43"/>
    </row>
    <row r="247" spans="1:10" s="48" customFormat="1">
      <c r="A247" s="55"/>
      <c r="B247" s="7" t="s">
        <v>151</v>
      </c>
      <c r="C247" s="12" t="s">
        <v>2</v>
      </c>
      <c r="D247" s="6" t="s">
        <v>232</v>
      </c>
      <c r="E247" s="5">
        <v>44743</v>
      </c>
      <c r="F247" s="15">
        <v>29500</v>
      </c>
      <c r="G247" s="5">
        <v>44743</v>
      </c>
      <c r="H247" s="15">
        <v>29500</v>
      </c>
      <c r="I247" s="37">
        <f>+F247-H247</f>
        <v>0</v>
      </c>
      <c r="J247" s="49" t="s">
        <v>36</v>
      </c>
    </row>
    <row r="248" spans="1:10" s="48" customFormat="1">
      <c r="A248" s="55"/>
      <c r="B248" s="7" t="s">
        <v>151</v>
      </c>
      <c r="C248" s="12" t="s">
        <v>2</v>
      </c>
      <c r="D248" s="6" t="s">
        <v>136</v>
      </c>
      <c r="E248" s="5">
        <v>44774</v>
      </c>
      <c r="F248" s="15">
        <v>29500</v>
      </c>
      <c r="G248" s="5">
        <v>44774</v>
      </c>
      <c r="H248" s="15">
        <v>29500</v>
      </c>
      <c r="I248" s="37">
        <f>+F248-H248</f>
        <v>0</v>
      </c>
      <c r="J248" s="49" t="s">
        <v>36</v>
      </c>
    </row>
    <row r="249" spans="1:10" s="48" customFormat="1">
      <c r="A249" s="55"/>
      <c r="B249" s="7" t="s">
        <v>151</v>
      </c>
      <c r="C249" s="12" t="s">
        <v>2</v>
      </c>
      <c r="D249" s="6" t="s">
        <v>130</v>
      </c>
      <c r="E249" s="5">
        <v>44774</v>
      </c>
      <c r="F249" s="15">
        <v>29500</v>
      </c>
      <c r="G249" s="5">
        <v>44774</v>
      </c>
      <c r="H249" s="15">
        <v>29500</v>
      </c>
      <c r="I249" s="37">
        <f>+F249-H249</f>
        <v>0</v>
      </c>
      <c r="J249" s="49" t="s">
        <v>36</v>
      </c>
    </row>
    <row r="250" spans="1:10" s="48" customFormat="1">
      <c r="A250" s="55"/>
      <c r="B250" s="39"/>
      <c r="C250" s="12"/>
      <c r="D250" s="73"/>
      <c r="E250" s="5"/>
      <c r="F250" s="43"/>
      <c r="G250" s="5"/>
      <c r="H250" s="43"/>
      <c r="I250" s="87"/>
      <c r="J250" s="49"/>
    </row>
    <row r="251" spans="1:10" s="48" customFormat="1">
      <c r="A251" s="55"/>
      <c r="B251" s="97" t="s">
        <v>279</v>
      </c>
      <c r="C251" s="12" t="s">
        <v>7</v>
      </c>
      <c r="D251" s="73" t="s">
        <v>280</v>
      </c>
      <c r="E251" s="5">
        <v>44774</v>
      </c>
      <c r="F251" s="43">
        <v>27976.7</v>
      </c>
      <c r="G251" s="5">
        <v>44774</v>
      </c>
      <c r="H251" s="43">
        <v>27976.7</v>
      </c>
      <c r="I251" s="37">
        <f>+F251-H251</f>
        <v>0</v>
      </c>
      <c r="J251" s="49" t="s">
        <v>36</v>
      </c>
    </row>
    <row r="252" spans="1:10" s="48" customFormat="1">
      <c r="A252" s="55"/>
      <c r="B252" s="39"/>
      <c r="C252" s="12"/>
      <c r="D252" s="73"/>
      <c r="E252" s="5"/>
      <c r="F252" s="43"/>
      <c r="G252" s="5"/>
      <c r="H252" s="43"/>
      <c r="I252" s="87"/>
      <c r="J252" s="49"/>
    </row>
    <row r="253" spans="1:10" s="48" customFormat="1">
      <c r="A253" s="55"/>
      <c r="B253" s="7" t="s">
        <v>137</v>
      </c>
      <c r="C253" s="12" t="s">
        <v>5</v>
      </c>
      <c r="D253" s="10" t="s">
        <v>92</v>
      </c>
      <c r="E253" s="5">
        <v>44743</v>
      </c>
      <c r="F253" s="15">
        <v>29500</v>
      </c>
      <c r="G253" s="5">
        <v>44743</v>
      </c>
      <c r="H253" s="15">
        <v>29500</v>
      </c>
      <c r="I253" s="37">
        <f>+F253-H253</f>
        <v>0</v>
      </c>
      <c r="J253" s="49" t="s">
        <v>36</v>
      </c>
    </row>
    <row r="254" spans="1:10" s="48" customFormat="1">
      <c r="A254" s="55"/>
      <c r="B254" s="7" t="s">
        <v>137</v>
      </c>
      <c r="C254" s="12" t="s">
        <v>5</v>
      </c>
      <c r="D254" s="10" t="s">
        <v>203</v>
      </c>
      <c r="E254" s="5">
        <v>44743</v>
      </c>
      <c r="F254" s="15">
        <v>29500</v>
      </c>
      <c r="G254" s="5">
        <v>44743</v>
      </c>
      <c r="H254" s="15">
        <v>29500</v>
      </c>
      <c r="I254" s="37">
        <f>+F254-H254</f>
        <v>0</v>
      </c>
      <c r="J254" s="49" t="s">
        <v>36</v>
      </c>
    </row>
    <row r="255" spans="1:10" s="48" customFormat="1">
      <c r="A255" s="55"/>
      <c r="B255" s="39"/>
      <c r="C255" s="12"/>
      <c r="D255" s="73"/>
      <c r="E255" s="5"/>
      <c r="F255" s="43"/>
      <c r="G255" s="5"/>
      <c r="H255" s="43"/>
      <c r="I255" s="87"/>
      <c r="J255" s="49"/>
    </row>
    <row r="256" spans="1:10" s="48" customFormat="1">
      <c r="A256" s="55"/>
      <c r="B256" s="97" t="s">
        <v>281</v>
      </c>
      <c r="C256" s="12" t="s">
        <v>7</v>
      </c>
      <c r="D256" s="10" t="s">
        <v>282</v>
      </c>
      <c r="E256" s="5">
        <v>44776</v>
      </c>
      <c r="F256" s="43">
        <v>3822901.12</v>
      </c>
      <c r="G256" s="5">
        <v>44776</v>
      </c>
      <c r="H256" s="43">
        <v>3822901.12</v>
      </c>
      <c r="I256" s="37">
        <f>+F256-H256</f>
        <v>0</v>
      </c>
      <c r="J256" s="49" t="s">
        <v>36</v>
      </c>
    </row>
    <row r="257" spans="1:10" s="48" customFormat="1">
      <c r="A257" s="55"/>
      <c r="B257" s="39"/>
      <c r="C257" s="12"/>
      <c r="D257" s="73"/>
      <c r="E257" s="5"/>
      <c r="F257" s="43"/>
      <c r="G257" s="5"/>
      <c r="H257" s="43"/>
      <c r="I257" s="87"/>
      <c r="J257" s="49"/>
    </row>
    <row r="258" spans="1:10" s="48" customFormat="1">
      <c r="A258" s="55"/>
      <c r="B258" s="7" t="s">
        <v>166</v>
      </c>
      <c r="C258" s="12" t="s">
        <v>88</v>
      </c>
      <c r="D258" s="10" t="s">
        <v>115</v>
      </c>
      <c r="E258" s="5">
        <v>44748</v>
      </c>
      <c r="F258" s="15">
        <v>436010</v>
      </c>
      <c r="G258" s="5">
        <v>44748</v>
      </c>
      <c r="H258" s="15">
        <v>436010</v>
      </c>
      <c r="I258" s="37">
        <f>+F258-H258</f>
        <v>0</v>
      </c>
      <c r="J258" s="49" t="s">
        <v>36</v>
      </c>
    </row>
    <row r="259" spans="1:10" s="48" customFormat="1">
      <c r="A259" s="55"/>
      <c r="B259" s="39"/>
      <c r="C259" s="12"/>
      <c r="D259" s="73"/>
      <c r="E259" s="5"/>
      <c r="F259" s="43"/>
      <c r="G259" s="5"/>
      <c r="H259" s="43"/>
      <c r="I259" s="87"/>
      <c r="J259" s="49"/>
    </row>
    <row r="260" spans="1:10" s="48" customFormat="1">
      <c r="A260" s="55"/>
      <c r="B260" s="97" t="s">
        <v>78</v>
      </c>
      <c r="C260" s="12" t="s">
        <v>2</v>
      </c>
      <c r="D260" s="73" t="s">
        <v>55</v>
      </c>
      <c r="E260" s="5">
        <v>44774</v>
      </c>
      <c r="F260" s="43">
        <v>35400</v>
      </c>
      <c r="G260" s="5">
        <v>44774</v>
      </c>
      <c r="H260" s="43">
        <v>35400</v>
      </c>
      <c r="I260" s="37">
        <f>+F260-H260</f>
        <v>0</v>
      </c>
      <c r="J260" s="49" t="s">
        <v>36</v>
      </c>
    </row>
    <row r="261" spans="1:10" s="48" customFormat="1">
      <c r="A261" s="55"/>
      <c r="B261" s="97"/>
      <c r="C261" s="12"/>
      <c r="D261" s="73"/>
      <c r="E261" s="5"/>
      <c r="F261" s="43"/>
      <c r="G261" s="5"/>
      <c r="H261" s="43"/>
      <c r="I261" s="87"/>
      <c r="J261" s="49"/>
    </row>
    <row r="262" spans="1:10" s="48" customFormat="1">
      <c r="A262" s="55"/>
      <c r="B262" s="7" t="s">
        <v>59</v>
      </c>
      <c r="C262" s="12" t="s">
        <v>5</v>
      </c>
      <c r="D262" s="73" t="s">
        <v>285</v>
      </c>
      <c r="E262" s="5">
        <v>44774</v>
      </c>
      <c r="F262" s="43">
        <v>51825</v>
      </c>
      <c r="G262" s="5">
        <v>44774</v>
      </c>
      <c r="H262" s="43">
        <v>51825</v>
      </c>
      <c r="I262" s="37">
        <f>+F262-H262</f>
        <v>0</v>
      </c>
      <c r="J262" s="49" t="s">
        <v>36</v>
      </c>
    </row>
    <row r="263" spans="1:10" s="48" customFormat="1">
      <c r="A263" s="55"/>
      <c r="B263" s="39"/>
      <c r="C263" s="12"/>
      <c r="D263" s="73"/>
      <c r="E263" s="5"/>
      <c r="F263" s="43"/>
      <c r="G263" s="5"/>
      <c r="H263" s="43"/>
      <c r="I263" s="87"/>
      <c r="J263" s="49"/>
    </row>
    <row r="264" spans="1:10" s="48" customFormat="1">
      <c r="A264" s="55"/>
      <c r="B264" s="97" t="s">
        <v>272</v>
      </c>
      <c r="C264" s="12" t="s">
        <v>124</v>
      </c>
      <c r="D264" s="10" t="s">
        <v>103</v>
      </c>
      <c r="E264" s="5">
        <v>44774</v>
      </c>
      <c r="F264" s="43">
        <v>101151.96</v>
      </c>
      <c r="G264" s="5">
        <v>44774</v>
      </c>
      <c r="H264" s="43">
        <v>101151.96</v>
      </c>
      <c r="I264" s="37">
        <f>+F264-H264</f>
        <v>0</v>
      </c>
      <c r="J264" s="49" t="s">
        <v>36</v>
      </c>
    </row>
    <row r="265" spans="1:10" s="48" customFormat="1">
      <c r="A265" s="55"/>
      <c r="B265" s="39"/>
      <c r="C265" s="12"/>
      <c r="D265" s="73"/>
      <c r="E265" s="5"/>
      <c r="F265" s="43"/>
      <c r="G265" s="5"/>
      <c r="H265" s="43"/>
      <c r="I265" s="87"/>
      <c r="J265" s="49"/>
    </row>
    <row r="266" spans="1:10" s="48" customFormat="1">
      <c r="A266" s="55"/>
      <c r="B266" s="7" t="s">
        <v>19</v>
      </c>
      <c r="C266" s="12" t="s">
        <v>5</v>
      </c>
      <c r="D266" s="10" t="s">
        <v>45</v>
      </c>
      <c r="E266" s="5">
        <v>44743</v>
      </c>
      <c r="F266" s="15">
        <v>59000</v>
      </c>
      <c r="G266" s="5">
        <v>44743</v>
      </c>
      <c r="H266" s="15">
        <v>59000</v>
      </c>
      <c r="I266" s="37">
        <f>+F266-H266</f>
        <v>0</v>
      </c>
      <c r="J266" s="49" t="s">
        <v>36</v>
      </c>
    </row>
    <row r="267" spans="1:10" s="48" customFormat="1">
      <c r="A267" s="55"/>
      <c r="B267" s="7" t="s">
        <v>19</v>
      </c>
      <c r="C267" s="12" t="s">
        <v>5</v>
      </c>
      <c r="D267" s="10" t="s">
        <v>91</v>
      </c>
      <c r="E267" s="5">
        <v>44743</v>
      </c>
      <c r="F267" s="15">
        <v>59000</v>
      </c>
      <c r="G267" s="5">
        <v>44743</v>
      </c>
      <c r="H267" s="15">
        <v>59000</v>
      </c>
      <c r="I267" s="37">
        <f>+F267-H267</f>
        <v>0</v>
      </c>
      <c r="J267" s="49" t="s">
        <v>36</v>
      </c>
    </row>
    <row r="268" spans="1:10" s="48" customFormat="1">
      <c r="A268" s="55"/>
      <c r="B268" s="88"/>
      <c r="C268" s="12"/>
      <c r="D268" s="73"/>
      <c r="E268" s="5"/>
      <c r="F268" s="43"/>
      <c r="G268" s="5"/>
      <c r="H268" s="43"/>
    </row>
    <row r="269" spans="1:10" s="48" customFormat="1">
      <c r="A269" s="55"/>
      <c r="B269" s="7" t="s">
        <v>68</v>
      </c>
      <c r="C269" s="12" t="s">
        <v>2</v>
      </c>
      <c r="D269" s="9" t="s">
        <v>208</v>
      </c>
      <c r="E269" s="5">
        <v>44743</v>
      </c>
      <c r="F269" s="15">
        <v>23600</v>
      </c>
      <c r="G269" s="5">
        <v>44743</v>
      </c>
      <c r="H269" s="15">
        <v>23600</v>
      </c>
      <c r="I269" s="37">
        <f>+F269-H269</f>
        <v>0</v>
      </c>
      <c r="J269" s="49" t="s">
        <v>36</v>
      </c>
    </row>
    <row r="270" spans="1:10" s="48" customFormat="1">
      <c r="A270" s="55"/>
      <c r="B270" s="7" t="s">
        <v>68</v>
      </c>
      <c r="C270" s="12" t="s">
        <v>2</v>
      </c>
      <c r="D270" s="9" t="s">
        <v>72</v>
      </c>
      <c r="E270" s="5">
        <v>44743</v>
      </c>
      <c r="F270" s="15">
        <v>23600</v>
      </c>
      <c r="G270" s="5">
        <v>44743</v>
      </c>
      <c r="H270" s="15">
        <v>23600</v>
      </c>
      <c r="I270" s="37">
        <f>+F270-H270</f>
        <v>0</v>
      </c>
      <c r="J270" s="49" t="s">
        <v>36</v>
      </c>
    </row>
    <row r="271" spans="1:10" s="48" customFormat="1">
      <c r="A271" s="55"/>
      <c r="B271" s="7" t="s">
        <v>68</v>
      </c>
      <c r="C271" s="12" t="s">
        <v>2</v>
      </c>
      <c r="D271" s="9" t="s">
        <v>74</v>
      </c>
      <c r="E271" s="5">
        <v>44743</v>
      </c>
      <c r="F271" s="15">
        <v>23600</v>
      </c>
      <c r="G271" s="5">
        <v>44743</v>
      </c>
      <c r="H271" s="15">
        <v>23600</v>
      </c>
      <c r="I271" s="37">
        <f>+F271-H271</f>
        <v>0</v>
      </c>
      <c r="J271" s="49" t="s">
        <v>36</v>
      </c>
    </row>
    <row r="272" spans="1:10" s="48" customFormat="1">
      <c r="A272" s="55"/>
      <c r="B272" s="7" t="s">
        <v>68</v>
      </c>
      <c r="C272" s="12" t="s">
        <v>2</v>
      </c>
      <c r="D272" s="9" t="s">
        <v>209</v>
      </c>
      <c r="E272" s="5">
        <v>44743</v>
      </c>
      <c r="F272" s="15">
        <v>23600</v>
      </c>
      <c r="G272" s="5">
        <v>44743</v>
      </c>
      <c r="H272" s="15">
        <v>23600</v>
      </c>
      <c r="I272" s="37">
        <f>+F272-H272</f>
        <v>0</v>
      </c>
      <c r="J272" s="49" t="s">
        <v>36</v>
      </c>
    </row>
    <row r="273" spans="1:10" s="48" customFormat="1">
      <c r="A273" s="55"/>
      <c r="B273" s="7"/>
      <c r="C273" s="12"/>
      <c r="D273" s="9"/>
      <c r="E273" s="5"/>
      <c r="F273" s="43"/>
      <c r="G273" s="5"/>
      <c r="H273" s="43"/>
      <c r="I273" s="87"/>
      <c r="J273" s="49"/>
    </row>
    <row r="274" spans="1:10" s="48" customFormat="1">
      <c r="A274" s="55"/>
      <c r="B274" s="39" t="s">
        <v>146</v>
      </c>
      <c r="C274" s="12" t="s">
        <v>2</v>
      </c>
      <c r="D274" s="72" t="s">
        <v>145</v>
      </c>
      <c r="E274" s="5">
        <v>44693</v>
      </c>
      <c r="F274" s="15">
        <v>23600</v>
      </c>
      <c r="G274" s="5">
        <v>44693</v>
      </c>
      <c r="H274" s="15">
        <v>23600</v>
      </c>
      <c r="I274" s="37">
        <f t="shared" ref="I274:I279" si="6">+F274-H274</f>
        <v>0</v>
      </c>
      <c r="J274" s="49" t="s">
        <v>36</v>
      </c>
    </row>
    <row r="275" spans="1:10" s="48" customFormat="1">
      <c r="A275" s="55"/>
      <c r="B275" s="39" t="s">
        <v>146</v>
      </c>
      <c r="C275" s="12" t="s">
        <v>2</v>
      </c>
      <c r="D275" s="72" t="s">
        <v>147</v>
      </c>
      <c r="E275" s="5">
        <v>44712</v>
      </c>
      <c r="F275" s="15">
        <v>23600</v>
      </c>
      <c r="G275" s="5">
        <v>44712</v>
      </c>
      <c r="H275" s="15">
        <v>23600</v>
      </c>
      <c r="I275" s="37">
        <f t="shared" si="6"/>
        <v>0</v>
      </c>
      <c r="J275" s="49" t="s">
        <v>36</v>
      </c>
    </row>
    <row r="276" spans="1:10" s="48" customFormat="1">
      <c r="A276" s="55"/>
      <c r="B276" s="39" t="s">
        <v>146</v>
      </c>
      <c r="C276" s="12" t="s">
        <v>2</v>
      </c>
      <c r="D276" s="72" t="s">
        <v>148</v>
      </c>
      <c r="E276" s="5">
        <v>44693</v>
      </c>
      <c r="F276" s="15">
        <v>23600</v>
      </c>
      <c r="G276" s="5">
        <v>44693</v>
      </c>
      <c r="H276" s="15">
        <v>23600</v>
      </c>
      <c r="I276" s="37">
        <f t="shared" si="6"/>
        <v>0</v>
      </c>
      <c r="J276" s="49" t="s">
        <v>36</v>
      </c>
    </row>
    <row r="277" spans="1:10" s="48" customFormat="1">
      <c r="A277" s="55"/>
      <c r="B277" s="39" t="s">
        <v>146</v>
      </c>
      <c r="C277" s="12" t="s">
        <v>2</v>
      </c>
      <c r="D277" s="72" t="s">
        <v>61</v>
      </c>
      <c r="E277" s="5">
        <v>44693</v>
      </c>
      <c r="F277" s="15">
        <v>23600</v>
      </c>
      <c r="G277" s="5">
        <v>44693</v>
      </c>
      <c r="H277" s="15">
        <v>23600</v>
      </c>
      <c r="I277" s="37">
        <f t="shared" si="6"/>
        <v>0</v>
      </c>
      <c r="J277" s="49" t="s">
        <v>36</v>
      </c>
    </row>
    <row r="278" spans="1:10" s="48" customFormat="1">
      <c r="A278" s="55"/>
      <c r="B278" s="39" t="s">
        <v>146</v>
      </c>
      <c r="C278" s="12" t="s">
        <v>2</v>
      </c>
      <c r="D278" s="72" t="s">
        <v>38</v>
      </c>
      <c r="E278" s="5">
        <v>44693</v>
      </c>
      <c r="F278" s="15">
        <v>23600</v>
      </c>
      <c r="G278" s="5">
        <v>44693</v>
      </c>
      <c r="H278" s="15">
        <v>23600</v>
      </c>
      <c r="I278" s="37">
        <f t="shared" si="6"/>
        <v>0</v>
      </c>
      <c r="J278" s="49" t="s">
        <v>36</v>
      </c>
    </row>
    <row r="279" spans="1:10" s="48" customFormat="1">
      <c r="A279" s="55"/>
      <c r="B279" s="39" t="s">
        <v>146</v>
      </c>
      <c r="C279" s="12" t="s">
        <v>2</v>
      </c>
      <c r="D279" s="72" t="s">
        <v>229</v>
      </c>
      <c r="E279" s="5">
        <v>44743</v>
      </c>
      <c r="F279" s="15">
        <v>23600</v>
      </c>
      <c r="G279" s="5">
        <v>44743</v>
      </c>
      <c r="H279" s="15">
        <v>23600</v>
      </c>
      <c r="I279" s="37">
        <f t="shared" si="6"/>
        <v>0</v>
      </c>
      <c r="J279" s="49" t="s">
        <v>36</v>
      </c>
    </row>
    <row r="280" spans="1:10" s="48" customFormat="1">
      <c r="A280" s="55"/>
      <c r="B280" s="7"/>
      <c r="C280" s="12"/>
      <c r="D280" s="9"/>
      <c r="E280" s="5"/>
      <c r="F280" s="43"/>
      <c r="G280" s="5"/>
      <c r="H280" s="43"/>
      <c r="I280" s="87"/>
      <c r="J280" s="49"/>
    </row>
    <row r="281" spans="1:10" s="48" customFormat="1">
      <c r="A281" s="55"/>
      <c r="B281" s="7" t="s">
        <v>144</v>
      </c>
      <c r="C281" s="12" t="s">
        <v>2</v>
      </c>
      <c r="D281" s="9" t="s">
        <v>60</v>
      </c>
      <c r="E281" s="5">
        <v>44682</v>
      </c>
      <c r="F281" s="15">
        <v>23600</v>
      </c>
      <c r="G281" s="5">
        <v>44682</v>
      </c>
      <c r="H281" s="15">
        <v>23600</v>
      </c>
      <c r="I281" s="37">
        <f>+F281-H281</f>
        <v>0</v>
      </c>
      <c r="J281" s="49" t="s">
        <v>36</v>
      </c>
    </row>
    <row r="282" spans="1:10" s="48" customFormat="1">
      <c r="A282" s="55"/>
      <c r="B282" s="7" t="s">
        <v>144</v>
      </c>
      <c r="C282" s="12" t="s">
        <v>2</v>
      </c>
      <c r="D282" s="9" t="s">
        <v>66</v>
      </c>
      <c r="E282" s="5">
        <v>44682</v>
      </c>
      <c r="F282" s="15">
        <v>23600</v>
      </c>
      <c r="G282" s="5">
        <v>44682</v>
      </c>
      <c r="H282" s="15">
        <v>23600</v>
      </c>
      <c r="I282" s="37">
        <f>+F282-H282</f>
        <v>0</v>
      </c>
      <c r="J282" s="49" t="s">
        <v>36</v>
      </c>
    </row>
    <row r="283" spans="1:10" s="48" customFormat="1">
      <c r="A283" s="55"/>
      <c r="B283" s="7" t="s">
        <v>144</v>
      </c>
      <c r="C283" s="12" t="s">
        <v>2</v>
      </c>
      <c r="D283" s="9" t="s">
        <v>76</v>
      </c>
      <c r="E283" s="5">
        <v>44682</v>
      </c>
      <c r="F283" s="15">
        <v>23600</v>
      </c>
      <c r="G283" s="5">
        <v>44682</v>
      </c>
      <c r="H283" s="15">
        <v>23600</v>
      </c>
      <c r="I283" s="37">
        <f>+F283-H283</f>
        <v>0</v>
      </c>
      <c r="J283" s="49" t="s">
        <v>36</v>
      </c>
    </row>
    <row r="284" spans="1:10" s="48" customFormat="1">
      <c r="A284" s="55"/>
      <c r="B284" s="7"/>
      <c r="C284" s="12"/>
      <c r="D284" s="9"/>
      <c r="E284" s="5"/>
      <c r="F284" s="43"/>
      <c r="G284" s="5"/>
      <c r="H284" s="43"/>
      <c r="I284" s="87"/>
      <c r="J284" s="49"/>
    </row>
    <row r="285" spans="1:10" s="8" customFormat="1">
      <c r="A285" s="55"/>
      <c r="B285" s="7" t="s">
        <v>57</v>
      </c>
      <c r="C285" s="12" t="s">
        <v>5</v>
      </c>
      <c r="D285" s="9" t="s">
        <v>201</v>
      </c>
      <c r="E285" s="14">
        <v>44761</v>
      </c>
      <c r="F285" s="15">
        <v>67316.639999999999</v>
      </c>
      <c r="G285" s="14">
        <v>44761</v>
      </c>
      <c r="H285" s="15">
        <v>67316.639999999999</v>
      </c>
      <c r="I285" s="99">
        <f>+F285-H285</f>
        <v>0</v>
      </c>
      <c r="J285" s="100" t="s">
        <v>36</v>
      </c>
    </row>
    <row r="286" spans="1:10" s="8" customFormat="1">
      <c r="A286" s="55"/>
      <c r="B286" s="7" t="s">
        <v>57</v>
      </c>
      <c r="C286" s="12" t="s">
        <v>5</v>
      </c>
      <c r="D286" s="9" t="s">
        <v>199</v>
      </c>
      <c r="E286" s="14">
        <v>44713</v>
      </c>
      <c r="F286" s="15">
        <v>70800</v>
      </c>
      <c r="G286" s="14">
        <v>44713</v>
      </c>
      <c r="H286" s="15">
        <v>70800</v>
      </c>
      <c r="I286" s="99">
        <f>+F286-H286</f>
        <v>0</v>
      </c>
      <c r="J286" s="100" t="s">
        <v>36</v>
      </c>
    </row>
    <row r="287" spans="1:10" s="48" customFormat="1">
      <c r="A287" s="55"/>
      <c r="B287" s="7"/>
      <c r="C287" s="12"/>
      <c r="D287" s="9"/>
      <c r="E287" s="5"/>
      <c r="F287" s="43"/>
      <c r="G287" s="5"/>
      <c r="H287" s="43"/>
      <c r="I287" s="87"/>
      <c r="J287" s="49"/>
    </row>
    <row r="288" spans="1:10" s="48" customFormat="1">
      <c r="A288" s="55"/>
      <c r="B288" s="7" t="s">
        <v>237</v>
      </c>
      <c r="C288" s="12" t="s">
        <v>238</v>
      </c>
      <c r="D288" s="9" t="s">
        <v>236</v>
      </c>
      <c r="E288" s="82">
        <v>44743</v>
      </c>
      <c r="F288" s="15">
        <v>809527.91</v>
      </c>
      <c r="G288" s="82">
        <v>44743</v>
      </c>
      <c r="H288" s="15">
        <v>809527.91</v>
      </c>
      <c r="I288" s="37">
        <f>+F288-H288</f>
        <v>0</v>
      </c>
      <c r="J288" s="49" t="s">
        <v>36</v>
      </c>
    </row>
    <row r="289" spans="1:10" s="48" customFormat="1">
      <c r="A289" s="55"/>
      <c r="B289" s="7"/>
      <c r="C289" s="12"/>
      <c r="D289" s="9"/>
      <c r="E289" s="5"/>
      <c r="F289" s="43"/>
      <c r="G289" s="5"/>
      <c r="H289" s="43"/>
      <c r="I289" s="87"/>
      <c r="J289" s="49"/>
    </row>
    <row r="290" spans="1:10" s="48" customFormat="1">
      <c r="A290" s="55"/>
      <c r="B290" s="7" t="s">
        <v>283</v>
      </c>
      <c r="C290" s="12" t="s">
        <v>7</v>
      </c>
      <c r="D290" s="9" t="s">
        <v>140</v>
      </c>
      <c r="E290" s="5">
        <v>44796</v>
      </c>
      <c r="F290" s="43">
        <v>10000000</v>
      </c>
      <c r="G290" s="5">
        <v>44826</v>
      </c>
      <c r="H290" s="43">
        <v>10000000</v>
      </c>
      <c r="I290" s="37">
        <f>+F290-H290</f>
        <v>0</v>
      </c>
      <c r="J290" s="49" t="s">
        <v>36</v>
      </c>
    </row>
    <row r="291" spans="1:10" s="48" customFormat="1">
      <c r="A291" s="55"/>
      <c r="B291" s="7"/>
      <c r="C291" s="12"/>
      <c r="D291" s="9"/>
      <c r="E291" s="5"/>
      <c r="F291" s="43"/>
      <c r="G291" s="5"/>
      <c r="H291" s="43"/>
      <c r="I291" s="87"/>
      <c r="J291" s="49"/>
    </row>
    <row r="292" spans="1:10" s="48" customFormat="1">
      <c r="A292" s="55"/>
      <c r="B292" s="7" t="s">
        <v>286</v>
      </c>
      <c r="C292" s="12" t="s">
        <v>2</v>
      </c>
      <c r="D292" s="9" t="s">
        <v>287</v>
      </c>
      <c r="E292" s="5">
        <v>44774</v>
      </c>
      <c r="F292" s="43">
        <v>20000</v>
      </c>
      <c r="G292" s="5">
        <v>44774</v>
      </c>
      <c r="H292" s="43">
        <v>20000</v>
      </c>
      <c r="I292" s="37">
        <f>+F292-H292</f>
        <v>0</v>
      </c>
      <c r="J292" s="49" t="s">
        <v>36</v>
      </c>
    </row>
    <row r="293" spans="1:10" s="48" customFormat="1">
      <c r="A293" s="55"/>
      <c r="B293" s="7" t="s">
        <v>286</v>
      </c>
      <c r="C293" s="12" t="s">
        <v>2</v>
      </c>
      <c r="D293" s="9" t="s">
        <v>157</v>
      </c>
      <c r="E293" s="5">
        <v>44774</v>
      </c>
      <c r="F293" s="43">
        <v>20000</v>
      </c>
      <c r="G293" s="5">
        <v>44774</v>
      </c>
      <c r="H293" s="43">
        <v>20000</v>
      </c>
      <c r="I293" s="37">
        <f>+F293-H293</f>
        <v>0</v>
      </c>
      <c r="J293" s="49" t="s">
        <v>36</v>
      </c>
    </row>
    <row r="294" spans="1:10" s="48" customFormat="1">
      <c r="A294" s="55"/>
      <c r="B294" s="7" t="s">
        <v>286</v>
      </c>
      <c r="C294" s="12" t="s">
        <v>2</v>
      </c>
      <c r="D294" s="9" t="s">
        <v>288</v>
      </c>
      <c r="E294" s="5">
        <v>44774</v>
      </c>
      <c r="F294" s="43">
        <v>20000</v>
      </c>
      <c r="G294" s="5">
        <v>44774</v>
      </c>
      <c r="H294" s="43">
        <v>20000</v>
      </c>
      <c r="I294" s="37">
        <f>+F294-H294</f>
        <v>0</v>
      </c>
      <c r="J294" s="49" t="s">
        <v>36</v>
      </c>
    </row>
    <row r="295" spans="1:10" s="48" customFormat="1">
      <c r="A295" s="55"/>
      <c r="B295" s="7" t="s">
        <v>286</v>
      </c>
      <c r="C295" s="12" t="s">
        <v>2</v>
      </c>
      <c r="D295" s="9" t="s">
        <v>190</v>
      </c>
      <c r="E295" s="5">
        <v>44774</v>
      </c>
      <c r="F295" s="43">
        <v>20000</v>
      </c>
      <c r="G295" s="5">
        <v>44774</v>
      </c>
      <c r="H295" s="43">
        <v>20000</v>
      </c>
      <c r="I295" s="37">
        <f>+F295-H295</f>
        <v>0</v>
      </c>
      <c r="J295" s="49" t="s">
        <v>36</v>
      </c>
    </row>
    <row r="296" spans="1:10" s="48" customFormat="1">
      <c r="A296" s="55"/>
      <c r="B296" s="7"/>
      <c r="C296" s="12"/>
      <c r="D296" s="9"/>
      <c r="E296" s="5"/>
      <c r="F296" s="43"/>
      <c r="G296" s="5"/>
      <c r="H296" s="43"/>
      <c r="I296" s="87"/>
      <c r="J296" s="49"/>
    </row>
    <row r="297" spans="1:10" s="48" customFormat="1">
      <c r="A297" s="55"/>
      <c r="B297" s="7" t="s">
        <v>89</v>
      </c>
      <c r="C297" s="12" t="s">
        <v>29</v>
      </c>
      <c r="D297" s="9" t="s">
        <v>289</v>
      </c>
      <c r="E297" s="5">
        <v>44774</v>
      </c>
      <c r="F297" s="43">
        <v>143.6421052631579</v>
      </c>
      <c r="G297" s="5">
        <v>44774</v>
      </c>
      <c r="H297" s="43">
        <v>143.6421052631579</v>
      </c>
      <c r="I297" s="37">
        <f t="shared" ref="I297:I302" si="7">+F297-H297</f>
        <v>0</v>
      </c>
      <c r="J297" s="49" t="s">
        <v>36</v>
      </c>
    </row>
    <row r="298" spans="1:10" s="48" customFormat="1">
      <c r="A298" s="55"/>
      <c r="B298" s="7" t="s">
        <v>89</v>
      </c>
      <c r="C298" s="12" t="s">
        <v>29</v>
      </c>
      <c r="D298" s="9" t="s">
        <v>290</v>
      </c>
      <c r="E298" s="5">
        <v>44774</v>
      </c>
      <c r="F298" s="43">
        <v>14871.347368421055</v>
      </c>
      <c r="G298" s="5">
        <v>44774</v>
      </c>
      <c r="H298" s="43">
        <v>14871.347368421055</v>
      </c>
      <c r="I298" s="37">
        <f t="shared" si="7"/>
        <v>0</v>
      </c>
      <c r="J298" s="49" t="s">
        <v>36</v>
      </c>
    </row>
    <row r="299" spans="1:10" s="48" customFormat="1">
      <c r="A299" s="55"/>
      <c r="B299" s="7" t="s">
        <v>89</v>
      </c>
      <c r="C299" s="12" t="s">
        <v>29</v>
      </c>
      <c r="D299" s="9" t="s">
        <v>291</v>
      </c>
      <c r="E299" s="5">
        <v>44774</v>
      </c>
      <c r="F299" s="43">
        <v>4191.4526315789481</v>
      </c>
      <c r="G299" s="5">
        <v>44774</v>
      </c>
      <c r="H299" s="43">
        <v>4191.4526315789481</v>
      </c>
      <c r="I299" s="37">
        <f t="shared" si="7"/>
        <v>0</v>
      </c>
      <c r="J299" s="49" t="s">
        <v>36</v>
      </c>
    </row>
    <row r="300" spans="1:10" s="48" customFormat="1">
      <c r="A300" s="55"/>
      <c r="B300" s="7" t="s">
        <v>89</v>
      </c>
      <c r="C300" s="12" t="s">
        <v>29</v>
      </c>
      <c r="D300" s="9" t="s">
        <v>292</v>
      </c>
      <c r="E300" s="5">
        <v>44774</v>
      </c>
      <c r="F300" s="43">
        <v>11832.368421052632</v>
      </c>
      <c r="G300" s="5">
        <v>44774</v>
      </c>
      <c r="H300" s="43">
        <v>11832.368421052632</v>
      </c>
      <c r="I300" s="37">
        <f t="shared" si="7"/>
        <v>0</v>
      </c>
      <c r="J300" s="49" t="s">
        <v>36</v>
      </c>
    </row>
    <row r="301" spans="1:10" s="48" customFormat="1">
      <c r="A301" s="55"/>
      <c r="B301" s="7" t="s">
        <v>89</v>
      </c>
      <c r="C301" s="12" t="s">
        <v>29</v>
      </c>
      <c r="D301" s="9" t="s">
        <v>293</v>
      </c>
      <c r="E301" s="5">
        <v>44774</v>
      </c>
      <c r="F301" s="43">
        <v>3721.4210526315792</v>
      </c>
      <c r="G301" s="5">
        <v>44774</v>
      </c>
      <c r="H301" s="43">
        <v>3721.4210526315792</v>
      </c>
      <c r="I301" s="37">
        <f t="shared" si="7"/>
        <v>0</v>
      </c>
      <c r="J301" s="49" t="s">
        <v>36</v>
      </c>
    </row>
    <row r="302" spans="1:10" s="48" customFormat="1">
      <c r="A302" s="55"/>
      <c r="B302" s="7" t="s">
        <v>89</v>
      </c>
      <c r="C302" s="12" t="s">
        <v>29</v>
      </c>
      <c r="D302" s="9" t="s">
        <v>294</v>
      </c>
      <c r="E302" s="5">
        <v>44774</v>
      </c>
      <c r="F302" s="43">
        <v>14003.589473684211</v>
      </c>
      <c r="G302" s="5">
        <v>44774</v>
      </c>
      <c r="H302" s="43">
        <v>14003.589473684211</v>
      </c>
      <c r="I302" s="37">
        <f t="shared" si="7"/>
        <v>0</v>
      </c>
      <c r="J302" s="49" t="s">
        <v>36</v>
      </c>
    </row>
    <row r="303" spans="1:10" s="8" customFormat="1" ht="15.75" thickBot="1">
      <c r="A303" s="55"/>
      <c r="B303" s="56"/>
      <c r="C303" s="12"/>
      <c r="D303" s="10"/>
      <c r="E303" s="5"/>
      <c r="F303" s="28"/>
      <c r="G303" s="5"/>
      <c r="H303" s="28"/>
      <c r="I303" s="66"/>
      <c r="J303" s="49"/>
    </row>
    <row r="305" spans="2:10" ht="16.5" thickBot="1">
      <c r="B305" s="65" t="s">
        <v>6</v>
      </c>
      <c r="C305" s="25"/>
      <c r="D305" s="25"/>
      <c r="E305" s="61"/>
      <c r="F305" s="26">
        <f>SUM(F16:F303)</f>
        <v>80314973.491052628</v>
      </c>
      <c r="G305" s="16"/>
      <c r="H305" s="26">
        <f>SUM(H16:H303)</f>
        <v>80314973.491052628</v>
      </c>
      <c r="I305" s="26">
        <f>SUM(I16:I303)</f>
        <v>0</v>
      </c>
    </row>
    <row r="306" spans="2:10" s="48" customFormat="1" ht="16.5" thickTop="1">
      <c r="B306" s="65"/>
      <c r="C306" s="25"/>
      <c r="D306" s="25"/>
      <c r="E306" s="61"/>
      <c r="F306" s="63"/>
      <c r="G306" s="16"/>
      <c r="H306" s="63"/>
      <c r="I306" s="63"/>
    </row>
    <row r="307" spans="2:10" s="48" customFormat="1" ht="15.75">
      <c r="B307" s="65"/>
      <c r="C307" s="25"/>
      <c r="D307" s="25"/>
      <c r="E307" s="61"/>
      <c r="F307" s="63"/>
      <c r="G307" s="16"/>
      <c r="H307" s="63"/>
      <c r="I307" s="63"/>
    </row>
    <row r="308" spans="2:10" s="48" customFormat="1" ht="15.75">
      <c r="B308" s="65"/>
      <c r="C308" s="25"/>
      <c r="D308" s="25"/>
      <c r="E308" s="61"/>
      <c r="F308" s="63"/>
      <c r="G308" s="16"/>
      <c r="H308" s="63"/>
      <c r="I308" s="63"/>
    </row>
    <row r="310" spans="2:10">
      <c r="F310" s="27"/>
      <c r="G310" s="16"/>
    </row>
    <row r="311" spans="2:10">
      <c r="F311" s="34"/>
    </row>
    <row r="314" spans="2:10">
      <c r="B314" s="57" t="s">
        <v>9</v>
      </c>
      <c r="C314" s="105" t="s">
        <v>13</v>
      </c>
      <c r="D314" s="105"/>
      <c r="E314" s="105"/>
      <c r="F314" s="105"/>
      <c r="G314" s="102" t="s">
        <v>14</v>
      </c>
      <c r="H314" s="102"/>
      <c r="I314" s="102"/>
      <c r="J314" s="102"/>
    </row>
    <row r="315" spans="2:10">
      <c r="B315" s="51" t="s">
        <v>10</v>
      </c>
      <c r="C315" s="103" t="s">
        <v>11</v>
      </c>
      <c r="D315" s="103"/>
      <c r="E315" s="103"/>
      <c r="F315" s="103"/>
      <c r="G315" s="104" t="s">
        <v>12</v>
      </c>
      <c r="H315" s="104"/>
      <c r="I315" s="104"/>
      <c r="J315" s="104"/>
    </row>
    <row r="316" spans="2:10">
      <c r="B316" s="47"/>
      <c r="C316" s="47"/>
      <c r="D316" s="47"/>
      <c r="E316" s="62"/>
      <c r="F316" s="50"/>
      <c r="G316" s="50"/>
    </row>
  </sheetData>
  <mergeCells count="6">
    <mergeCell ref="B11:J11"/>
    <mergeCell ref="B12:J12"/>
    <mergeCell ref="G314:J314"/>
    <mergeCell ref="C315:F315"/>
    <mergeCell ref="G315:J315"/>
    <mergeCell ref="C314:F314"/>
  </mergeCells>
  <printOptions horizontalCentered="1"/>
  <pageMargins left="0.11811023622047245" right="0.11811023622047245" top="0.6692913385826772" bottom="0.59055118110236227" header="0.23622047244094491" footer="0.3937007874015748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2022</vt:lpstr>
      <vt:lpstr>'AGOSTO 2022'!Área_de_impresión</vt:lpstr>
      <vt:lpstr>'AGOSTO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2022-09-06T12:36:19Z</cp:lastPrinted>
  <dcterms:created xsi:type="dcterms:W3CDTF">2017-02-16T17:13:46Z</dcterms:created>
  <dcterms:modified xsi:type="dcterms:W3CDTF">2022-09-19T20:50:10Z</dcterms:modified>
</cp:coreProperties>
</file>