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borrame\"/>
    </mc:Choice>
  </mc:AlternateContent>
  <xr:revisionPtr revIDLastSave="0" documentId="8_{2AB21EB0-F6B9-4FF0-BC21-305F55676ACF}" xr6:coauthVersionLast="36" xr6:coauthVersionMax="36" xr10:uidLastSave="{00000000-0000-0000-0000-000000000000}"/>
  <bookViews>
    <workbookView xWindow="32760" yWindow="32760" windowWidth="24000" windowHeight="9630"/>
  </bookViews>
  <sheets>
    <sheet name="CUENTA NO. 240-010599-0" sheetId="1" r:id="rId1"/>
  </sheets>
  <definedNames>
    <definedName name="_xlnm.Print_Area" localSheetId="0">'CUENTA NO. 240-010599-0'!$B$1:$G$427</definedName>
    <definedName name="_xlnm.Print_Titles" localSheetId="0">'CUENTA NO. 240-010599-0'!$1:$15</definedName>
  </definedNames>
  <calcPr calcId="191029" fullCalcOnLoad="1"/>
</workbook>
</file>

<file path=xl/calcChain.xml><?xml version="1.0" encoding="utf-8"?>
<calcChain xmlns="http://schemas.openxmlformats.org/spreadsheetml/2006/main">
  <c r="E414" i="1" l="1"/>
  <c r="F414" i="1"/>
  <c r="G16" i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4" i="1"/>
</calcChain>
</file>

<file path=xl/sharedStrings.xml><?xml version="1.0" encoding="utf-8"?>
<sst xmlns="http://schemas.openxmlformats.org/spreadsheetml/2006/main" count="421" uniqueCount="222">
  <si>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</si>
  <si>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</si>
  <si>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</si>
  <si>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</si>
  <si>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</si>
  <si>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</si>
  <si>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</si>
  <si>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</si>
  <si>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</si>
  <si>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</si>
  <si>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</si>
  <si>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</si>
  <si>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</si>
  <si>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</si>
  <si>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</si>
  <si>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</si>
  <si>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</si>
  <si>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</si>
  <si>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</si>
  <si>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COLECTOR DE IMPUESTOS INTERNOS</t>
  </si>
  <si>
    <t>INTERESES USO FONDOS EN TRANSITO</t>
  </si>
  <si>
    <t>SEGURO NACIONAL DE SALUD (SENASA)</t>
  </si>
  <si>
    <t>HUMANO SEGUROS , S.A</t>
  </si>
  <si>
    <t>DEPOSITO</t>
  </si>
  <si>
    <t>LOLY REYNOA BEARD DE JAVIER</t>
  </si>
  <si>
    <t>TESORERIA DE LA SEGURIDAD SOCIAL</t>
  </si>
  <si>
    <t>EMPRESA DISTRIBUIDORA DE ELECTRICIDAD DEL ESTE, S,A.</t>
  </si>
  <si>
    <t>PRODUCCIONES BELGICA SUAREZ, SRL.</t>
  </si>
  <si>
    <t>SIALTA, S.R.L.</t>
  </si>
  <si>
    <t>TRANSPORTE VIRAMICA SRL.</t>
  </si>
  <si>
    <t>EDITORA EL NUEVO DIARIO, S.A.</t>
  </si>
  <si>
    <t>M&amp;N COCINA CATERING, S.R.L.</t>
  </si>
  <si>
    <t>TIBURCIO PERDOMO</t>
  </si>
  <si>
    <t>JUANA MARIA PEGUERO CONCEPCION</t>
  </si>
  <si>
    <t>YAHAIRA IVELISSE PEREZ MESA</t>
  </si>
  <si>
    <t>LUIS RAFAEL SANTANA SANTANA</t>
  </si>
  <si>
    <t>SALUDOS COMUNICACIONES FRIAS</t>
  </si>
  <si>
    <t>ISLA DOMINICANA DE PETROLEO CORPORATION</t>
  </si>
  <si>
    <t>CINTHIA MARGARITA POLANCO CRUZ</t>
  </si>
  <si>
    <t>ALTAGRACIA CARRASCO EVENTOS, SRL.</t>
  </si>
  <si>
    <t>HAISEL EVELIO MERCEDES</t>
  </si>
  <si>
    <t>LUIS MANUEL BAEZ AMEZQUITA</t>
  </si>
  <si>
    <t>SEGUROS RESERVAS, S,A.</t>
  </si>
  <si>
    <t>CARLOS MANUEL GONZALEZ HERNANDEZ</t>
  </si>
  <si>
    <t>TELEANTILLAS S.A.S.</t>
  </si>
  <si>
    <t>EDESUR DOMINICANA, S.A.</t>
  </si>
  <si>
    <t>AYUNTAMIENTO DEL MUNICIPIO DE SANTIAGO</t>
  </si>
  <si>
    <t>GUILLERMO JOSE SALETA PEREZ</t>
  </si>
  <si>
    <t>EDWARD CHARLES JIMENEZ TAVERAS</t>
  </si>
  <si>
    <t>INVERSIONES REINY, SRL</t>
  </si>
  <si>
    <t>DARIO PAREDES</t>
  </si>
  <si>
    <t>EFICIENCIA COMUNICACIONAL CPR, SRL.</t>
  </si>
  <si>
    <t>MAL2 CONTIGO, S.R.L.</t>
  </si>
  <si>
    <t>NURYS ALTAGRACIA ALCANTARA CASADO</t>
  </si>
  <si>
    <t>GRUPO SUPERALBA, S.R.L.</t>
  </si>
  <si>
    <t>DEL 1 AL 31 DE DICIEMBRE 2021</t>
  </si>
  <si>
    <t>31/12/2021</t>
  </si>
  <si>
    <t>RELACION DE INGRESOS Y EGRESOS</t>
  </si>
  <si>
    <t>GENEROSA SEIJAS CORDERO DE BUSI</t>
  </si>
  <si>
    <t>DEYANIRA ISABEL CONTRERAS AQUINO</t>
  </si>
  <si>
    <t>PEDRO EUGENIO SANCHEZ</t>
  </si>
  <si>
    <t>ANDRES TEJEDA SENCION</t>
  </si>
  <si>
    <t>MARIA JOSELIN MEDINA MATEO</t>
  </si>
  <si>
    <t>JUAN VASQUEZ</t>
  </si>
  <si>
    <t>DIVINA MERCEDES REYES TERRERO</t>
  </si>
  <si>
    <t>CRISTOBALINA REYNOSO SORIANO</t>
  </si>
  <si>
    <t>JULIA DE JESUS BRITO DE ROSADO</t>
  </si>
  <si>
    <t>BERNARDA LOURDES ABREU</t>
  </si>
  <si>
    <t>PEDRO PEREZ FELIZ</t>
  </si>
  <si>
    <t>CATALINO MEDRANO RAVELO</t>
  </si>
  <si>
    <t>OMAR MORRILLO PEÑA</t>
  </si>
  <si>
    <t>ANA INGRIS TAVAREZ GUTIERREZ</t>
  </si>
  <si>
    <t>LADINO MATOS</t>
  </si>
  <si>
    <t>RAMON SANTANA CASTILLO</t>
  </si>
  <si>
    <t>MARIA ESTHELA DIAZ</t>
  </si>
  <si>
    <t>AMERICO PEÑA PAULINO</t>
  </si>
  <si>
    <t>MARIA ABAD MATEO</t>
  </si>
  <si>
    <t>EUSENCION DEL C BELIARD PIÑA</t>
  </si>
  <si>
    <t>MIGUEL MONTERO ENCARNACION</t>
  </si>
  <si>
    <t>EDDY GARCIA ALCANTARA</t>
  </si>
  <si>
    <t>ELIZABETH LORENZO FLORIAN</t>
  </si>
  <si>
    <t>MAGALIS ALTAGRACIA GOMEZ</t>
  </si>
  <si>
    <t>FRANKLIN MIGUEL NADAL DALMASI</t>
  </si>
  <si>
    <t>CARLIXTA TEJADA</t>
  </si>
  <si>
    <t>FRANCISCO POLANCO</t>
  </si>
  <si>
    <t>DULCE MARIA FELIZ PEÑA</t>
  </si>
  <si>
    <t>ADELINA ALT. DE LA CRUZ GIRBER</t>
  </si>
  <si>
    <t>ARCANGEL ENCARNACION</t>
  </si>
  <si>
    <t>PATRICIO ANTONIO RODRIGUEZ ESPINAL</t>
  </si>
  <si>
    <t>JUANA DILIA VILLANUEVA</t>
  </si>
  <si>
    <t>MERCEDES LEONARDO</t>
  </si>
  <si>
    <t>JULIO ALFREDO DELGADO SOLIVER</t>
  </si>
  <si>
    <t>RAMON CAMPUSANO MOLDAN</t>
  </si>
  <si>
    <t>AMARILIS EUSEBIO MARTINEZ</t>
  </si>
  <si>
    <t>MERCEDES M. ORTIZ LEBRON</t>
  </si>
  <si>
    <t>RAMON CAMPUSANO MORDAN</t>
  </si>
  <si>
    <t>TOMAS ENRIQUE VALDEZ REYES</t>
  </si>
  <si>
    <t>BARTOLO GONZALEZ RODRIGUEZ</t>
  </si>
  <si>
    <t>GUILLERMO MONTERO DIAZ</t>
  </si>
  <si>
    <t>MANUEL DE JESUS PUJOLS DIAZ</t>
  </si>
  <si>
    <t>FRANCISCO DURAN</t>
  </si>
  <si>
    <t>SANTO ELEODORO ARIAS ARIAS</t>
  </si>
  <si>
    <t>SEVERO SALVADOR VALDEZ</t>
  </si>
  <si>
    <t>LIONEL ANIBAL TERRERO CARRASCO</t>
  </si>
  <si>
    <t>TERESITA MARTINEZ SANCHEZ</t>
  </si>
  <si>
    <t>RAMONA BAUTISTA DE TORRES</t>
  </si>
  <si>
    <t>DEYSI MARIA CUEVAS</t>
  </si>
  <si>
    <t>JULIANA RAMIREZ PEÑA</t>
  </si>
  <si>
    <t>GLADYS ALTAGRACIA YERMENOS INOA</t>
  </si>
  <si>
    <t>MIGUEL ANGEL MENDOZA MARRERO</t>
  </si>
  <si>
    <t>RENATO ANTONIO TAVERAS DE LA ROSA</t>
  </si>
  <si>
    <t>DELFO ARIAS</t>
  </si>
  <si>
    <t>MANUEL DEL JESUS PEREZ</t>
  </si>
  <si>
    <t>MARCIAL SURIEL RAMIREZ</t>
  </si>
  <si>
    <t>EULOGIO RAMIRO GUZMAN ALMANZAR</t>
  </si>
  <si>
    <t>LUIS ALFREDO ANT. MEJIA  HERRERA</t>
  </si>
  <si>
    <t>JESUS SANTANA</t>
  </si>
  <si>
    <t>MARIA A. REYES VOLQUEZ</t>
  </si>
  <si>
    <t>DARIO NEFTALI GONZALEZ FELIZ</t>
  </si>
  <si>
    <t>RAFAEL BERROA JIMENEZ</t>
  </si>
  <si>
    <t>JUAN FRANCISCO JAVIER CASTILLO</t>
  </si>
  <si>
    <t>FERNELIS DEL VALLE</t>
  </si>
  <si>
    <t>JUAN BAUTISTA MATEO</t>
  </si>
  <si>
    <t>MIRTHA SEGURA MATOS</t>
  </si>
  <si>
    <t>CORNELIO DIAZ</t>
  </si>
  <si>
    <t>TEOFILO ROBERTO JIMENEZ YRRIZARRY</t>
  </si>
  <si>
    <t>SONIA ANTONIA LOPEZ DE ROSARIO</t>
  </si>
  <si>
    <t>KATIRA NAYLEA VILLALONA MOREL</t>
  </si>
  <si>
    <t>MIMELFI ALTAGRACIA RODRIGUEZ PEREZ</t>
  </si>
  <si>
    <t>DAMIANA NUÑEZ MARTINEZ</t>
  </si>
  <si>
    <t>ANGELICA JOSEFINA RODRIGUEZ</t>
  </si>
  <si>
    <t>ELSIEE JOHANA NARVAEZ URIBE</t>
  </si>
  <si>
    <t>MARIA DE LOS ANGELES GARCIA R.</t>
  </si>
  <si>
    <t>CARLOS CRUZ ARIAS</t>
  </si>
  <si>
    <t>SADIA YMIRCE SANTANA VARGAS</t>
  </si>
  <si>
    <t>MAYELINA TEJADA VALENZUELA</t>
  </si>
  <si>
    <t>CARLOS TOMAS REYES MONEGRO</t>
  </si>
  <si>
    <t>ANDREINA MINAYA DE OLEO</t>
  </si>
  <si>
    <t>HERMILIO PARIONA MARCOS</t>
  </si>
  <si>
    <t>GISELA ALTAGRACIA CARELA BATISTA</t>
  </si>
  <si>
    <t>RAMON FERNANDO REYNOSO</t>
  </si>
  <si>
    <t>JOSE MIGUEL BELLO CASADO</t>
  </si>
  <si>
    <t>JUAN DEL CARMEN SALCEDO DE JESUS</t>
  </si>
  <si>
    <t>BRIGIDA MERCEDES TEJADA ESCOBOZA DE TEJADA</t>
  </si>
  <si>
    <t>MIGUEL ANGEL LUCIANO MARTINEZ</t>
  </si>
  <si>
    <t>NESTOR FRANCISCO VALDEZ GRULLON</t>
  </si>
  <si>
    <t>APOLINAR ANTONIO DE LEON MEDRANO</t>
  </si>
  <si>
    <t>SOLINDA LOPEZ L.</t>
  </si>
  <si>
    <t>BRIGIDA MERCEDES TEJADA</t>
  </si>
  <si>
    <t>MAXIMO ANTONIO CONSTANZO PAREDES</t>
  </si>
  <si>
    <t>VILMA KATIUSKA MARTINEZ</t>
  </si>
  <si>
    <t>RAMON EMILIO MARTINEZ MARTINEZ</t>
  </si>
  <si>
    <t>TOMY ISAIAS LAUREANO SANCHEZ</t>
  </si>
  <si>
    <t>ROBERTO BASTARDO TORRES</t>
  </si>
  <si>
    <t>ROLANDO DE JESUS JIMENEZ CONTRERAS</t>
  </si>
  <si>
    <t>LUIS ALFREDO ARIAS MOTA</t>
  </si>
  <si>
    <t>ILEANA SILVERIA MATOS SOLIS</t>
  </si>
  <si>
    <t>MANOLIN ALCIDES SANCHEZ MONTERO</t>
  </si>
  <si>
    <t>FREDDY ZORRILLA</t>
  </si>
  <si>
    <t>YAHAIRA ELIZABETH MATOS MORETA DE ALCANTARA</t>
  </si>
  <si>
    <t>MIGUEL SANDOVAL DAMASO</t>
  </si>
  <si>
    <t>MISSAEL OSCLEDDY CASTILLO NUÑEZ</t>
  </si>
  <si>
    <t>AMAURY DE JESUS DE JESUS</t>
  </si>
  <si>
    <t>PEDRO SANTIAGO LANTIGUA MEDRANO</t>
  </si>
  <si>
    <t>JARDIN CONSTANZA, S.R.L.</t>
  </si>
  <si>
    <t>PROSPERO RODRIGUEZ MONTILLA</t>
  </si>
  <si>
    <t>TOP INMOBILIARIO, S,R.L.</t>
  </si>
  <si>
    <t>LISELOT PORTORREAL PIMENTEL</t>
  </si>
  <si>
    <t>EDGAR MICHELL MATOS OZUNA</t>
  </si>
  <si>
    <t>JUAN CESAR WILLMORE MEDINA</t>
  </si>
  <si>
    <t>GRUPO EDITORIAL GALA SRL</t>
  </si>
  <si>
    <t>CAROLINA GUZMAN PLASENCIA</t>
  </si>
  <si>
    <t>JOSE MANUEL POLANCO</t>
  </si>
  <si>
    <t>ANA RITA PEREZ NUÑEZ</t>
  </si>
  <si>
    <t>CARLOS MANUEL CESPEDES MARTINEZ</t>
  </si>
  <si>
    <t>CARLOS MANUEL CEPEDES MARTINEZ</t>
  </si>
  <si>
    <t>CARLOS ROSARIO RODRIGUEZ</t>
  </si>
  <si>
    <t>DIONIS OMAR AMARANTE MARTINEZ</t>
  </si>
  <si>
    <t>RAFAEL ANTONIO REYES</t>
  </si>
  <si>
    <t>INVERSIONES MULTIPLES A&amp;H, SRL.</t>
  </si>
  <si>
    <t>MARIA MAGDALENA CORNIEL LOPEZ</t>
  </si>
  <si>
    <t>V ENERGY, S,A.</t>
  </si>
  <si>
    <t>YAKIRA JIMENEZ RODRIGUEZ</t>
  </si>
  <si>
    <t>OTTO MARTIN SOSA BOBADILLA</t>
  </si>
  <si>
    <t>RADHAMES JIMENEZ DE LOS SANTOS</t>
  </si>
  <si>
    <t>ROMERO SANCHEZ DE LA CRUZ</t>
  </si>
  <si>
    <t>PARTY S MARKET MF, SRL</t>
  </si>
  <si>
    <t>AMARAM ENTERPRISE, SRL.</t>
  </si>
  <si>
    <t>MALUGOMEZ COMERCIAL, S.R.L.</t>
  </si>
  <si>
    <t>BANDERAS GLOBAL HC, SRL</t>
  </si>
  <si>
    <t>JERAM INVESTMENT, SRL.</t>
  </si>
  <si>
    <t>SENNY MISHEL PORTORREAL PIMENTEL</t>
  </si>
  <si>
    <t>PAULA RODRIGUEZ</t>
  </si>
  <si>
    <t>FELIX THOMAS REYNA LANTIGUA</t>
  </si>
  <si>
    <t>FIDIA MERCEDES LUGO VASQUEZ DE DOMINGUE</t>
  </si>
  <si>
    <t>TANYA ROSMARY FELIZ BAEZ</t>
  </si>
  <si>
    <t>WENDY ALEXANDRA FELIZ FELIZ</t>
  </si>
  <si>
    <t>MARGARITA RIJO MARRERO</t>
  </si>
  <si>
    <t>PEDRO GENEROSO MONTERO PERALTA</t>
  </si>
  <si>
    <t>WILSON NEFTALI CARRASCO</t>
  </si>
  <si>
    <t>P.A. CATERING, S.R.L.</t>
  </si>
  <si>
    <t>GEDEM GESTION Y DESARROLLO EMPRESARIAL, SRL.</t>
  </si>
  <si>
    <t>SINERGY ELECTRICAL GROUP, SRL.</t>
  </si>
  <si>
    <t>INVERSIONES SANTIN, SRL</t>
  </si>
  <si>
    <t>ROBERTO JOSE MATTHEW BEAUMONT</t>
  </si>
  <si>
    <t>CLAMAR DOMINICANA, SRL.</t>
  </si>
  <si>
    <t>PADMASANA, S.R.L.</t>
  </si>
  <si>
    <t>LOGITRONICS, SRL</t>
  </si>
  <si>
    <t>CASA PACO, S,A.</t>
  </si>
  <si>
    <t>L Y D TRANSPORTE, SRL.</t>
  </si>
  <si>
    <t>SUINSA SUPLIDORA INSTITUCIONAL, SSI, S.R.L.</t>
  </si>
  <si>
    <t>FS COMPANY XPRESS, S.R.L.</t>
  </si>
  <si>
    <t>DISTRIBUIDORA INSTANTAMIC, S.R.L.</t>
  </si>
  <si>
    <t>GLORIA ISABEL BOURNIGAL</t>
  </si>
  <si>
    <t>DESGA ALL SOLUTIONS, S.R.L.</t>
  </si>
  <si>
    <t>HIPERCENTRO DE DISTRIBUCION ABMA, S.R.L.</t>
  </si>
  <si>
    <t>ORLANDO ZORRILLA URBAN</t>
  </si>
  <si>
    <t>JULIO CESAR GOMEZ ALTAMIRANO</t>
  </si>
  <si>
    <t xml:space="preserve">TRANSFERENCIA INTERNA </t>
  </si>
  <si>
    <t>INSTITUTO DE ESTABILIZACION DE PRECIOS</t>
  </si>
  <si>
    <t>BANCO DE RESERVAS (EN RECLAMACION)</t>
  </si>
  <si>
    <t>JUAN F. ALMONTE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</si>
</sst>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</numFmts>
  <fonts count="3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4" applyNumberFormat="0" applyAlignment="0" applyProtection="0"/>
    <xf numFmtId="0" fontId="15" fillId="21" borderId="15" applyNumberFormat="0" applyAlignment="0" applyProtection="0"/>
    <xf numFmtId="0" fontId="16" fillId="0" borderId="16" applyNumberFormat="0" applyFill="0" applyAlignment="0" applyProtection="0"/>
    <xf numFmtId="0" fontId="17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8" fillId="28" borderId="14" applyNumberFormat="0" applyAlignment="0" applyProtection="0"/>
    <xf numFmtId="0" fontId="19" fillId="29" borderId="0" applyNumberFormat="0" applyBorder="0" applyAlignment="0" applyProtection="0"/>
    <xf numFmtId="43" fontId="12" fillId="0" borderId="0" applyFont="0" applyFill="0" applyBorder="0" applyAlignment="0" applyProtection="0"/>
    <xf numFmtId="0" fontId="20" fillId="30" borderId="0" applyNumberFormat="0" applyBorder="0" applyAlignment="0" applyProtection="0"/>
    <xf numFmtId="0" fontId="1" fillId="0" borderId="0"/>
    <xf numFmtId="0" fontId="5" fillId="0" borderId="0"/>
    <xf numFmtId="0" fontId="12" fillId="31" borderId="17" applyNumberFormat="0" applyFont="0" applyAlignment="0" applyProtection="0"/>
    <xf numFmtId="0" fontId="21" fillId="20" borderId="1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9" applyNumberFormat="0" applyFill="0" applyAlignment="0" applyProtection="0"/>
    <xf numFmtId="0" fontId="17" fillId="0" borderId="20" applyNumberFormat="0" applyFill="0" applyAlignment="0" applyProtection="0"/>
    <xf numFmtId="0" fontId="26" fillId="0" borderId="21" applyNumberFormat="0" applyFill="0" applyAlignment="0" applyProtection="0"/>
  </cellStyleXfs>
  <cellXfs count="76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" xfId="0" applyFont="1" applyFill="1" applyBorder="1" applyAlignment="1">
      <alignment horizontal="left"/>
    </xf>
    <xf numFmtId="0" fontId="27" fillId="0" borderId="0" xfId="0" applyFont="1" applyFill="1" applyAlignment="1">
      <alignment horizontal="center" vertical="center"/>
    </xf>
    <xf numFmtId="19" fontId="27" fillId="0" borderId="0" xfId="0" applyNumberFormat="1" applyFont="1" applyFill="1" applyAlignment="1">
      <alignment horizontal="center" vertical="center"/>
    </xf>
    <xf numFmtId="0" fontId="27" fillId="0" borderId="0" xfId="0" applyFont="1" applyFill="1"/>
    <xf numFmtId="43" fontId="27" fillId="0" borderId="0" xfId="31" applyFont="1" applyFill="1"/>
    <xf numFmtId="0" fontId="28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 vertical="center"/>
    </xf>
    <xf numFmtId="43" fontId="28" fillId="0" borderId="0" xfId="31" applyFont="1" applyFill="1" applyAlignment="1">
      <alignment horizontal="center"/>
    </xf>
    <xf numFmtId="0" fontId="29" fillId="0" borderId="0" xfId="0" applyFont="1" applyFill="1"/>
    <xf numFmtId="43" fontId="27" fillId="0" borderId="1" xfId="31" applyFont="1" applyFill="1" applyBorder="1" applyAlignment="1">
      <alignment horizontal="center"/>
    </xf>
    <xf numFmtId="43" fontId="27" fillId="0" borderId="0" xfId="31" applyFont="1" applyFill="1" applyBorder="1" applyAlignment="1">
      <alignment horizontal="center"/>
    </xf>
    <xf numFmtId="43" fontId="27" fillId="0" borderId="0" xfId="31" applyFont="1" applyFill="1" applyBorder="1"/>
    <xf numFmtId="0" fontId="30" fillId="32" borderId="2" xfId="0" applyFont="1" applyFill="1" applyBorder="1" applyAlignment="1">
      <alignment horizontal="center" vertical="center"/>
    </xf>
    <xf numFmtId="0" fontId="30" fillId="32" borderId="2" xfId="0" applyFont="1" applyFill="1" applyBorder="1"/>
    <xf numFmtId="43" fontId="31" fillId="32" borderId="2" xfId="31" applyFont="1" applyFill="1" applyBorder="1"/>
    <xf numFmtId="0" fontId="32" fillId="32" borderId="0" xfId="0" applyFont="1" applyFill="1" applyBorder="1" applyAlignment="1">
      <alignment horizontal="center" vertical="center"/>
    </xf>
    <xf numFmtId="0" fontId="32" fillId="32" borderId="0" xfId="0" applyFont="1" applyFill="1" applyBorder="1"/>
    <xf numFmtId="43" fontId="33" fillId="32" borderId="0" xfId="31" applyFont="1" applyFill="1" applyBorder="1"/>
    <xf numFmtId="43" fontId="32" fillId="32" borderId="3" xfId="31" applyFont="1" applyFill="1" applyBorder="1"/>
    <xf numFmtId="0" fontId="31" fillId="32" borderId="4" xfId="0" applyFont="1" applyFill="1" applyBorder="1" applyAlignment="1">
      <alignment horizontal="center" vertical="center"/>
    </xf>
    <xf numFmtId="0" fontId="31" fillId="32" borderId="4" xfId="0" applyFont="1" applyFill="1" applyBorder="1" applyAlignment="1">
      <alignment horizontal="center"/>
    </xf>
    <xf numFmtId="43" fontId="31" fillId="32" borderId="4" xfId="31" applyFont="1" applyFill="1" applyBorder="1" applyAlignment="1">
      <alignment horizontal="center"/>
    </xf>
    <xf numFmtId="43" fontId="31" fillId="32" borderId="5" xfId="31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7" xfId="0" applyNumberFormat="1" applyFont="1" applyFill="1" applyBorder="1" applyAlignment="1">
      <alignment horizontal="right"/>
    </xf>
    <xf numFmtId="43" fontId="34" fillId="0" borderId="7" xfId="3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0" fontId="0" fillId="0" borderId="0" xfId="0" applyNumberFormat="1" applyFill="1"/>
    <xf numFmtId="40" fontId="29" fillId="0" borderId="0" xfId="0" applyNumberFormat="1" applyFont="1" applyFill="1"/>
    <xf numFmtId="40" fontId="27" fillId="0" borderId="0" xfId="0" applyNumberFormat="1" applyFont="1" applyFill="1"/>
    <xf numFmtId="4" fontId="0" fillId="0" borderId="6" xfId="0" applyNumberFormat="1" applyFill="1" applyBorder="1"/>
    <xf numFmtId="43" fontId="27" fillId="0" borderId="6" xfId="31" applyFont="1" applyFill="1" applyBorder="1" applyAlignment="1">
      <alignment horizontal="center"/>
    </xf>
    <xf numFmtId="40" fontId="27" fillId="0" borderId="0" xfId="31" applyNumberFormat="1" applyFont="1" applyFill="1"/>
    <xf numFmtId="40" fontId="28" fillId="0" borderId="0" xfId="31" applyNumberFormat="1" applyFont="1" applyFill="1" applyAlignment="1">
      <alignment horizontal="center"/>
    </xf>
    <xf numFmtId="40" fontId="33" fillId="32" borderId="0" xfId="31" applyNumberFormat="1" applyFont="1" applyFill="1" applyBorder="1"/>
    <xf numFmtId="40" fontId="31" fillId="32" borderId="4" xfId="31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0" borderId="0" xfId="34" applyAlignment="1">
      <alignment horizontal="center"/>
    </xf>
    <xf numFmtId="0" fontId="8" fillId="0" borderId="0" xfId="34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43" fontId="27" fillId="0" borderId="1" xfId="31" applyFont="1" applyFill="1" applyBorder="1" applyAlignment="1">
      <alignment horizontal="left"/>
    </xf>
    <xf numFmtId="0" fontId="27" fillId="0" borderId="1" xfId="31" applyNumberFormat="1" applyFont="1" applyFill="1" applyBorder="1" applyAlignment="1">
      <alignment horizontal="center"/>
    </xf>
    <xf numFmtId="178" fontId="27" fillId="0" borderId="1" xfId="31" applyNumberFormat="1" applyFont="1" applyFill="1" applyBorder="1" applyAlignment="1">
      <alignment horizontal="center"/>
    </xf>
    <xf numFmtId="0" fontId="9" fillId="0" borderId="0" xfId="34" applyFont="1" applyBorder="1" applyAlignment="1"/>
    <xf numFmtId="171" fontId="27" fillId="0" borderId="0" xfId="0" applyNumberFormat="1" applyFont="1" applyFill="1" applyAlignment="1">
      <alignment horizontal="center" vertical="center"/>
    </xf>
    <xf numFmtId="171" fontId="28" fillId="0" borderId="0" xfId="0" applyNumberFormat="1" applyFont="1" applyFill="1" applyAlignment="1">
      <alignment horizontal="center" vertical="center"/>
    </xf>
    <xf numFmtId="171" fontId="30" fillId="32" borderId="8" xfId="0" applyNumberFormat="1" applyFont="1" applyFill="1" applyBorder="1" applyAlignment="1">
      <alignment horizontal="center" vertical="center"/>
    </xf>
    <xf numFmtId="171" fontId="32" fillId="32" borderId="9" xfId="0" applyNumberFormat="1" applyFont="1" applyFill="1" applyBorder="1" applyAlignment="1">
      <alignment horizontal="center" vertical="center"/>
    </xf>
    <xf numFmtId="171" fontId="31" fillId="32" borderId="10" xfId="0" applyNumberFormat="1" applyFont="1" applyFill="1" applyBorder="1" applyAlignment="1">
      <alignment horizontal="center" vertical="center"/>
    </xf>
    <xf numFmtId="171" fontId="27" fillId="0" borderId="1" xfId="31" applyNumberFormat="1" applyFont="1" applyFill="1" applyBorder="1" applyAlignment="1">
      <alignment horizontal="center"/>
    </xf>
    <xf numFmtId="171" fontId="2" fillId="0" borderId="1" xfId="0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34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0" fontId="27" fillId="0" borderId="0" xfId="34" applyFont="1" applyAlignment="1">
      <alignment horizontal="center"/>
    </xf>
    <xf numFmtId="0" fontId="6" fillId="0" borderId="0" xfId="34" applyFont="1" applyFill="1" applyAlignment="1">
      <alignment horizontal="center"/>
    </xf>
    <xf numFmtId="0" fontId="7" fillId="0" borderId="0" xfId="34" applyFont="1" applyFill="1" applyBorder="1" applyAlignment="1">
      <alignment horizontal="center"/>
    </xf>
    <xf numFmtId="0" fontId="11" fillId="0" borderId="0" xfId="34" applyFont="1" applyAlignment="1">
      <alignment horizontal="center"/>
    </xf>
    <xf numFmtId="0" fontId="5" fillId="0" borderId="0" xfId="34" applyAlignment="1">
      <alignment horizontal="center"/>
    </xf>
    <xf numFmtId="43" fontId="31" fillId="32" borderId="2" xfId="31" applyFont="1" applyFill="1" applyBorder="1" applyAlignment="1">
      <alignment horizontal="left"/>
    </xf>
    <xf numFmtId="0" fontId="35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37" fillId="32" borderId="11" xfId="0" applyFont="1" applyFill="1" applyBorder="1" applyAlignment="1">
      <alignment horizontal="center"/>
    </xf>
    <xf numFmtId="0" fontId="37" fillId="32" borderId="12" xfId="0" applyFont="1" applyFill="1" applyBorder="1" applyAlignment="1">
      <alignment horizontal="center"/>
    </xf>
    <xf numFmtId="0" fontId="37" fillId="32" borderId="13" xfId="0" applyFont="1" applyFill="1" applyBorder="1" applyAlignment="1">
      <alignment horizont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Millares" xfId="31" builtinId="3"/>
    <cellStyle name="Neutral" xfId="32" builtinId="28" customBuiltin="1"/>
    <cellStyle name="Normal" xfId="0" builtinId="0"/>
    <cellStyle name="Normal 2" xfId="33"/>
    <cellStyle name="Normal_Hoja1 (2)" xfId="34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6</xdr:col>
      <xdr:colOff>981075</xdr:colOff>
      <xdr:row>6</xdr:row>
      <xdr:rowOff>180975</xdr:rowOff>
    </xdr:to>
    <xdr:pic>
      <xdr:nvPicPr>
        <xdr:cNvPr id="1756" name="Imagen 1">
          <a:extLst>
            <a:ext uri="{FF2B5EF4-FFF2-40B4-BE49-F238E27FC236}">
              <a16:creationId xmlns:a16="http://schemas.microsoft.com/office/drawing/2014/main" id="{EAC71CC5-6713-4D08-AE56-B694B396E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8575"/>
          <a:ext cx="782955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419</xdr:row>
      <xdr:rowOff>171450</xdr:rowOff>
    </xdr:from>
    <xdr:to>
      <xdr:col>3</xdr:col>
      <xdr:colOff>1607910</xdr:colOff>
      <xdr:row>419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C15BCE47-6F09-4277-8AD4-CB173F68B5FB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30"/>
  <sheetViews>
    <sheetView tabSelected="1" topLeftCell="A394" workbookViewId="0">
      <selection activeCell="G414" sqref="G413:G414"/>
    </sheetView>
  </sheetViews>
  <sheetFormatPr baseColWidth="10" defaultRowHeight="15"/>
  <cols>
    <col min="1" max="1" width="11.42578125" style="1"/>
    <col min="2" max="2" width="11.42578125" style="53" customWidth="1"/>
    <col min="3" max="3" width="17.28515625" style="8" bestFit="1" customWidth="1"/>
    <col min="4" max="4" width="42.42578125" style="10" bestFit="1" customWidth="1"/>
    <col min="5" max="5" width="16.140625" style="40" bestFit="1" customWidth="1"/>
    <col min="6" max="6" width="16.14062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70" t="s">
        <v>57</v>
      </c>
      <c r="C8" s="70"/>
      <c r="D8" s="70"/>
      <c r="E8" s="70"/>
      <c r="F8" s="70"/>
      <c r="G8" s="70"/>
    </row>
    <row r="9" spans="2:9" ht="17.25">
      <c r="B9" s="71" t="s">
        <v>0</v>
      </c>
      <c r="C9" s="71"/>
      <c r="D9" s="71"/>
      <c r="E9" s="71"/>
      <c r="F9" s="71"/>
      <c r="G9" s="71"/>
    </row>
    <row r="10" spans="2:9" ht="15.75">
      <c r="B10" s="72" t="s">
        <v>55</v>
      </c>
      <c r="C10" s="72"/>
      <c r="D10" s="72"/>
      <c r="E10" s="72"/>
      <c r="F10" s="72"/>
      <c r="G10" s="72"/>
    </row>
    <row r="11" spans="2:9" ht="15.75" thickBot="1">
      <c r="B11" s="54"/>
      <c r="C11" s="13"/>
      <c r="D11" s="12"/>
      <c r="E11" s="41"/>
      <c r="F11" s="14"/>
      <c r="G11" s="14"/>
    </row>
    <row r="12" spans="2:9" s="15" customFormat="1" ht="17.25">
      <c r="B12" s="73" t="s">
        <v>7</v>
      </c>
      <c r="C12" s="74"/>
      <c r="D12" s="74"/>
      <c r="E12" s="74"/>
      <c r="F12" s="74"/>
      <c r="G12" s="75"/>
      <c r="H12" s="36"/>
      <c r="I12" s="36"/>
    </row>
    <row r="13" spans="2:9" s="15" customFormat="1" ht="15.75">
      <c r="B13" s="55"/>
      <c r="C13" s="19"/>
      <c r="D13" s="20"/>
      <c r="E13" s="69" t="s">
        <v>1</v>
      </c>
      <c r="F13" s="69"/>
      <c r="G13" s="21">
        <v>7771354.3200000003</v>
      </c>
      <c r="H13" s="36"/>
      <c r="I13" s="36"/>
    </row>
    <row r="14" spans="2:9">
      <c r="B14" s="56"/>
      <c r="C14" s="22"/>
      <c r="D14" s="23"/>
      <c r="E14" s="42"/>
      <c r="F14" s="24"/>
      <c r="G14" s="25"/>
    </row>
    <row r="15" spans="2:9" s="15" customFormat="1" ht="15.75">
      <c r="B15" s="57" t="s">
        <v>2</v>
      </c>
      <c r="C15" s="26" t="s">
        <v>3</v>
      </c>
      <c r="D15" s="27" t="s">
        <v>4</v>
      </c>
      <c r="E15" s="43" t="s">
        <v>5</v>
      </c>
      <c r="F15" s="28" t="s">
        <v>6</v>
      </c>
      <c r="G15" s="29" t="s">
        <v>8</v>
      </c>
      <c r="H15" s="36"/>
      <c r="I15" s="36"/>
    </row>
    <row r="16" spans="2:9" s="10" customFormat="1" ht="15" customHeight="1">
      <c r="B16" s="58"/>
      <c r="C16" s="51"/>
      <c r="D16" s="49"/>
      <c r="E16" s="16"/>
      <c r="F16" s="16"/>
      <c r="G16" s="16">
        <f>+G13+E16-F16</f>
        <v>7771354.3200000003</v>
      </c>
      <c r="H16" s="37"/>
      <c r="I16" s="37"/>
    </row>
    <row r="17" spans="2:9" s="10" customFormat="1" ht="15.95" customHeight="1">
      <c r="B17" s="58">
        <v>44531</v>
      </c>
      <c r="C17" s="51">
        <v>471767462</v>
      </c>
      <c r="D17" s="49" t="s">
        <v>23</v>
      </c>
      <c r="E17" s="16">
        <v>1300</v>
      </c>
      <c r="F17" s="16"/>
      <c r="G17" s="16">
        <f>+G16+E17-F17</f>
        <v>7772654.3200000003</v>
      </c>
      <c r="H17" s="37"/>
      <c r="I17" s="37"/>
    </row>
    <row r="18" spans="2:9" s="10" customFormat="1" ht="15.95" customHeight="1">
      <c r="B18" s="58">
        <v>44531</v>
      </c>
      <c r="C18" s="51">
        <v>471767459</v>
      </c>
      <c r="D18" s="49" t="s">
        <v>23</v>
      </c>
      <c r="E18" s="16">
        <v>14500</v>
      </c>
      <c r="F18" s="16"/>
      <c r="G18" s="16">
        <f t="shared" ref="G18:G114" si="0">+G17+E18-F18</f>
        <v>7787154.3200000003</v>
      </c>
      <c r="H18" s="37"/>
      <c r="I18" s="37"/>
    </row>
    <row r="19" spans="2:9" s="10" customFormat="1" ht="15.95" customHeight="1">
      <c r="B19" s="58">
        <v>44531</v>
      </c>
      <c r="C19" s="51">
        <v>471767460</v>
      </c>
      <c r="D19" s="49" t="s">
        <v>23</v>
      </c>
      <c r="E19" s="16">
        <v>47435</v>
      </c>
      <c r="F19" s="16"/>
      <c r="G19" s="16">
        <f t="shared" si="0"/>
        <v>7834589.3200000003</v>
      </c>
      <c r="H19" s="37"/>
      <c r="I19" s="37"/>
    </row>
    <row r="20" spans="2:9" s="10" customFormat="1" ht="15.95" customHeight="1">
      <c r="B20" s="58">
        <v>44531</v>
      </c>
      <c r="C20" s="51">
        <v>471767461</v>
      </c>
      <c r="D20" s="49" t="s">
        <v>23</v>
      </c>
      <c r="E20" s="16">
        <v>48845</v>
      </c>
      <c r="F20" s="16"/>
      <c r="G20" s="16">
        <f t="shared" si="0"/>
        <v>7883434.3200000003</v>
      </c>
      <c r="H20" s="37"/>
      <c r="I20" s="37"/>
    </row>
    <row r="21" spans="2:9" s="10" customFormat="1" ht="15.95" customHeight="1">
      <c r="B21" s="58">
        <v>44531</v>
      </c>
      <c r="C21" s="51">
        <v>471767453</v>
      </c>
      <c r="D21" s="49" t="s">
        <v>23</v>
      </c>
      <c r="E21" s="16">
        <v>427430</v>
      </c>
      <c r="F21" s="16"/>
      <c r="G21" s="16">
        <f t="shared" si="0"/>
        <v>8310864.3200000003</v>
      </c>
      <c r="H21" s="37"/>
      <c r="I21" s="37"/>
    </row>
    <row r="22" spans="2:9" s="10" customFormat="1" ht="15.95" customHeight="1">
      <c r="B22" s="58">
        <v>44531</v>
      </c>
      <c r="C22" s="51">
        <v>25003125566</v>
      </c>
      <c r="D22" s="49" t="s">
        <v>218</v>
      </c>
      <c r="E22" s="16">
        <v>27000</v>
      </c>
      <c r="F22" s="16"/>
      <c r="G22" s="16">
        <f t="shared" si="0"/>
        <v>8337864.3200000003</v>
      </c>
      <c r="H22" s="37"/>
      <c r="I22" s="37"/>
    </row>
    <row r="23" spans="2:9" s="10" customFormat="1" ht="15.95" customHeight="1">
      <c r="B23" s="58">
        <v>44531</v>
      </c>
      <c r="C23" s="51">
        <v>25001467412</v>
      </c>
      <c r="D23" s="49" t="s">
        <v>218</v>
      </c>
      <c r="E23" s="16">
        <v>20000</v>
      </c>
      <c r="F23" s="16"/>
      <c r="G23" s="16">
        <f t="shared" si="0"/>
        <v>8357864.3200000003</v>
      </c>
      <c r="H23" s="37"/>
      <c r="I23" s="37"/>
    </row>
    <row r="24" spans="2:9" s="10" customFormat="1" ht="15.95" customHeight="1">
      <c r="B24" s="58">
        <v>44531</v>
      </c>
      <c r="C24" s="51">
        <v>25000813178</v>
      </c>
      <c r="D24" s="49" t="s">
        <v>218</v>
      </c>
      <c r="E24" s="16">
        <v>21000</v>
      </c>
      <c r="F24" s="16"/>
      <c r="G24" s="16">
        <f t="shared" si="0"/>
        <v>8378864.3200000003</v>
      </c>
      <c r="H24" s="37"/>
      <c r="I24" s="37"/>
    </row>
    <row r="25" spans="2:9" s="10" customFormat="1" ht="15.95" customHeight="1">
      <c r="B25" s="58">
        <v>44531</v>
      </c>
      <c r="C25" s="51">
        <v>20516735</v>
      </c>
      <c r="D25" s="49" t="s">
        <v>23</v>
      </c>
      <c r="E25" s="16">
        <v>904225</v>
      </c>
      <c r="F25" s="16"/>
      <c r="G25" s="16">
        <f t="shared" si="0"/>
        <v>9283089.3200000003</v>
      </c>
      <c r="H25" s="37"/>
      <c r="I25" s="37"/>
    </row>
    <row r="26" spans="2:9" s="10" customFormat="1" ht="15.95" customHeight="1">
      <c r="B26" s="58">
        <v>44531</v>
      </c>
      <c r="C26" s="51">
        <v>20518333</v>
      </c>
      <c r="D26" s="49" t="s">
        <v>23</v>
      </c>
      <c r="E26" s="16">
        <v>1600000</v>
      </c>
      <c r="F26" s="16"/>
      <c r="G26" s="16">
        <f t="shared" si="0"/>
        <v>10883089.32</v>
      </c>
      <c r="H26" s="37"/>
      <c r="I26" s="37"/>
    </row>
    <row r="27" spans="2:9" s="10" customFormat="1" ht="15.95" customHeight="1">
      <c r="B27" s="58">
        <v>44531</v>
      </c>
      <c r="C27" s="51">
        <v>24693</v>
      </c>
      <c r="D27" s="49" t="s">
        <v>219</v>
      </c>
      <c r="E27" s="16"/>
      <c r="F27" s="16">
        <v>523710</v>
      </c>
      <c r="G27" s="16">
        <f t="shared" si="0"/>
        <v>10359379.32</v>
      </c>
      <c r="H27" s="37"/>
      <c r="I27" s="37"/>
    </row>
    <row r="28" spans="2:9" s="10" customFormat="1" ht="15.95" customHeight="1">
      <c r="B28" s="58">
        <v>44531</v>
      </c>
      <c r="C28" s="51">
        <v>25003212027</v>
      </c>
      <c r="D28" s="49" t="s">
        <v>219</v>
      </c>
      <c r="E28" s="16"/>
      <c r="F28" s="16">
        <v>7000</v>
      </c>
      <c r="G28" s="16">
        <f t="shared" si="0"/>
        <v>10352379.32</v>
      </c>
      <c r="H28" s="37"/>
      <c r="I28" s="37"/>
    </row>
    <row r="29" spans="2:9" s="10" customFormat="1" ht="15.95" customHeight="1">
      <c r="B29" s="58">
        <v>44532</v>
      </c>
      <c r="C29" s="51">
        <v>25014099890</v>
      </c>
      <c r="D29" s="49" t="s">
        <v>218</v>
      </c>
      <c r="E29" s="16">
        <v>380000</v>
      </c>
      <c r="F29" s="16"/>
      <c r="G29" s="16">
        <f t="shared" si="0"/>
        <v>10732379.32</v>
      </c>
      <c r="H29" s="37"/>
      <c r="I29" s="37"/>
    </row>
    <row r="30" spans="2:9" s="10" customFormat="1" ht="15.95" customHeight="1">
      <c r="B30" s="58">
        <v>44532</v>
      </c>
      <c r="C30" s="51">
        <v>20516724</v>
      </c>
      <c r="D30" s="49" t="s">
        <v>23</v>
      </c>
      <c r="E30" s="16">
        <v>10000000</v>
      </c>
      <c r="F30" s="16"/>
      <c r="G30" s="16">
        <f t="shared" si="0"/>
        <v>20732379.32</v>
      </c>
      <c r="H30" s="37"/>
      <c r="I30" s="37"/>
    </row>
    <row r="31" spans="2:9" s="10" customFormat="1" ht="15.95" customHeight="1">
      <c r="B31" s="58">
        <v>44532</v>
      </c>
      <c r="C31" s="51">
        <v>20516723</v>
      </c>
      <c r="D31" s="49" t="s">
        <v>23</v>
      </c>
      <c r="E31" s="16">
        <v>10000000</v>
      </c>
      <c r="F31" s="16"/>
      <c r="G31" s="16">
        <f t="shared" si="0"/>
        <v>30732379.32</v>
      </c>
      <c r="H31" s="37"/>
      <c r="I31" s="37"/>
    </row>
    <row r="32" spans="2:9" s="10" customFormat="1" ht="15.95" customHeight="1">
      <c r="B32" s="58">
        <v>44532</v>
      </c>
      <c r="C32" s="51">
        <v>24772</v>
      </c>
      <c r="D32" s="49" t="s">
        <v>219</v>
      </c>
      <c r="E32" s="16"/>
      <c r="F32" s="16">
        <v>3600000</v>
      </c>
      <c r="G32" s="16">
        <f t="shared" si="0"/>
        <v>27132379.32</v>
      </c>
      <c r="H32" s="37"/>
      <c r="I32" s="37"/>
    </row>
    <row r="33" spans="2:9" s="10" customFormat="1" ht="15.95" customHeight="1">
      <c r="B33" s="58">
        <v>44532</v>
      </c>
      <c r="C33" s="51">
        <v>24692</v>
      </c>
      <c r="D33" s="49" t="s">
        <v>216</v>
      </c>
      <c r="E33" s="16"/>
      <c r="F33" s="16">
        <v>7501907.8700000001</v>
      </c>
      <c r="G33" s="16">
        <f t="shared" si="0"/>
        <v>19630471.449999999</v>
      </c>
      <c r="H33" s="37"/>
      <c r="I33" s="37"/>
    </row>
    <row r="34" spans="2:9" s="10" customFormat="1" ht="15.95" customHeight="1">
      <c r="B34" s="58">
        <v>44532</v>
      </c>
      <c r="C34" s="51">
        <v>24705</v>
      </c>
      <c r="D34" s="49" t="s">
        <v>217</v>
      </c>
      <c r="E34" s="16"/>
      <c r="F34" s="16">
        <v>9250000</v>
      </c>
      <c r="G34" s="16">
        <f t="shared" si="0"/>
        <v>10380471.449999999</v>
      </c>
      <c r="H34" s="37"/>
      <c r="I34" s="37"/>
    </row>
    <row r="35" spans="2:9" s="10" customFormat="1" ht="15.95" customHeight="1">
      <c r="B35" s="58">
        <v>44532</v>
      </c>
      <c r="C35" s="51">
        <v>25013743816</v>
      </c>
      <c r="D35" s="49" t="s">
        <v>219</v>
      </c>
      <c r="E35" s="16"/>
      <c r="F35" s="16">
        <v>2500000</v>
      </c>
      <c r="G35" s="16">
        <f t="shared" si="0"/>
        <v>7880471.4499999993</v>
      </c>
      <c r="H35" s="37"/>
      <c r="I35" s="37"/>
    </row>
    <row r="36" spans="2:9" s="10" customFormat="1" ht="15.95" customHeight="1">
      <c r="B36" s="58">
        <v>44533</v>
      </c>
      <c r="C36" s="51">
        <v>20516744</v>
      </c>
      <c r="D36" s="49" t="s">
        <v>23</v>
      </c>
      <c r="E36" s="16">
        <v>5000000</v>
      </c>
      <c r="F36" s="16"/>
      <c r="G36" s="16">
        <f t="shared" si="0"/>
        <v>12880471.449999999</v>
      </c>
      <c r="H36" s="37"/>
      <c r="I36" s="37"/>
    </row>
    <row r="37" spans="2:9" s="10" customFormat="1" ht="15.95" customHeight="1">
      <c r="B37" s="58">
        <v>44533</v>
      </c>
      <c r="C37" s="51">
        <v>20516726</v>
      </c>
      <c r="D37" s="49" t="s">
        <v>23</v>
      </c>
      <c r="E37" s="16">
        <v>10000000</v>
      </c>
      <c r="F37" s="16"/>
      <c r="G37" s="16">
        <f t="shared" si="0"/>
        <v>22880471.449999999</v>
      </c>
      <c r="H37" s="37"/>
      <c r="I37" s="37"/>
    </row>
    <row r="38" spans="2:9" s="10" customFormat="1" ht="15.95" customHeight="1">
      <c r="B38" s="58">
        <v>44533</v>
      </c>
      <c r="C38" s="51">
        <v>20516725</v>
      </c>
      <c r="D38" s="49" t="s">
        <v>23</v>
      </c>
      <c r="E38" s="16">
        <v>10000000</v>
      </c>
      <c r="F38" s="16"/>
      <c r="G38" s="16">
        <f t="shared" si="0"/>
        <v>32880471.449999999</v>
      </c>
      <c r="H38" s="37"/>
      <c r="I38" s="37"/>
    </row>
    <row r="39" spans="2:9" s="10" customFormat="1" ht="15.95" customHeight="1">
      <c r="B39" s="58">
        <v>44533</v>
      </c>
      <c r="C39" s="51">
        <v>20518334</v>
      </c>
      <c r="D39" s="49" t="s">
        <v>23</v>
      </c>
      <c r="E39" s="16">
        <v>523710</v>
      </c>
      <c r="F39" s="16"/>
      <c r="G39" s="16">
        <f t="shared" si="0"/>
        <v>33404181.449999999</v>
      </c>
      <c r="H39" s="37"/>
      <c r="I39" s="37"/>
    </row>
    <row r="40" spans="2:9" s="10" customFormat="1" ht="15.95" customHeight="1">
      <c r="B40" s="58">
        <v>44533</v>
      </c>
      <c r="C40" s="50">
        <v>24712</v>
      </c>
      <c r="D40" s="49" t="s">
        <v>46</v>
      </c>
      <c r="E40" s="16"/>
      <c r="F40" s="16">
        <v>6420</v>
      </c>
      <c r="G40" s="16">
        <f t="shared" si="0"/>
        <v>33397761.449999999</v>
      </c>
      <c r="H40" s="37"/>
      <c r="I40" s="37"/>
    </row>
    <row r="41" spans="2:9" s="10" customFormat="1" ht="15.95" customHeight="1">
      <c r="B41" s="58">
        <v>44533</v>
      </c>
      <c r="C41" s="50">
        <v>24708</v>
      </c>
      <c r="D41" s="49" t="s">
        <v>205</v>
      </c>
      <c r="E41" s="16"/>
      <c r="F41" s="16">
        <v>322800</v>
      </c>
      <c r="G41" s="16">
        <f t="shared" si="0"/>
        <v>33074961.449999999</v>
      </c>
      <c r="H41" s="37"/>
      <c r="I41" s="37"/>
    </row>
    <row r="42" spans="2:9" s="10" customFormat="1" ht="15.95" customHeight="1">
      <c r="B42" s="58">
        <v>44533</v>
      </c>
      <c r="C42" s="50">
        <v>24695</v>
      </c>
      <c r="D42" s="49" t="s">
        <v>187</v>
      </c>
      <c r="E42" s="16"/>
      <c r="F42" s="16">
        <v>467820</v>
      </c>
      <c r="G42" s="16">
        <f t="shared" si="0"/>
        <v>32607141.449999999</v>
      </c>
      <c r="H42" s="37"/>
      <c r="I42" s="37"/>
    </row>
    <row r="43" spans="2:9" s="10" customFormat="1" ht="15.95" customHeight="1">
      <c r="B43" s="58">
        <v>44533</v>
      </c>
      <c r="C43" s="51">
        <v>24699</v>
      </c>
      <c r="D43" s="49" t="s">
        <v>208</v>
      </c>
      <c r="E43" s="16"/>
      <c r="F43" s="16">
        <v>676362</v>
      </c>
      <c r="G43" s="16">
        <f t="shared" si="0"/>
        <v>31930779.449999999</v>
      </c>
      <c r="H43" s="37"/>
      <c r="I43" s="37"/>
    </row>
    <row r="44" spans="2:9" s="10" customFormat="1" ht="15.95" customHeight="1">
      <c r="B44" s="58">
        <v>44533</v>
      </c>
      <c r="C44" s="50">
        <v>25005</v>
      </c>
      <c r="D44" s="49" t="s">
        <v>219</v>
      </c>
      <c r="E44" s="16"/>
      <c r="F44" s="16">
        <v>3000000</v>
      </c>
      <c r="G44" s="16">
        <f t="shared" si="0"/>
        <v>28930779.449999999</v>
      </c>
      <c r="H44" s="37"/>
      <c r="I44" s="37"/>
    </row>
    <row r="45" spans="2:9" s="10" customFormat="1" ht="15.95" customHeight="1">
      <c r="B45" s="58">
        <v>44533</v>
      </c>
      <c r="C45" s="50">
        <v>24767</v>
      </c>
      <c r="D45" s="49" t="s">
        <v>25</v>
      </c>
      <c r="E45" s="16"/>
      <c r="F45" s="16">
        <v>12328011.619999999</v>
      </c>
      <c r="G45" s="16">
        <f t="shared" si="0"/>
        <v>16602767.83</v>
      </c>
      <c r="H45" s="37"/>
      <c r="I45" s="37"/>
    </row>
    <row r="46" spans="2:9" s="10" customFormat="1" ht="15.95" customHeight="1">
      <c r="B46" s="58">
        <v>44533</v>
      </c>
      <c r="C46" s="50">
        <v>24760</v>
      </c>
      <c r="D46" s="49" t="s">
        <v>25</v>
      </c>
      <c r="E46" s="16"/>
      <c r="F46" s="16">
        <v>2493615.54</v>
      </c>
      <c r="G46" s="16">
        <f t="shared" si="0"/>
        <v>14109152.289999999</v>
      </c>
      <c r="H46" s="37"/>
      <c r="I46" s="37"/>
    </row>
    <row r="47" spans="2:9" s="10" customFormat="1" ht="15.95" customHeight="1">
      <c r="B47" s="58">
        <v>44533</v>
      </c>
      <c r="C47" s="50">
        <v>25022962513</v>
      </c>
      <c r="D47" s="49" t="s">
        <v>219</v>
      </c>
      <c r="E47" s="16"/>
      <c r="F47" s="16">
        <v>6231000</v>
      </c>
      <c r="G47" s="16">
        <f t="shared" si="0"/>
        <v>7878152.2899999991</v>
      </c>
      <c r="H47" s="37"/>
      <c r="I47" s="37"/>
    </row>
    <row r="48" spans="2:9" s="10" customFormat="1" ht="15.95" customHeight="1">
      <c r="B48" s="58">
        <v>44536</v>
      </c>
      <c r="C48" s="50">
        <v>20516747</v>
      </c>
      <c r="D48" s="49" t="s">
        <v>23</v>
      </c>
      <c r="E48" s="16">
        <v>3600000</v>
      </c>
      <c r="F48" s="16"/>
      <c r="G48" s="16">
        <f t="shared" si="0"/>
        <v>11478152.289999999</v>
      </c>
      <c r="H48" s="37"/>
      <c r="I48" s="37"/>
    </row>
    <row r="49" spans="2:9" s="10" customFormat="1" ht="15.95" customHeight="1">
      <c r="B49" s="58">
        <v>44536</v>
      </c>
      <c r="C49" s="50">
        <v>20518336</v>
      </c>
      <c r="D49" s="49" t="s">
        <v>23</v>
      </c>
      <c r="E49" s="16">
        <v>5000000</v>
      </c>
      <c r="F49" s="16"/>
      <c r="G49" s="16">
        <f t="shared" si="0"/>
        <v>16478152.289999999</v>
      </c>
      <c r="H49" s="37"/>
      <c r="I49" s="37"/>
    </row>
    <row r="50" spans="2:9" s="10" customFormat="1" ht="15.95" customHeight="1">
      <c r="B50" s="58">
        <v>44536</v>
      </c>
      <c r="C50" s="50">
        <v>20516727</v>
      </c>
      <c r="D50" s="49" t="s">
        <v>23</v>
      </c>
      <c r="E50" s="16">
        <v>10000000</v>
      </c>
      <c r="F50" s="16"/>
      <c r="G50" s="16">
        <f t="shared" si="0"/>
        <v>26478152.289999999</v>
      </c>
      <c r="H50" s="37"/>
      <c r="I50" s="37"/>
    </row>
    <row r="51" spans="2:9" s="10" customFormat="1" ht="15.95" customHeight="1">
      <c r="B51" s="58">
        <v>44536</v>
      </c>
      <c r="C51" s="50">
        <v>24744</v>
      </c>
      <c r="D51" s="49" t="s">
        <v>123</v>
      </c>
      <c r="E51" s="16"/>
      <c r="F51" s="16">
        <v>19484.689999999999</v>
      </c>
      <c r="G51" s="16">
        <f t="shared" si="0"/>
        <v>26458667.599999998</v>
      </c>
      <c r="H51" s="37"/>
      <c r="I51" s="37"/>
    </row>
    <row r="52" spans="2:9" s="10" customFormat="1" ht="15.95" customHeight="1">
      <c r="B52" s="58">
        <v>44536</v>
      </c>
      <c r="C52" s="50">
        <v>24743</v>
      </c>
      <c r="D52" s="49" t="s">
        <v>126</v>
      </c>
      <c r="E52" s="16"/>
      <c r="F52" s="16">
        <v>21075.22</v>
      </c>
      <c r="G52" s="16">
        <f t="shared" si="0"/>
        <v>26437592.379999999</v>
      </c>
      <c r="H52" s="37"/>
      <c r="I52" s="37"/>
    </row>
    <row r="53" spans="2:9" s="10" customFormat="1" ht="15.95" customHeight="1">
      <c r="B53" s="58">
        <v>44536</v>
      </c>
      <c r="C53" s="50">
        <v>24711</v>
      </c>
      <c r="D53" s="49" t="s">
        <v>40</v>
      </c>
      <c r="E53" s="16"/>
      <c r="F53" s="16">
        <v>27900</v>
      </c>
      <c r="G53" s="16">
        <f t="shared" si="0"/>
        <v>26409692.379999999</v>
      </c>
      <c r="H53" s="37"/>
      <c r="I53" s="37"/>
    </row>
    <row r="54" spans="2:9" s="10" customFormat="1" ht="15.95" customHeight="1">
      <c r="B54" s="58">
        <v>44536</v>
      </c>
      <c r="C54" s="50">
        <v>24746</v>
      </c>
      <c r="D54" s="49" t="s">
        <v>149</v>
      </c>
      <c r="E54" s="16"/>
      <c r="F54" s="16">
        <v>32434.44</v>
      </c>
      <c r="G54" s="16">
        <f t="shared" si="0"/>
        <v>26377257.939999998</v>
      </c>
      <c r="H54" s="37"/>
      <c r="I54" s="37"/>
    </row>
    <row r="55" spans="2:9" s="10" customFormat="1" ht="15.95" customHeight="1">
      <c r="B55" s="58">
        <v>44536</v>
      </c>
      <c r="C55" s="50">
        <v>24724</v>
      </c>
      <c r="D55" s="49" t="s">
        <v>51</v>
      </c>
      <c r="E55" s="16"/>
      <c r="F55" s="16">
        <v>45200</v>
      </c>
      <c r="G55" s="16">
        <f t="shared" si="0"/>
        <v>26332057.939999998</v>
      </c>
      <c r="H55" s="37"/>
      <c r="I55" s="37"/>
    </row>
    <row r="56" spans="2:9" s="10" customFormat="1" ht="15.95" customHeight="1">
      <c r="B56" s="58">
        <v>44536</v>
      </c>
      <c r="C56" s="50">
        <v>24742</v>
      </c>
      <c r="D56" s="49" t="s">
        <v>168</v>
      </c>
      <c r="E56" s="16"/>
      <c r="F56" s="16">
        <v>51276.73</v>
      </c>
      <c r="G56" s="16">
        <f t="shared" si="0"/>
        <v>26280781.209999997</v>
      </c>
      <c r="H56" s="37"/>
      <c r="I56" s="37"/>
    </row>
    <row r="57" spans="2:9" s="10" customFormat="1" ht="15.95" customHeight="1">
      <c r="B57" s="58">
        <v>44536</v>
      </c>
      <c r="C57" s="50">
        <v>24753</v>
      </c>
      <c r="D57" s="49" t="s">
        <v>169</v>
      </c>
      <c r="E57" s="16"/>
      <c r="F57" s="16">
        <v>56478.43</v>
      </c>
      <c r="G57" s="16">
        <f t="shared" si="0"/>
        <v>26224302.779999997</v>
      </c>
      <c r="H57" s="37"/>
      <c r="I57" s="37"/>
    </row>
    <row r="58" spans="2:9" s="10" customFormat="1" ht="15.95" customHeight="1">
      <c r="B58" s="58">
        <v>44536</v>
      </c>
      <c r="C58" s="51">
        <v>24741</v>
      </c>
      <c r="D58" s="49" t="s">
        <v>171</v>
      </c>
      <c r="E58" s="16"/>
      <c r="F58" s="16">
        <v>57537.06</v>
      </c>
      <c r="G58" s="16">
        <f t="shared" si="0"/>
        <v>26166765.719999999</v>
      </c>
      <c r="H58" s="37"/>
      <c r="I58" s="37"/>
    </row>
    <row r="59" spans="2:9" s="10" customFormat="1" ht="15.95" customHeight="1">
      <c r="B59" s="58">
        <v>44536</v>
      </c>
      <c r="C59" s="51">
        <v>24709</v>
      </c>
      <c r="D59" s="49" t="s">
        <v>189</v>
      </c>
      <c r="E59" s="16"/>
      <c r="F59" s="16">
        <v>128368</v>
      </c>
      <c r="G59" s="16">
        <f t="shared" si="0"/>
        <v>26038397.719999999</v>
      </c>
      <c r="H59" s="37"/>
      <c r="I59" s="37"/>
    </row>
    <row r="60" spans="2:9" s="10" customFormat="1" ht="15.95" customHeight="1">
      <c r="B60" s="58">
        <v>44536</v>
      </c>
      <c r="C60" s="51">
        <v>25013</v>
      </c>
      <c r="D60" s="49" t="s">
        <v>199</v>
      </c>
      <c r="E60" s="16"/>
      <c r="F60" s="16">
        <v>190098.51</v>
      </c>
      <c r="G60" s="16">
        <f t="shared" si="0"/>
        <v>25848299.209999997</v>
      </c>
      <c r="H60" s="37"/>
      <c r="I60" s="37"/>
    </row>
    <row r="61" spans="2:9" s="10" customFormat="1" ht="15.95" customHeight="1">
      <c r="B61" s="58">
        <v>44536</v>
      </c>
      <c r="C61" s="51">
        <v>24707</v>
      </c>
      <c r="D61" s="49" t="s">
        <v>188</v>
      </c>
      <c r="E61" s="16"/>
      <c r="F61" s="16">
        <v>289845</v>
      </c>
      <c r="G61" s="16">
        <f t="shared" si="0"/>
        <v>25558454.209999997</v>
      </c>
      <c r="H61" s="37"/>
      <c r="I61" s="37"/>
    </row>
    <row r="62" spans="2:9" s="10" customFormat="1" ht="15.95" customHeight="1">
      <c r="B62" s="58">
        <v>44536</v>
      </c>
      <c r="C62" s="51">
        <v>24700</v>
      </c>
      <c r="D62" s="49" t="s">
        <v>209</v>
      </c>
      <c r="E62" s="16"/>
      <c r="F62" s="16">
        <v>860800</v>
      </c>
      <c r="G62" s="16">
        <f t="shared" si="0"/>
        <v>24697654.209999997</v>
      </c>
      <c r="H62" s="37"/>
      <c r="I62" s="37"/>
    </row>
    <row r="63" spans="2:9" s="10" customFormat="1" ht="15.95" customHeight="1">
      <c r="B63" s="58">
        <v>44536</v>
      </c>
      <c r="C63" s="51">
        <v>24706</v>
      </c>
      <c r="D63" s="49" t="s">
        <v>210</v>
      </c>
      <c r="E63" s="16"/>
      <c r="F63" s="16">
        <v>908535</v>
      </c>
      <c r="G63" s="16">
        <f t="shared" si="0"/>
        <v>23789119.209999997</v>
      </c>
      <c r="H63" s="37"/>
      <c r="I63" s="37"/>
    </row>
    <row r="64" spans="2:9" s="10" customFormat="1" ht="15.95" customHeight="1">
      <c r="B64" s="58">
        <v>44536</v>
      </c>
      <c r="C64" s="51">
        <v>24698</v>
      </c>
      <c r="D64" s="49" t="s">
        <v>214</v>
      </c>
      <c r="E64" s="16"/>
      <c r="F64" s="16">
        <v>4972000</v>
      </c>
      <c r="G64" s="16">
        <f t="shared" si="0"/>
        <v>18817119.209999997</v>
      </c>
      <c r="H64" s="37"/>
      <c r="I64" s="37"/>
    </row>
    <row r="65" spans="2:9" s="10" customFormat="1" ht="15.95" customHeight="1">
      <c r="B65" s="58">
        <v>44536</v>
      </c>
      <c r="C65" s="51">
        <v>24739</v>
      </c>
      <c r="D65" s="49" t="s">
        <v>54</v>
      </c>
      <c r="E65" s="16"/>
      <c r="F65" s="16">
        <v>10660000</v>
      </c>
      <c r="G65" s="16">
        <f t="shared" si="0"/>
        <v>8157119.2099999972</v>
      </c>
      <c r="H65" s="37"/>
      <c r="I65" s="37"/>
    </row>
    <row r="66" spans="2:9" s="10" customFormat="1" ht="15.95" customHeight="1">
      <c r="B66" s="58">
        <v>44536</v>
      </c>
      <c r="C66" s="51">
        <v>25047644012</v>
      </c>
      <c r="D66" s="49" t="s">
        <v>219</v>
      </c>
      <c r="E66" s="16"/>
      <c r="F66" s="16">
        <v>150000</v>
      </c>
      <c r="G66" s="16">
        <f t="shared" si="0"/>
        <v>8007119.2099999972</v>
      </c>
      <c r="H66" s="37"/>
      <c r="I66" s="37"/>
    </row>
    <row r="67" spans="2:9" s="10" customFormat="1" ht="15.95" customHeight="1">
      <c r="B67" s="58">
        <v>44537</v>
      </c>
      <c r="C67" s="51">
        <v>471832617</v>
      </c>
      <c r="D67" s="49" t="s">
        <v>23</v>
      </c>
      <c r="E67" s="16">
        <v>12410</v>
      </c>
      <c r="F67" s="16"/>
      <c r="G67" s="16">
        <f t="shared" si="0"/>
        <v>8019529.2099999972</v>
      </c>
      <c r="H67" s="37"/>
      <c r="I67" s="37"/>
    </row>
    <row r="68" spans="2:9" s="10" customFormat="1" ht="15.95" customHeight="1">
      <c r="B68" s="58">
        <v>44537</v>
      </c>
      <c r="C68" s="50">
        <v>471832616</v>
      </c>
      <c r="D68" s="49" t="s">
        <v>23</v>
      </c>
      <c r="E68" s="16">
        <v>21490</v>
      </c>
      <c r="F68" s="16"/>
      <c r="G68" s="16">
        <f t="shared" si="0"/>
        <v>8041019.2099999972</v>
      </c>
      <c r="H68" s="37"/>
      <c r="I68" s="37"/>
    </row>
    <row r="69" spans="2:9" s="10" customFormat="1" ht="15.95" customHeight="1">
      <c r="B69" s="58">
        <v>44537</v>
      </c>
      <c r="C69" s="50">
        <v>471832615</v>
      </c>
      <c r="D69" s="49" t="s">
        <v>23</v>
      </c>
      <c r="E69" s="16">
        <v>28950</v>
      </c>
      <c r="F69" s="16"/>
      <c r="G69" s="16">
        <f t="shared" si="0"/>
        <v>8069969.2099999972</v>
      </c>
      <c r="H69" s="37"/>
      <c r="I69" s="37"/>
    </row>
    <row r="70" spans="2:9" s="10" customFormat="1" ht="15.95" customHeight="1">
      <c r="B70" s="58">
        <v>44537</v>
      </c>
      <c r="C70" s="51">
        <v>471832614</v>
      </c>
      <c r="D70" s="49" t="s">
        <v>23</v>
      </c>
      <c r="E70" s="16">
        <v>136040</v>
      </c>
      <c r="F70" s="16"/>
      <c r="G70" s="16">
        <f t="shared" si="0"/>
        <v>8206009.2099999972</v>
      </c>
      <c r="H70" s="37"/>
      <c r="I70" s="37"/>
    </row>
    <row r="71" spans="2:9" s="10" customFormat="1" ht="15.95" customHeight="1">
      <c r="B71" s="58">
        <v>44537</v>
      </c>
      <c r="C71" s="51">
        <v>20516729</v>
      </c>
      <c r="D71" s="49" t="s">
        <v>23</v>
      </c>
      <c r="E71" s="16">
        <v>10000000</v>
      </c>
      <c r="F71" s="16"/>
      <c r="G71" s="16">
        <f t="shared" si="0"/>
        <v>18206009.209999997</v>
      </c>
      <c r="H71" s="37"/>
      <c r="I71" s="37"/>
    </row>
    <row r="72" spans="2:9" s="10" customFormat="1" ht="15.95" customHeight="1">
      <c r="B72" s="58">
        <v>44537</v>
      </c>
      <c r="C72" s="51">
        <v>20516728</v>
      </c>
      <c r="D72" s="49" t="s">
        <v>23</v>
      </c>
      <c r="E72" s="16">
        <v>10000000</v>
      </c>
      <c r="F72" s="16"/>
      <c r="G72" s="16">
        <f t="shared" si="0"/>
        <v>28206009.209999997</v>
      </c>
      <c r="H72" s="37"/>
      <c r="I72" s="37"/>
    </row>
    <row r="73" spans="2:9" s="10" customFormat="1" ht="15.95" customHeight="1">
      <c r="B73" s="58">
        <v>44537</v>
      </c>
      <c r="C73" s="51">
        <v>24862</v>
      </c>
      <c r="D73" s="49" t="s">
        <v>109</v>
      </c>
      <c r="E73" s="16"/>
      <c r="F73" s="16">
        <v>13333.33</v>
      </c>
      <c r="G73" s="16">
        <f t="shared" si="0"/>
        <v>28192675.879999999</v>
      </c>
      <c r="H73" s="37"/>
      <c r="I73" s="37"/>
    </row>
    <row r="74" spans="2:9" s="10" customFormat="1" ht="15.95" customHeight="1">
      <c r="B74" s="58">
        <v>44537</v>
      </c>
      <c r="C74" s="50">
        <v>24749</v>
      </c>
      <c r="D74" s="49" t="s">
        <v>118</v>
      </c>
      <c r="E74" s="16"/>
      <c r="F74" s="16">
        <v>16058.55</v>
      </c>
      <c r="G74" s="16">
        <f t="shared" si="0"/>
        <v>28176617.329999998</v>
      </c>
      <c r="H74" s="37"/>
      <c r="I74" s="37"/>
    </row>
    <row r="75" spans="2:9" s="10" customFormat="1" ht="15.95" customHeight="1">
      <c r="B75" s="58">
        <v>44537</v>
      </c>
      <c r="C75" s="50">
        <v>24745</v>
      </c>
      <c r="D75" s="49" t="s">
        <v>122</v>
      </c>
      <c r="E75" s="16"/>
      <c r="F75" s="16">
        <v>17937.060000000001</v>
      </c>
      <c r="G75" s="16">
        <f t="shared" si="0"/>
        <v>28158680.27</v>
      </c>
      <c r="H75" s="37"/>
      <c r="I75" s="37"/>
    </row>
    <row r="76" spans="2:9" s="10" customFormat="1" ht="15.95" customHeight="1">
      <c r="B76" s="58">
        <v>44537</v>
      </c>
      <c r="C76" s="50">
        <v>24735</v>
      </c>
      <c r="D76" s="49" t="s">
        <v>128</v>
      </c>
      <c r="E76" s="16"/>
      <c r="F76" s="16">
        <v>22177.35</v>
      </c>
      <c r="G76" s="16">
        <f t="shared" si="0"/>
        <v>28136502.919999998</v>
      </c>
      <c r="H76" s="37"/>
      <c r="I76" s="37"/>
    </row>
    <row r="77" spans="2:9" s="10" customFormat="1" ht="15.95" customHeight="1">
      <c r="B77" s="58">
        <v>44537</v>
      </c>
      <c r="C77" s="50">
        <v>24736</v>
      </c>
      <c r="D77" s="49" t="s">
        <v>129</v>
      </c>
      <c r="E77" s="16"/>
      <c r="F77" s="16">
        <v>22177.35</v>
      </c>
      <c r="G77" s="16">
        <f t="shared" si="0"/>
        <v>28114325.569999997</v>
      </c>
      <c r="H77" s="37"/>
      <c r="I77" s="37"/>
    </row>
    <row r="78" spans="2:9" s="10" customFormat="1" ht="15.95" customHeight="1">
      <c r="B78" s="58">
        <v>44537</v>
      </c>
      <c r="C78" s="50">
        <v>24759</v>
      </c>
      <c r="D78" s="49" t="s">
        <v>48</v>
      </c>
      <c r="E78" s="16"/>
      <c r="F78" s="16">
        <v>54000</v>
      </c>
      <c r="G78" s="16">
        <f t="shared" si="0"/>
        <v>28060325.569999997</v>
      </c>
      <c r="H78" s="37"/>
      <c r="I78" s="37"/>
    </row>
    <row r="79" spans="2:9" s="10" customFormat="1" ht="15.95" customHeight="1">
      <c r="B79" s="58">
        <v>44537</v>
      </c>
      <c r="C79" s="50">
        <v>24733</v>
      </c>
      <c r="D79" s="49" t="s">
        <v>178</v>
      </c>
      <c r="E79" s="16"/>
      <c r="F79" s="16">
        <v>82356.56</v>
      </c>
      <c r="G79" s="16">
        <f t="shared" si="0"/>
        <v>27977969.009999998</v>
      </c>
      <c r="H79" s="37"/>
      <c r="I79" s="37"/>
    </row>
    <row r="80" spans="2:9" s="10" customFormat="1" ht="15.95" customHeight="1">
      <c r="B80" s="58">
        <v>44537</v>
      </c>
      <c r="C80" s="50">
        <v>24766</v>
      </c>
      <c r="D80" s="49" t="s">
        <v>180</v>
      </c>
      <c r="E80" s="16"/>
      <c r="F80" s="16">
        <v>86792.03</v>
      </c>
      <c r="G80" s="16">
        <f t="shared" si="0"/>
        <v>27891176.979999997</v>
      </c>
      <c r="H80" s="37"/>
      <c r="I80" s="37"/>
    </row>
    <row r="81" spans="2:9" s="10" customFormat="1" ht="15.95" customHeight="1">
      <c r="B81" s="58">
        <v>44537</v>
      </c>
      <c r="C81" s="50">
        <v>24738</v>
      </c>
      <c r="D81" s="49" t="s">
        <v>182</v>
      </c>
      <c r="E81" s="16"/>
      <c r="F81" s="16">
        <v>94554.57</v>
      </c>
      <c r="G81" s="16">
        <f t="shared" si="0"/>
        <v>27796622.409999996</v>
      </c>
      <c r="H81" s="37"/>
      <c r="I81" s="37"/>
    </row>
    <row r="82" spans="2:9" s="10" customFormat="1" ht="15.95" customHeight="1">
      <c r="B82" s="58">
        <v>44537</v>
      </c>
      <c r="C82" s="50">
        <v>24734</v>
      </c>
      <c r="D82" s="49" t="s">
        <v>185</v>
      </c>
      <c r="E82" s="16"/>
      <c r="F82" s="16">
        <v>105958.7</v>
      </c>
      <c r="G82" s="16">
        <f t="shared" si="0"/>
        <v>27690663.709999997</v>
      </c>
      <c r="H82" s="37"/>
      <c r="I82" s="37"/>
    </row>
    <row r="83" spans="2:9" s="10" customFormat="1" ht="15.95" customHeight="1">
      <c r="B83" s="58">
        <v>44537</v>
      </c>
      <c r="C83" s="50">
        <v>24737</v>
      </c>
      <c r="D83" s="49" t="s">
        <v>195</v>
      </c>
      <c r="E83" s="16"/>
      <c r="F83" s="16">
        <v>152783.79999999999</v>
      </c>
      <c r="G83" s="16">
        <f t="shared" si="0"/>
        <v>27537879.909999996</v>
      </c>
      <c r="H83" s="37"/>
      <c r="I83" s="37"/>
    </row>
    <row r="84" spans="2:9" s="10" customFormat="1" ht="15.95" customHeight="1">
      <c r="B84" s="58">
        <v>44537</v>
      </c>
      <c r="C84" s="50">
        <v>24752</v>
      </c>
      <c r="D84" s="49" t="s">
        <v>197</v>
      </c>
      <c r="E84" s="16"/>
      <c r="F84" s="16">
        <v>188300.88</v>
      </c>
      <c r="G84" s="16">
        <f t="shared" si="0"/>
        <v>27349579.029999997</v>
      </c>
      <c r="H84" s="37"/>
      <c r="I84" s="37"/>
    </row>
    <row r="85" spans="2:9" s="10" customFormat="1" ht="15.95" customHeight="1">
      <c r="B85" s="58">
        <v>44537</v>
      </c>
      <c r="C85" s="50">
        <v>24770</v>
      </c>
      <c r="D85" s="49" t="s">
        <v>203</v>
      </c>
      <c r="E85" s="16"/>
      <c r="F85" s="16">
        <v>273386.55</v>
      </c>
      <c r="G85" s="16">
        <f t="shared" si="0"/>
        <v>27076192.479999997</v>
      </c>
      <c r="H85" s="37"/>
      <c r="I85" s="37"/>
    </row>
    <row r="86" spans="2:9" s="10" customFormat="1" ht="15.95" customHeight="1">
      <c r="B86" s="58">
        <v>44537</v>
      </c>
      <c r="C86" s="50">
        <v>24701</v>
      </c>
      <c r="D86" s="49" t="s">
        <v>211</v>
      </c>
      <c r="E86" s="16"/>
      <c r="F86" s="16">
        <v>2363790</v>
      </c>
      <c r="G86" s="16">
        <f t="shared" si="0"/>
        <v>24712402.479999997</v>
      </c>
      <c r="H86" s="37"/>
      <c r="I86" s="37"/>
    </row>
    <row r="87" spans="2:9" s="10" customFormat="1" ht="15.95" customHeight="1">
      <c r="B87" s="58">
        <v>44537</v>
      </c>
      <c r="C87" s="50">
        <v>24703</v>
      </c>
      <c r="D87" s="49" t="s">
        <v>215</v>
      </c>
      <c r="E87" s="16"/>
      <c r="F87" s="16">
        <v>5228150.2</v>
      </c>
      <c r="G87" s="16">
        <f t="shared" si="0"/>
        <v>19484252.279999997</v>
      </c>
      <c r="H87" s="37"/>
      <c r="I87" s="37"/>
    </row>
    <row r="88" spans="2:9" s="10" customFormat="1" ht="15.95" customHeight="1">
      <c r="B88" s="58">
        <v>44537</v>
      </c>
      <c r="C88" s="50">
        <v>25062271442</v>
      </c>
      <c r="D88" s="49" t="s">
        <v>219</v>
      </c>
      <c r="E88" s="16"/>
      <c r="F88" s="16">
        <v>11200000</v>
      </c>
      <c r="G88" s="16">
        <f t="shared" si="0"/>
        <v>8284252.2799999975</v>
      </c>
      <c r="H88" s="37"/>
      <c r="I88" s="37"/>
    </row>
    <row r="89" spans="2:9" s="10" customFormat="1" ht="15.95" customHeight="1">
      <c r="B89" s="58">
        <v>44538</v>
      </c>
      <c r="C89" s="50">
        <v>20516730</v>
      </c>
      <c r="D89" s="49" t="s">
        <v>23</v>
      </c>
      <c r="E89" s="16">
        <v>10000000</v>
      </c>
      <c r="F89" s="16"/>
      <c r="G89" s="16">
        <f t="shared" si="0"/>
        <v>18284252.279999997</v>
      </c>
      <c r="H89" s="37"/>
      <c r="I89" s="37"/>
    </row>
    <row r="90" spans="2:9" s="10" customFormat="1" ht="15.95" customHeight="1">
      <c r="B90" s="58">
        <v>44538</v>
      </c>
      <c r="C90" s="50">
        <v>24721</v>
      </c>
      <c r="D90" s="49" t="s">
        <v>47</v>
      </c>
      <c r="E90" s="16"/>
      <c r="F90" s="16">
        <v>18000</v>
      </c>
      <c r="G90" s="16">
        <f t="shared" si="0"/>
        <v>18266252.279999997</v>
      </c>
      <c r="H90" s="37"/>
      <c r="I90" s="37"/>
    </row>
    <row r="91" spans="2:9" s="10" customFormat="1" ht="15.95" customHeight="1">
      <c r="B91" s="58">
        <v>44538</v>
      </c>
      <c r="C91" s="50">
        <v>24725</v>
      </c>
      <c r="D91" s="49" t="s">
        <v>47</v>
      </c>
      <c r="E91" s="16"/>
      <c r="F91" s="16">
        <v>18000</v>
      </c>
      <c r="G91" s="16">
        <f t="shared" si="0"/>
        <v>18248252.279999997</v>
      </c>
      <c r="H91" s="37"/>
      <c r="I91" s="37"/>
    </row>
    <row r="92" spans="2:9" s="10" customFormat="1" ht="15.95" customHeight="1">
      <c r="B92" s="58">
        <v>44538</v>
      </c>
      <c r="C92" s="50">
        <v>24887</v>
      </c>
      <c r="D92" s="49" t="s">
        <v>38</v>
      </c>
      <c r="E92" s="16"/>
      <c r="F92" s="16">
        <v>18000</v>
      </c>
      <c r="G92" s="16">
        <f t="shared" si="0"/>
        <v>18230252.279999997</v>
      </c>
      <c r="H92" s="37"/>
      <c r="I92" s="37"/>
    </row>
    <row r="93" spans="2:9" s="10" customFormat="1" ht="15.95" customHeight="1">
      <c r="B93" s="58">
        <v>44538</v>
      </c>
      <c r="C93" s="50">
        <v>24756</v>
      </c>
      <c r="D93" s="49" t="s">
        <v>137</v>
      </c>
      <c r="E93" s="16"/>
      <c r="F93" s="16">
        <v>23628.98</v>
      </c>
      <c r="G93" s="16">
        <f t="shared" si="0"/>
        <v>18206623.299999997</v>
      </c>
      <c r="H93" s="37"/>
      <c r="I93" s="37"/>
    </row>
    <row r="94" spans="2:9" s="10" customFormat="1" ht="15.95" customHeight="1">
      <c r="B94" s="58">
        <v>44538</v>
      </c>
      <c r="C94" s="50">
        <v>24717</v>
      </c>
      <c r="D94" s="49" t="s">
        <v>35</v>
      </c>
      <c r="E94" s="16"/>
      <c r="F94" s="16">
        <v>27000</v>
      </c>
      <c r="G94" s="16">
        <f t="shared" si="0"/>
        <v>18179623.299999997</v>
      </c>
      <c r="H94" s="37"/>
      <c r="I94" s="37"/>
    </row>
    <row r="95" spans="2:9" s="10" customFormat="1" ht="15.95" customHeight="1">
      <c r="B95" s="58">
        <v>44538</v>
      </c>
      <c r="C95" s="50">
        <v>24748</v>
      </c>
      <c r="D95" s="49" t="s">
        <v>142</v>
      </c>
      <c r="E95" s="16"/>
      <c r="F95" s="16">
        <v>27576.14</v>
      </c>
      <c r="G95" s="16">
        <f t="shared" si="0"/>
        <v>18152047.159999996</v>
      </c>
      <c r="H95" s="37"/>
      <c r="I95" s="37"/>
    </row>
    <row r="96" spans="2:9" s="10" customFormat="1" ht="15.95" customHeight="1">
      <c r="B96" s="58">
        <v>44538</v>
      </c>
      <c r="C96" s="50">
        <v>24718</v>
      </c>
      <c r="D96" s="49" t="s">
        <v>52</v>
      </c>
      <c r="E96" s="16"/>
      <c r="F96" s="16">
        <v>28250</v>
      </c>
      <c r="G96" s="16">
        <f t="shared" si="0"/>
        <v>18123797.159999996</v>
      </c>
      <c r="H96" s="37"/>
      <c r="I96" s="37"/>
    </row>
    <row r="97" spans="2:9" s="10" customFormat="1" ht="15.95" customHeight="1">
      <c r="B97" s="58">
        <v>44538</v>
      </c>
      <c r="C97" s="50">
        <v>24747</v>
      </c>
      <c r="D97" s="49" t="s">
        <v>152</v>
      </c>
      <c r="E97" s="16"/>
      <c r="F97" s="16">
        <v>32951.550000000003</v>
      </c>
      <c r="G97" s="16">
        <f t="shared" si="0"/>
        <v>18090845.609999996</v>
      </c>
      <c r="H97" s="37"/>
      <c r="I97" s="37"/>
    </row>
    <row r="98" spans="2:9" s="10" customFormat="1" ht="15.95" customHeight="1">
      <c r="B98" s="58">
        <v>44538</v>
      </c>
      <c r="C98" s="51">
        <v>24723</v>
      </c>
      <c r="D98" s="49" t="s">
        <v>28</v>
      </c>
      <c r="E98" s="16"/>
      <c r="F98" s="16">
        <v>33900</v>
      </c>
      <c r="G98" s="16">
        <f t="shared" si="0"/>
        <v>18056945.609999996</v>
      </c>
      <c r="H98" s="37"/>
      <c r="I98" s="37"/>
    </row>
    <row r="99" spans="2:9" s="10" customFormat="1" ht="15.95" customHeight="1">
      <c r="B99" s="58">
        <v>44538</v>
      </c>
      <c r="C99" s="51">
        <v>24876</v>
      </c>
      <c r="D99" s="49" t="s">
        <v>27</v>
      </c>
      <c r="E99" s="16"/>
      <c r="F99" s="16">
        <v>33900</v>
      </c>
      <c r="G99" s="16">
        <f t="shared" si="0"/>
        <v>18023045.609999996</v>
      </c>
      <c r="H99" s="37"/>
      <c r="I99" s="37"/>
    </row>
    <row r="100" spans="2:9" s="10" customFormat="1" ht="15.95" customHeight="1">
      <c r="B100" s="58">
        <v>44538</v>
      </c>
      <c r="C100" s="51">
        <v>24729</v>
      </c>
      <c r="D100" s="49" t="s">
        <v>159</v>
      </c>
      <c r="E100" s="16"/>
      <c r="F100" s="16">
        <v>38844.019999999997</v>
      </c>
      <c r="G100" s="16">
        <f t="shared" si="0"/>
        <v>17984201.589999996</v>
      </c>
      <c r="H100" s="37"/>
      <c r="I100" s="37"/>
    </row>
    <row r="101" spans="2:9" s="10" customFormat="1" ht="15.95" customHeight="1">
      <c r="B101" s="58">
        <v>44538</v>
      </c>
      <c r="C101" s="51">
        <v>24750</v>
      </c>
      <c r="D101" s="49" t="s">
        <v>160</v>
      </c>
      <c r="E101" s="16"/>
      <c r="F101" s="16">
        <v>38921.32</v>
      </c>
      <c r="G101" s="16">
        <f t="shared" si="0"/>
        <v>17945280.269999996</v>
      </c>
      <c r="H101" s="37"/>
      <c r="I101" s="37"/>
    </row>
    <row r="102" spans="2:9" s="10" customFormat="1" ht="15.95" customHeight="1">
      <c r="B102" s="58">
        <v>44538</v>
      </c>
      <c r="C102" s="50">
        <v>24728</v>
      </c>
      <c r="D102" s="49" t="s">
        <v>162</v>
      </c>
      <c r="E102" s="16"/>
      <c r="F102" s="16">
        <v>39870.019999999997</v>
      </c>
      <c r="G102" s="16">
        <f t="shared" si="0"/>
        <v>17905410.249999996</v>
      </c>
      <c r="H102" s="37"/>
      <c r="I102" s="37"/>
    </row>
    <row r="103" spans="2:9" s="10" customFormat="1" ht="15.95" customHeight="1">
      <c r="B103" s="58">
        <v>44538</v>
      </c>
      <c r="C103" s="51">
        <v>24775</v>
      </c>
      <c r="D103" s="49" t="s">
        <v>164</v>
      </c>
      <c r="E103" s="16"/>
      <c r="F103" s="16">
        <v>43093.18</v>
      </c>
      <c r="G103" s="16">
        <f t="shared" si="0"/>
        <v>17862317.069999997</v>
      </c>
      <c r="H103" s="37"/>
      <c r="I103" s="37"/>
    </row>
    <row r="104" spans="2:9" s="10" customFormat="1" ht="15.95" customHeight="1">
      <c r="B104" s="58">
        <v>44538</v>
      </c>
      <c r="C104" s="51">
        <v>24715</v>
      </c>
      <c r="D104" s="49" t="s">
        <v>44</v>
      </c>
      <c r="E104" s="16"/>
      <c r="F104" s="16">
        <v>45200</v>
      </c>
      <c r="G104" s="16">
        <f t="shared" si="0"/>
        <v>17817117.069999997</v>
      </c>
      <c r="H104" s="37"/>
      <c r="I104" s="37"/>
    </row>
    <row r="105" spans="2:9" s="10" customFormat="1" ht="15.95" customHeight="1">
      <c r="B105" s="58">
        <v>44538</v>
      </c>
      <c r="C105" s="51">
        <v>24769</v>
      </c>
      <c r="D105" s="49" t="s">
        <v>31</v>
      </c>
      <c r="E105" s="16"/>
      <c r="F105" s="16">
        <v>52858.5</v>
      </c>
      <c r="G105" s="16">
        <f t="shared" si="0"/>
        <v>17764258.569999997</v>
      </c>
      <c r="H105" s="37"/>
      <c r="I105" s="37"/>
    </row>
    <row r="106" spans="2:9" s="10" customFormat="1" ht="15.95" customHeight="1">
      <c r="B106" s="58">
        <v>44538</v>
      </c>
      <c r="C106" s="51">
        <v>24719</v>
      </c>
      <c r="D106" s="49" t="s">
        <v>24</v>
      </c>
      <c r="E106" s="16"/>
      <c r="F106" s="16">
        <v>54000</v>
      </c>
      <c r="G106" s="16">
        <f t="shared" si="0"/>
        <v>17710258.569999997</v>
      </c>
      <c r="H106" s="37"/>
      <c r="I106" s="37"/>
    </row>
    <row r="107" spans="2:9" s="10" customFormat="1" ht="15.95" customHeight="1">
      <c r="B107" s="58">
        <v>44538</v>
      </c>
      <c r="C107" s="50">
        <v>24720</v>
      </c>
      <c r="D107" s="49" t="s">
        <v>170</v>
      </c>
      <c r="E107" s="16"/>
      <c r="F107" s="16">
        <v>56500</v>
      </c>
      <c r="G107" s="16">
        <f t="shared" si="0"/>
        <v>17653758.569999997</v>
      </c>
      <c r="H107" s="37"/>
      <c r="I107" s="37"/>
    </row>
    <row r="108" spans="2:9" s="10" customFormat="1" ht="15.95" customHeight="1">
      <c r="B108" s="58">
        <v>44538</v>
      </c>
      <c r="C108" s="50">
        <v>24757</v>
      </c>
      <c r="D108" s="49" t="s">
        <v>176</v>
      </c>
      <c r="E108" s="16"/>
      <c r="F108" s="16">
        <v>80000</v>
      </c>
      <c r="G108" s="16">
        <f t="shared" si="0"/>
        <v>17573758.569999997</v>
      </c>
      <c r="H108" s="37"/>
      <c r="I108" s="37"/>
    </row>
    <row r="109" spans="2:9" s="10" customFormat="1" ht="15.95" customHeight="1">
      <c r="B109" s="58">
        <v>44538</v>
      </c>
      <c r="C109" s="50">
        <v>24727</v>
      </c>
      <c r="D109" s="49" t="s">
        <v>177</v>
      </c>
      <c r="E109" s="16"/>
      <c r="F109" s="16">
        <v>80592.639999999999</v>
      </c>
      <c r="G109" s="16">
        <f t="shared" si="0"/>
        <v>17493165.929999996</v>
      </c>
      <c r="H109" s="37"/>
      <c r="I109" s="37"/>
    </row>
    <row r="110" spans="2:9" s="10" customFormat="1" ht="15.95" customHeight="1">
      <c r="B110" s="58">
        <v>44538</v>
      </c>
      <c r="C110" s="50">
        <v>24771</v>
      </c>
      <c r="D110" s="49" t="s">
        <v>179</v>
      </c>
      <c r="E110" s="16"/>
      <c r="F110" s="16">
        <v>84298</v>
      </c>
      <c r="G110" s="16">
        <f t="shared" si="0"/>
        <v>17408867.929999996</v>
      </c>
      <c r="H110" s="37"/>
      <c r="I110" s="37"/>
    </row>
    <row r="111" spans="2:9" s="10" customFormat="1" ht="15.95" customHeight="1">
      <c r="B111" s="58">
        <v>44538</v>
      </c>
      <c r="C111" s="50">
        <v>24755</v>
      </c>
      <c r="D111" s="49" t="s">
        <v>183</v>
      </c>
      <c r="E111" s="16"/>
      <c r="F111" s="16">
        <v>100954.08</v>
      </c>
      <c r="G111" s="16">
        <f t="shared" si="0"/>
        <v>17307913.849999998</v>
      </c>
      <c r="H111" s="37"/>
      <c r="I111" s="37"/>
    </row>
    <row r="112" spans="2:9" s="10" customFormat="1" ht="15.95" customHeight="1">
      <c r="B112" s="58">
        <v>44538</v>
      </c>
      <c r="C112" s="50">
        <v>24732</v>
      </c>
      <c r="D112" s="49" t="s">
        <v>184</v>
      </c>
      <c r="E112" s="16"/>
      <c r="F112" s="16">
        <v>105958.7</v>
      </c>
      <c r="G112" s="16">
        <f t="shared" si="0"/>
        <v>17201955.149999999</v>
      </c>
      <c r="H112" s="37"/>
      <c r="I112" s="37"/>
    </row>
    <row r="113" spans="2:9" s="10" customFormat="1" ht="15.95" customHeight="1">
      <c r="B113" s="58">
        <v>44538</v>
      </c>
      <c r="C113" s="51">
        <v>24768</v>
      </c>
      <c r="D113" s="49" t="s">
        <v>190</v>
      </c>
      <c r="E113" s="16"/>
      <c r="F113" s="16">
        <v>134238.79999999999</v>
      </c>
      <c r="G113" s="16">
        <f t="shared" si="0"/>
        <v>17067716.349999998</v>
      </c>
      <c r="H113" s="37"/>
      <c r="I113" s="37"/>
    </row>
    <row r="114" spans="2:9" s="10" customFormat="1" ht="15.95" customHeight="1">
      <c r="B114" s="58">
        <v>44538</v>
      </c>
      <c r="C114" s="51">
        <v>24702</v>
      </c>
      <c r="D114" s="49" t="s">
        <v>212</v>
      </c>
      <c r="E114" s="16"/>
      <c r="F114" s="16">
        <v>2600169</v>
      </c>
      <c r="G114" s="16">
        <f t="shared" si="0"/>
        <v>14467547.349999998</v>
      </c>
      <c r="H114" s="37"/>
      <c r="I114" s="37"/>
    </row>
    <row r="115" spans="2:9" s="10" customFormat="1" ht="15.95" customHeight="1">
      <c r="B115" s="58">
        <v>44538</v>
      </c>
      <c r="C115" s="51">
        <v>24871</v>
      </c>
      <c r="D115" s="49" t="s">
        <v>219</v>
      </c>
      <c r="E115" s="16"/>
      <c r="F115" s="16">
        <v>5400000</v>
      </c>
      <c r="G115" s="16">
        <f t="shared" ref="G115:G179" si="1">+G114+E115-F115</f>
        <v>9067547.3499999978</v>
      </c>
      <c r="H115" s="37"/>
      <c r="I115" s="37"/>
    </row>
    <row r="116" spans="2:9" s="10" customFormat="1" ht="15.95" customHeight="1">
      <c r="B116" s="58">
        <v>44538</v>
      </c>
      <c r="C116" s="51">
        <v>25072647824</v>
      </c>
      <c r="D116" s="49" t="s">
        <v>219</v>
      </c>
      <c r="E116" s="16"/>
      <c r="F116" s="16">
        <v>950000</v>
      </c>
      <c r="G116" s="16">
        <f t="shared" si="1"/>
        <v>8117547.3499999978</v>
      </c>
      <c r="H116" s="37"/>
      <c r="I116" s="37"/>
    </row>
    <row r="117" spans="2:9" s="10" customFormat="1" ht="15.95" customHeight="1">
      <c r="B117" s="58">
        <v>44539</v>
      </c>
      <c r="C117" s="51">
        <v>25085159554</v>
      </c>
      <c r="D117" s="49" t="s">
        <v>218</v>
      </c>
      <c r="E117" s="16">
        <v>900000</v>
      </c>
      <c r="F117" s="16"/>
      <c r="G117" s="16">
        <f t="shared" si="1"/>
        <v>9017547.3499999978</v>
      </c>
      <c r="H117" s="37"/>
      <c r="I117" s="37"/>
    </row>
    <row r="118" spans="2:9" s="10" customFormat="1" ht="15.95" customHeight="1">
      <c r="B118" s="58">
        <v>44539</v>
      </c>
      <c r="C118" s="51">
        <v>20516748</v>
      </c>
      <c r="D118" s="49" t="s">
        <v>23</v>
      </c>
      <c r="E118" s="16">
        <v>5400000</v>
      </c>
      <c r="F118" s="16"/>
      <c r="G118" s="16">
        <f t="shared" si="1"/>
        <v>14417547.349999998</v>
      </c>
      <c r="H118" s="37"/>
      <c r="I118" s="37"/>
    </row>
    <row r="119" spans="2:9" s="10" customFormat="1" ht="15.95" customHeight="1">
      <c r="B119" s="58">
        <v>44539</v>
      </c>
      <c r="C119" s="51">
        <v>24779</v>
      </c>
      <c r="D119" s="49" t="s">
        <v>58</v>
      </c>
      <c r="E119" s="16"/>
      <c r="F119" s="16">
        <v>10000</v>
      </c>
      <c r="G119" s="16">
        <f t="shared" si="1"/>
        <v>14407547.349999998</v>
      </c>
      <c r="H119" s="37"/>
      <c r="I119" s="37"/>
    </row>
    <row r="120" spans="2:9" s="10" customFormat="1" ht="15.95" customHeight="1">
      <c r="B120" s="58">
        <v>44539</v>
      </c>
      <c r="C120" s="51">
        <v>24789</v>
      </c>
      <c r="D120" s="49" t="s">
        <v>64</v>
      </c>
      <c r="E120" s="16"/>
      <c r="F120" s="16">
        <v>10000</v>
      </c>
      <c r="G120" s="16">
        <f t="shared" si="1"/>
        <v>14397547.349999998</v>
      </c>
      <c r="H120" s="37"/>
      <c r="I120" s="37"/>
    </row>
    <row r="121" spans="2:9" s="10" customFormat="1" ht="15.95" customHeight="1">
      <c r="B121" s="58">
        <v>44539</v>
      </c>
      <c r="C121" s="51">
        <v>24792</v>
      </c>
      <c r="D121" s="49" t="s">
        <v>95</v>
      </c>
      <c r="E121" s="16"/>
      <c r="F121" s="16">
        <v>10000</v>
      </c>
      <c r="G121" s="16">
        <f t="shared" si="1"/>
        <v>14387547.349999998</v>
      </c>
      <c r="H121" s="37"/>
      <c r="I121" s="37"/>
    </row>
    <row r="122" spans="2:9" s="10" customFormat="1" ht="15.95" customHeight="1">
      <c r="B122" s="58">
        <v>44539</v>
      </c>
      <c r="C122" s="51">
        <v>24793</v>
      </c>
      <c r="D122" s="49" t="s">
        <v>59</v>
      </c>
      <c r="E122" s="16"/>
      <c r="F122" s="16">
        <v>10000</v>
      </c>
      <c r="G122" s="16">
        <f t="shared" si="1"/>
        <v>14377547.349999998</v>
      </c>
      <c r="H122" s="37"/>
      <c r="I122" s="37"/>
    </row>
    <row r="123" spans="2:9" s="10" customFormat="1" ht="15.95" customHeight="1">
      <c r="B123" s="58">
        <v>44539</v>
      </c>
      <c r="C123" s="51">
        <v>24794</v>
      </c>
      <c r="D123" s="49" t="s">
        <v>81</v>
      </c>
      <c r="E123" s="16"/>
      <c r="F123" s="16">
        <v>10000</v>
      </c>
      <c r="G123" s="16">
        <f t="shared" si="1"/>
        <v>14367547.349999998</v>
      </c>
      <c r="H123" s="37"/>
      <c r="I123" s="37"/>
    </row>
    <row r="124" spans="2:9" s="10" customFormat="1" ht="15.95" customHeight="1">
      <c r="B124" s="58">
        <v>44539</v>
      </c>
      <c r="C124" s="51">
        <v>24795</v>
      </c>
      <c r="D124" s="49" t="s">
        <v>65</v>
      </c>
      <c r="E124" s="16"/>
      <c r="F124" s="16">
        <v>10000</v>
      </c>
      <c r="G124" s="16">
        <f t="shared" si="1"/>
        <v>14357547.349999998</v>
      </c>
      <c r="H124" s="37"/>
      <c r="I124" s="37"/>
    </row>
    <row r="125" spans="2:9" s="10" customFormat="1" ht="15.95" customHeight="1">
      <c r="B125" s="58">
        <v>44539</v>
      </c>
      <c r="C125" s="51">
        <v>24796</v>
      </c>
      <c r="D125" s="49" t="s">
        <v>66</v>
      </c>
      <c r="E125" s="16"/>
      <c r="F125" s="16">
        <v>10000</v>
      </c>
      <c r="G125" s="16">
        <f t="shared" si="1"/>
        <v>14347547.349999998</v>
      </c>
      <c r="H125" s="37"/>
      <c r="I125" s="37"/>
    </row>
    <row r="126" spans="2:9" s="10" customFormat="1" ht="15.95" customHeight="1">
      <c r="B126" s="58">
        <v>44539</v>
      </c>
      <c r="C126" s="51">
        <v>24797</v>
      </c>
      <c r="D126" s="49" t="s">
        <v>82</v>
      </c>
      <c r="E126" s="16"/>
      <c r="F126" s="16">
        <v>10000</v>
      </c>
      <c r="G126" s="16">
        <f t="shared" si="1"/>
        <v>14337547.349999998</v>
      </c>
      <c r="H126" s="37"/>
      <c r="I126" s="37"/>
    </row>
    <row r="127" spans="2:9" s="10" customFormat="1" ht="15.95" customHeight="1">
      <c r="B127" s="58">
        <v>44539</v>
      </c>
      <c r="C127" s="51">
        <v>24808</v>
      </c>
      <c r="D127" s="49" t="s">
        <v>83</v>
      </c>
      <c r="E127" s="16"/>
      <c r="F127" s="16">
        <v>10000</v>
      </c>
      <c r="G127" s="16">
        <f t="shared" si="1"/>
        <v>14327547.349999998</v>
      </c>
      <c r="H127" s="37"/>
      <c r="I127" s="37"/>
    </row>
    <row r="128" spans="2:9" s="10" customFormat="1" ht="15.95" customHeight="1">
      <c r="B128" s="58">
        <v>44539</v>
      </c>
      <c r="C128" s="51">
        <v>24809</v>
      </c>
      <c r="D128" s="49" t="s">
        <v>71</v>
      </c>
      <c r="E128" s="16"/>
      <c r="F128" s="16">
        <v>10000</v>
      </c>
      <c r="G128" s="16">
        <f t="shared" si="1"/>
        <v>14317547.349999998</v>
      </c>
      <c r="H128" s="37"/>
      <c r="I128" s="37"/>
    </row>
    <row r="129" spans="2:9" s="10" customFormat="1" ht="15.95" customHeight="1">
      <c r="B129" s="58">
        <v>44539</v>
      </c>
      <c r="C129" s="51">
        <v>24810</v>
      </c>
      <c r="D129" s="49" t="s">
        <v>67</v>
      </c>
      <c r="E129" s="16"/>
      <c r="F129" s="16">
        <v>10000</v>
      </c>
      <c r="G129" s="16">
        <f t="shared" si="1"/>
        <v>14307547.349999998</v>
      </c>
      <c r="H129" s="37"/>
      <c r="I129" s="37"/>
    </row>
    <row r="130" spans="2:9" s="10" customFormat="1" ht="15.95" customHeight="1">
      <c r="B130" s="58">
        <v>44539</v>
      </c>
      <c r="C130" s="51">
        <v>24814</v>
      </c>
      <c r="D130" s="49" t="s">
        <v>88</v>
      </c>
      <c r="E130" s="16"/>
      <c r="F130" s="16">
        <v>10000</v>
      </c>
      <c r="G130" s="16">
        <f t="shared" si="1"/>
        <v>14297547.349999998</v>
      </c>
      <c r="H130" s="37"/>
      <c r="I130" s="37"/>
    </row>
    <row r="131" spans="2:9" s="10" customFormat="1" ht="15.95" customHeight="1">
      <c r="B131" s="58">
        <v>44539</v>
      </c>
      <c r="C131" s="51">
        <v>24817</v>
      </c>
      <c r="D131" s="49" t="s">
        <v>74</v>
      </c>
      <c r="E131" s="16"/>
      <c r="F131" s="16">
        <v>10000</v>
      </c>
      <c r="G131" s="16">
        <f t="shared" si="1"/>
        <v>14287547.349999998</v>
      </c>
      <c r="H131" s="37"/>
      <c r="I131" s="37"/>
    </row>
    <row r="132" spans="2:9" s="10" customFormat="1" ht="15.95" customHeight="1">
      <c r="B132" s="58">
        <v>44539</v>
      </c>
      <c r="C132" s="51">
        <v>24818</v>
      </c>
      <c r="D132" s="49" t="s">
        <v>61</v>
      </c>
      <c r="E132" s="16"/>
      <c r="F132" s="16">
        <v>10000</v>
      </c>
      <c r="G132" s="16">
        <f t="shared" si="1"/>
        <v>14277547.349999998</v>
      </c>
      <c r="H132" s="37"/>
      <c r="I132" s="37"/>
    </row>
    <row r="133" spans="2:9" s="10" customFormat="1" ht="15.95" customHeight="1">
      <c r="B133" s="58">
        <v>44539</v>
      </c>
      <c r="C133" s="51">
        <v>24823</v>
      </c>
      <c r="D133" s="49" t="s">
        <v>89</v>
      </c>
      <c r="E133" s="16"/>
      <c r="F133" s="16">
        <v>10000</v>
      </c>
      <c r="G133" s="16">
        <f t="shared" si="1"/>
        <v>14267547.349999998</v>
      </c>
      <c r="H133" s="37"/>
      <c r="I133" s="37"/>
    </row>
    <row r="134" spans="2:9" s="10" customFormat="1" ht="15.95" customHeight="1">
      <c r="B134" s="58">
        <v>44539</v>
      </c>
      <c r="C134" s="51">
        <v>24827</v>
      </c>
      <c r="D134" s="49" t="s">
        <v>72</v>
      </c>
      <c r="E134" s="16"/>
      <c r="F134" s="16">
        <v>10000</v>
      </c>
      <c r="G134" s="16">
        <f t="shared" si="1"/>
        <v>14257547.349999998</v>
      </c>
      <c r="H134" s="37"/>
      <c r="I134" s="37"/>
    </row>
    <row r="135" spans="2:9" s="10" customFormat="1" ht="15.95" customHeight="1">
      <c r="B135" s="58">
        <v>44539</v>
      </c>
      <c r="C135" s="51">
        <v>24833</v>
      </c>
      <c r="D135" s="49" t="s">
        <v>84</v>
      </c>
      <c r="E135" s="16"/>
      <c r="F135" s="16">
        <v>10000</v>
      </c>
      <c r="G135" s="16">
        <f t="shared" si="1"/>
        <v>14247547.349999998</v>
      </c>
      <c r="H135" s="37"/>
      <c r="I135" s="37"/>
    </row>
    <row r="136" spans="2:9" s="10" customFormat="1" ht="15.95" customHeight="1">
      <c r="B136" s="58">
        <v>44539</v>
      </c>
      <c r="C136" s="51">
        <v>24834</v>
      </c>
      <c r="D136" s="49" t="s">
        <v>73</v>
      </c>
      <c r="E136" s="16"/>
      <c r="F136" s="16">
        <v>10000</v>
      </c>
      <c r="G136" s="16">
        <f t="shared" si="1"/>
        <v>14237547.349999998</v>
      </c>
      <c r="H136" s="37"/>
      <c r="I136" s="37"/>
    </row>
    <row r="137" spans="2:9" s="10" customFormat="1" ht="15.95" customHeight="1">
      <c r="B137" s="58">
        <v>44539</v>
      </c>
      <c r="C137" s="51">
        <v>24836</v>
      </c>
      <c r="D137" s="49" t="s">
        <v>68</v>
      </c>
      <c r="E137" s="16"/>
      <c r="F137" s="16">
        <v>10000</v>
      </c>
      <c r="G137" s="16">
        <f t="shared" si="1"/>
        <v>14227547.349999998</v>
      </c>
      <c r="H137" s="37"/>
      <c r="I137" s="37"/>
    </row>
    <row r="138" spans="2:9" s="10" customFormat="1" ht="15.95" customHeight="1">
      <c r="B138" s="58">
        <v>44539</v>
      </c>
      <c r="C138" s="51">
        <v>24840</v>
      </c>
      <c r="D138" s="49" t="s">
        <v>85</v>
      </c>
      <c r="E138" s="16"/>
      <c r="F138" s="16">
        <v>10000</v>
      </c>
      <c r="G138" s="16">
        <f t="shared" si="1"/>
        <v>14217547.349999998</v>
      </c>
      <c r="H138" s="37"/>
      <c r="I138" s="37"/>
    </row>
    <row r="139" spans="2:9" s="10" customFormat="1" ht="15.95" customHeight="1">
      <c r="B139" s="58">
        <v>44539</v>
      </c>
      <c r="C139" s="51">
        <v>24841</v>
      </c>
      <c r="D139" s="49" t="s">
        <v>86</v>
      </c>
      <c r="E139" s="16"/>
      <c r="F139" s="16">
        <v>10000</v>
      </c>
      <c r="G139" s="16">
        <f t="shared" si="1"/>
        <v>14207547.349999998</v>
      </c>
      <c r="H139" s="37"/>
      <c r="I139" s="37"/>
    </row>
    <row r="140" spans="2:9" s="10" customFormat="1" ht="15.95" customHeight="1">
      <c r="B140" s="58">
        <v>44539</v>
      </c>
      <c r="C140" s="51">
        <v>24853</v>
      </c>
      <c r="D140" s="49" t="s">
        <v>69</v>
      </c>
      <c r="E140" s="16"/>
      <c r="F140" s="16">
        <v>10000</v>
      </c>
      <c r="G140" s="16">
        <f t="shared" si="1"/>
        <v>14197547.349999998</v>
      </c>
      <c r="H140" s="37"/>
      <c r="I140" s="37"/>
    </row>
    <row r="141" spans="2:9" s="10" customFormat="1" ht="15.95" customHeight="1">
      <c r="B141" s="58">
        <v>44539</v>
      </c>
      <c r="C141" s="51">
        <v>24855</v>
      </c>
      <c r="D141" s="49" t="s">
        <v>87</v>
      </c>
      <c r="E141" s="16"/>
      <c r="F141" s="16">
        <v>10000</v>
      </c>
      <c r="G141" s="16">
        <f t="shared" si="1"/>
        <v>14187547.349999998</v>
      </c>
      <c r="H141" s="37"/>
      <c r="I141" s="37"/>
    </row>
    <row r="142" spans="2:9" s="10" customFormat="1" ht="15.95" customHeight="1">
      <c r="B142" s="58">
        <v>44539</v>
      </c>
      <c r="C142" s="51">
        <v>24857</v>
      </c>
      <c r="D142" s="49" t="s">
        <v>70</v>
      </c>
      <c r="E142" s="16"/>
      <c r="F142" s="16">
        <v>10000</v>
      </c>
      <c r="G142" s="16">
        <f t="shared" si="1"/>
        <v>14177547.349999998</v>
      </c>
      <c r="H142" s="37"/>
      <c r="I142" s="37"/>
    </row>
    <row r="143" spans="2:9" s="10" customFormat="1" ht="15.95" customHeight="1">
      <c r="B143" s="58">
        <v>44539</v>
      </c>
      <c r="C143" s="51">
        <v>24859</v>
      </c>
      <c r="D143" s="49" t="s">
        <v>90</v>
      </c>
      <c r="E143" s="16"/>
      <c r="F143" s="16">
        <v>10000</v>
      </c>
      <c r="G143" s="16">
        <f t="shared" si="1"/>
        <v>14167547.349999998</v>
      </c>
      <c r="H143" s="37"/>
      <c r="I143" s="37"/>
    </row>
    <row r="144" spans="2:9" s="10" customFormat="1" ht="15.95" customHeight="1">
      <c r="B144" s="58">
        <v>44539</v>
      </c>
      <c r="C144" s="51">
        <v>24860</v>
      </c>
      <c r="D144" s="49" t="s">
        <v>91</v>
      </c>
      <c r="E144" s="16"/>
      <c r="F144" s="16">
        <v>10000</v>
      </c>
      <c r="G144" s="16">
        <f t="shared" si="1"/>
        <v>14157547.349999998</v>
      </c>
      <c r="H144" s="37"/>
      <c r="I144" s="37"/>
    </row>
    <row r="145" spans="2:9" s="10" customFormat="1" ht="15.95" customHeight="1">
      <c r="B145" s="58">
        <v>44539</v>
      </c>
      <c r="C145" s="51">
        <v>24866</v>
      </c>
      <c r="D145" s="49" t="s">
        <v>60</v>
      </c>
      <c r="E145" s="16"/>
      <c r="F145" s="16">
        <v>10000</v>
      </c>
      <c r="G145" s="16">
        <f t="shared" si="1"/>
        <v>14147547.349999998</v>
      </c>
      <c r="H145" s="37"/>
      <c r="I145" s="37"/>
    </row>
    <row r="146" spans="2:9" s="10" customFormat="1" ht="15.95" customHeight="1">
      <c r="B146" s="58">
        <v>44539</v>
      </c>
      <c r="C146" s="51">
        <v>24781</v>
      </c>
      <c r="D146" s="49" t="s">
        <v>76</v>
      </c>
      <c r="E146" s="16"/>
      <c r="F146" s="16">
        <v>11000</v>
      </c>
      <c r="G146" s="16">
        <f t="shared" si="1"/>
        <v>14136547.349999998</v>
      </c>
      <c r="H146" s="37"/>
      <c r="I146" s="37"/>
    </row>
    <row r="147" spans="2:9" s="10" customFormat="1" ht="15.95" customHeight="1">
      <c r="B147" s="58">
        <v>44539</v>
      </c>
      <c r="C147" s="51">
        <v>24807</v>
      </c>
      <c r="D147" s="49" t="s">
        <v>97</v>
      </c>
      <c r="E147" s="16"/>
      <c r="F147" s="16">
        <v>11000</v>
      </c>
      <c r="G147" s="16">
        <f t="shared" si="1"/>
        <v>14125547.349999998</v>
      </c>
      <c r="H147" s="37"/>
      <c r="I147" s="37"/>
    </row>
    <row r="148" spans="2:9" s="10" customFormat="1" ht="15.95" customHeight="1">
      <c r="B148" s="58">
        <v>44539</v>
      </c>
      <c r="C148" s="51">
        <v>24825</v>
      </c>
      <c r="D148" s="49" t="s">
        <v>78</v>
      </c>
      <c r="E148" s="16"/>
      <c r="F148" s="16">
        <v>11000</v>
      </c>
      <c r="G148" s="16">
        <f t="shared" si="1"/>
        <v>14114547.349999998</v>
      </c>
      <c r="H148" s="37"/>
      <c r="I148" s="37"/>
    </row>
    <row r="149" spans="2:9" s="10" customFormat="1" ht="15.95" customHeight="1">
      <c r="B149" s="58">
        <v>44539</v>
      </c>
      <c r="C149" s="51">
        <v>24826</v>
      </c>
      <c r="D149" s="49" t="s">
        <v>79</v>
      </c>
      <c r="E149" s="16"/>
      <c r="F149" s="16">
        <v>11000</v>
      </c>
      <c r="G149" s="16">
        <f t="shared" si="1"/>
        <v>14103547.349999998</v>
      </c>
      <c r="H149" s="37"/>
      <c r="I149" s="37"/>
    </row>
    <row r="150" spans="2:9" s="10" customFormat="1" ht="15.95" customHeight="1">
      <c r="B150" s="58">
        <v>44539</v>
      </c>
      <c r="C150" s="51">
        <v>24839</v>
      </c>
      <c r="D150" s="49" t="s">
        <v>93</v>
      </c>
      <c r="E150" s="16"/>
      <c r="F150" s="16">
        <v>11000</v>
      </c>
      <c r="G150" s="16">
        <f t="shared" si="1"/>
        <v>14092547.349999998</v>
      </c>
      <c r="H150" s="37"/>
      <c r="I150" s="37"/>
    </row>
    <row r="151" spans="2:9" s="10" customFormat="1" ht="15.95" customHeight="1">
      <c r="B151" s="58">
        <v>44539</v>
      </c>
      <c r="C151" s="51">
        <v>24844</v>
      </c>
      <c r="D151" s="49" t="s">
        <v>80</v>
      </c>
      <c r="E151" s="16"/>
      <c r="F151" s="16">
        <v>11000</v>
      </c>
      <c r="G151" s="16">
        <f t="shared" si="1"/>
        <v>14081547.349999998</v>
      </c>
      <c r="H151" s="37"/>
      <c r="I151" s="37"/>
    </row>
    <row r="152" spans="2:9" s="10" customFormat="1" ht="15.95" customHeight="1">
      <c r="B152" s="58">
        <v>44539</v>
      </c>
      <c r="C152" s="51">
        <v>24845</v>
      </c>
      <c r="D152" s="49" t="s">
        <v>98</v>
      </c>
      <c r="E152" s="16"/>
      <c r="F152" s="16">
        <v>11000</v>
      </c>
      <c r="G152" s="16">
        <f t="shared" si="1"/>
        <v>14070547.349999998</v>
      </c>
      <c r="H152" s="37"/>
      <c r="I152" s="37"/>
    </row>
    <row r="153" spans="2:9" s="10" customFormat="1" ht="15.95" customHeight="1">
      <c r="B153" s="58">
        <v>44539</v>
      </c>
      <c r="C153" s="51">
        <v>24865</v>
      </c>
      <c r="D153" s="49" t="s">
        <v>77</v>
      </c>
      <c r="E153" s="16"/>
      <c r="F153" s="16">
        <v>11000</v>
      </c>
      <c r="G153" s="16">
        <f t="shared" si="1"/>
        <v>14059547.349999998</v>
      </c>
      <c r="H153" s="37"/>
      <c r="I153" s="37"/>
    </row>
    <row r="154" spans="2:9" s="10" customFormat="1" ht="15.95" customHeight="1">
      <c r="B154" s="58">
        <v>44539</v>
      </c>
      <c r="C154" s="51">
        <v>24806</v>
      </c>
      <c r="D154" s="49" t="s">
        <v>62</v>
      </c>
      <c r="E154" s="16"/>
      <c r="F154" s="16">
        <v>11068.75</v>
      </c>
      <c r="G154" s="16">
        <f t="shared" si="1"/>
        <v>14048478.599999998</v>
      </c>
      <c r="H154" s="37"/>
      <c r="I154" s="37"/>
    </row>
    <row r="155" spans="2:9" s="10" customFormat="1" ht="15.95" customHeight="1">
      <c r="B155" s="58">
        <v>44539</v>
      </c>
      <c r="C155" s="51">
        <v>24791</v>
      </c>
      <c r="D155" s="49" t="s">
        <v>94</v>
      </c>
      <c r="E155" s="16"/>
      <c r="F155" s="16">
        <v>11558.94</v>
      </c>
      <c r="G155" s="16">
        <f t="shared" si="1"/>
        <v>14036919.659999998</v>
      </c>
      <c r="H155" s="37"/>
      <c r="I155" s="37"/>
    </row>
    <row r="156" spans="2:9" s="10" customFormat="1" ht="15.95" customHeight="1">
      <c r="B156" s="58">
        <v>44539</v>
      </c>
      <c r="C156" s="51">
        <v>24832</v>
      </c>
      <c r="D156" s="49" t="s">
        <v>96</v>
      </c>
      <c r="E156" s="16"/>
      <c r="F156" s="16">
        <v>11880</v>
      </c>
      <c r="G156" s="16">
        <f t="shared" si="1"/>
        <v>14025039.659999998</v>
      </c>
      <c r="H156" s="37"/>
      <c r="I156" s="37"/>
    </row>
    <row r="157" spans="2:9" s="10" customFormat="1" ht="15.95" customHeight="1">
      <c r="B157" s="58">
        <v>44539</v>
      </c>
      <c r="C157" s="51">
        <v>24831</v>
      </c>
      <c r="D157" s="49" t="s">
        <v>105</v>
      </c>
      <c r="E157" s="16"/>
      <c r="F157" s="16">
        <v>12375</v>
      </c>
      <c r="G157" s="16">
        <f t="shared" si="1"/>
        <v>14012664.659999998</v>
      </c>
      <c r="H157" s="37"/>
      <c r="I157" s="37"/>
    </row>
    <row r="158" spans="2:9" s="10" customFormat="1" ht="15.95" customHeight="1">
      <c r="B158" s="58">
        <v>44539</v>
      </c>
      <c r="C158" s="51">
        <v>24800</v>
      </c>
      <c r="D158" s="49" t="s">
        <v>75</v>
      </c>
      <c r="E158" s="16"/>
      <c r="F158" s="16">
        <v>12650</v>
      </c>
      <c r="G158" s="16">
        <f t="shared" si="1"/>
        <v>14000014.659999998</v>
      </c>
      <c r="H158" s="37"/>
      <c r="I158" s="37"/>
    </row>
    <row r="159" spans="2:9" s="10" customFormat="1" ht="15.95" customHeight="1">
      <c r="B159" s="58">
        <v>44539</v>
      </c>
      <c r="C159" s="51">
        <v>24801</v>
      </c>
      <c r="D159" s="49" t="s">
        <v>100</v>
      </c>
      <c r="E159" s="16"/>
      <c r="F159" s="16">
        <v>12650</v>
      </c>
      <c r="G159" s="16">
        <f t="shared" si="1"/>
        <v>13987364.659999998</v>
      </c>
      <c r="H159" s="37"/>
      <c r="I159" s="37"/>
    </row>
    <row r="160" spans="2:9" s="10" customFormat="1" ht="15.95" customHeight="1">
      <c r="B160" s="58">
        <v>44539</v>
      </c>
      <c r="C160" s="51">
        <v>24802</v>
      </c>
      <c r="D160" s="49" t="s">
        <v>101</v>
      </c>
      <c r="E160" s="16"/>
      <c r="F160" s="16">
        <v>12650</v>
      </c>
      <c r="G160" s="16">
        <f t="shared" si="1"/>
        <v>13974714.659999998</v>
      </c>
      <c r="H160" s="37"/>
      <c r="I160" s="37"/>
    </row>
    <row r="161" spans="2:9" s="10" customFormat="1" ht="15.95" customHeight="1">
      <c r="B161" s="58">
        <v>44539</v>
      </c>
      <c r="C161" s="51">
        <v>24803</v>
      </c>
      <c r="D161" s="49" t="s">
        <v>63</v>
      </c>
      <c r="E161" s="16"/>
      <c r="F161" s="16">
        <v>12650</v>
      </c>
      <c r="G161" s="16">
        <f t="shared" si="1"/>
        <v>13962064.659999998</v>
      </c>
      <c r="H161" s="37"/>
      <c r="I161" s="37"/>
    </row>
    <row r="162" spans="2:9" s="10" customFormat="1" ht="15.95" customHeight="1">
      <c r="B162" s="58">
        <v>44539</v>
      </c>
      <c r="C162" s="51">
        <v>24848</v>
      </c>
      <c r="D162" s="49" t="s">
        <v>106</v>
      </c>
      <c r="E162" s="16"/>
      <c r="F162" s="16">
        <v>12650</v>
      </c>
      <c r="G162" s="16">
        <f t="shared" si="1"/>
        <v>13949414.659999998</v>
      </c>
      <c r="H162" s="37"/>
      <c r="I162" s="37"/>
    </row>
    <row r="163" spans="2:9" s="10" customFormat="1" ht="15.95" customHeight="1">
      <c r="B163" s="58">
        <v>44539</v>
      </c>
      <c r="C163" s="51">
        <v>24864</v>
      </c>
      <c r="D163" s="49" t="s">
        <v>99</v>
      </c>
      <c r="E163" s="16"/>
      <c r="F163" s="16">
        <v>12650</v>
      </c>
      <c r="G163" s="16">
        <f t="shared" si="1"/>
        <v>13936764.659999998</v>
      </c>
      <c r="H163" s="37"/>
      <c r="I163" s="37"/>
    </row>
    <row r="164" spans="2:9" s="10" customFormat="1" ht="15.95" customHeight="1">
      <c r="B164" s="58">
        <v>44539</v>
      </c>
      <c r="C164" s="51">
        <v>24812</v>
      </c>
      <c r="D164" s="49" t="s">
        <v>103</v>
      </c>
      <c r="E164" s="16"/>
      <c r="F164" s="16">
        <v>13200</v>
      </c>
      <c r="G164" s="16">
        <f t="shared" si="1"/>
        <v>13923564.659999998</v>
      </c>
      <c r="H164" s="37"/>
      <c r="I164" s="37"/>
    </row>
    <row r="165" spans="2:9" s="10" customFormat="1" ht="15.95" customHeight="1">
      <c r="B165" s="58">
        <v>44539</v>
      </c>
      <c r="C165" s="51">
        <v>24835</v>
      </c>
      <c r="D165" s="49" t="s">
        <v>107</v>
      </c>
      <c r="E165" s="16"/>
      <c r="F165" s="16">
        <v>13750</v>
      </c>
      <c r="G165" s="16">
        <f t="shared" si="1"/>
        <v>13909814.659999998</v>
      </c>
      <c r="H165" s="37"/>
      <c r="I165" s="37"/>
    </row>
    <row r="166" spans="2:9" s="10" customFormat="1" ht="15.95" customHeight="1">
      <c r="B166" s="58">
        <v>44539</v>
      </c>
      <c r="C166" s="51">
        <v>24790</v>
      </c>
      <c r="D166" s="49" t="s">
        <v>104</v>
      </c>
      <c r="E166" s="16"/>
      <c r="F166" s="16">
        <v>14389.38</v>
      </c>
      <c r="G166" s="16">
        <f t="shared" si="1"/>
        <v>13895425.279999997</v>
      </c>
      <c r="H166" s="37"/>
      <c r="I166" s="37"/>
    </row>
    <row r="167" spans="2:9" s="10" customFormat="1" ht="15.95" customHeight="1">
      <c r="B167" s="58">
        <v>44539</v>
      </c>
      <c r="C167" s="51">
        <v>24830</v>
      </c>
      <c r="D167" s="49" t="s">
        <v>108</v>
      </c>
      <c r="E167" s="16"/>
      <c r="F167" s="16">
        <v>14850</v>
      </c>
      <c r="G167" s="16">
        <f t="shared" si="1"/>
        <v>13880575.279999997</v>
      </c>
      <c r="H167" s="37"/>
      <c r="I167" s="37"/>
    </row>
    <row r="168" spans="2:9" s="10" customFormat="1" ht="15.95" customHeight="1">
      <c r="B168" s="58">
        <v>44539</v>
      </c>
      <c r="C168" s="51">
        <v>24788</v>
      </c>
      <c r="D168" s="49" t="s">
        <v>113</v>
      </c>
      <c r="E168" s="16"/>
      <c r="F168" s="16">
        <v>15812.5</v>
      </c>
      <c r="G168" s="16">
        <f t="shared" si="1"/>
        <v>13864762.779999997</v>
      </c>
      <c r="H168" s="37"/>
      <c r="I168" s="37"/>
    </row>
    <row r="169" spans="2:9" s="10" customFormat="1" ht="15.95" customHeight="1">
      <c r="B169" s="58">
        <v>44539</v>
      </c>
      <c r="C169" s="51">
        <v>24813</v>
      </c>
      <c r="D169" s="49" t="s">
        <v>112</v>
      </c>
      <c r="E169" s="16"/>
      <c r="F169" s="16">
        <v>16500</v>
      </c>
      <c r="G169" s="16">
        <f t="shared" si="1"/>
        <v>13848262.779999997</v>
      </c>
      <c r="H169" s="37"/>
      <c r="I169" s="37"/>
    </row>
    <row r="170" spans="2:9" s="10" customFormat="1" ht="15.95" customHeight="1">
      <c r="B170" s="58">
        <v>44539</v>
      </c>
      <c r="C170" s="51">
        <v>24843</v>
      </c>
      <c r="D170" s="49" t="s">
        <v>110</v>
      </c>
      <c r="E170" s="16"/>
      <c r="F170" s="16">
        <v>16500</v>
      </c>
      <c r="G170" s="16">
        <f t="shared" si="1"/>
        <v>13831762.779999997</v>
      </c>
      <c r="H170" s="37"/>
      <c r="I170" s="37"/>
    </row>
    <row r="171" spans="2:9" s="10" customFormat="1" ht="15.95" customHeight="1">
      <c r="B171" s="58">
        <v>44539</v>
      </c>
      <c r="C171" s="51">
        <v>24846</v>
      </c>
      <c r="D171" s="49" t="s">
        <v>115</v>
      </c>
      <c r="E171" s="16"/>
      <c r="F171" s="16">
        <v>16500</v>
      </c>
      <c r="G171" s="16">
        <f t="shared" si="1"/>
        <v>13815262.779999997</v>
      </c>
      <c r="H171" s="37"/>
      <c r="I171" s="37"/>
    </row>
    <row r="172" spans="2:9" s="10" customFormat="1" ht="15.95" customHeight="1">
      <c r="B172" s="58">
        <v>44539</v>
      </c>
      <c r="C172" s="51">
        <v>24805</v>
      </c>
      <c r="D172" s="49" t="s">
        <v>111</v>
      </c>
      <c r="E172" s="16"/>
      <c r="F172" s="16">
        <v>16625.27</v>
      </c>
      <c r="G172" s="16">
        <f t="shared" si="1"/>
        <v>13798637.509999998</v>
      </c>
      <c r="H172" s="37"/>
      <c r="I172" s="37"/>
    </row>
    <row r="173" spans="2:9" s="10" customFormat="1" ht="15.95" customHeight="1">
      <c r="B173" s="58">
        <v>44539</v>
      </c>
      <c r="C173" s="51">
        <v>24799</v>
      </c>
      <c r="D173" s="49" t="s">
        <v>114</v>
      </c>
      <c r="E173" s="16"/>
      <c r="F173" s="16">
        <v>17050</v>
      </c>
      <c r="G173" s="16">
        <f t="shared" si="1"/>
        <v>13781587.509999998</v>
      </c>
      <c r="H173" s="37"/>
      <c r="I173" s="37"/>
    </row>
    <row r="174" spans="2:9" s="10" customFormat="1" ht="15.95" customHeight="1">
      <c r="B174" s="58">
        <v>44539</v>
      </c>
      <c r="C174" s="51">
        <v>24798</v>
      </c>
      <c r="D174" s="49" t="s">
        <v>116</v>
      </c>
      <c r="E174" s="16"/>
      <c r="F174" s="16">
        <v>17393.75</v>
      </c>
      <c r="G174" s="16">
        <f t="shared" si="1"/>
        <v>13764193.759999998</v>
      </c>
      <c r="H174" s="37"/>
      <c r="I174" s="37"/>
    </row>
    <row r="175" spans="2:9" s="10" customFormat="1" ht="15.95" customHeight="1">
      <c r="B175" s="58">
        <v>44539</v>
      </c>
      <c r="C175" s="51">
        <v>24856</v>
      </c>
      <c r="D175" s="49" t="s">
        <v>117</v>
      </c>
      <c r="E175" s="16"/>
      <c r="F175" s="16">
        <v>18975</v>
      </c>
      <c r="G175" s="16">
        <f t="shared" si="1"/>
        <v>13745218.759999998</v>
      </c>
      <c r="H175" s="37"/>
      <c r="I175" s="37"/>
    </row>
    <row r="176" spans="2:9" s="10" customFormat="1" ht="15.95" customHeight="1">
      <c r="B176" s="58">
        <v>44539</v>
      </c>
      <c r="C176" s="51">
        <v>24811</v>
      </c>
      <c r="D176" s="49" t="s">
        <v>121</v>
      </c>
      <c r="E176" s="16"/>
      <c r="F176" s="16">
        <v>19800</v>
      </c>
      <c r="G176" s="16">
        <f t="shared" si="1"/>
        <v>13725418.759999998</v>
      </c>
      <c r="H176" s="37"/>
      <c r="I176" s="37"/>
    </row>
    <row r="177" spans="2:9" s="10" customFormat="1" ht="15.95" customHeight="1">
      <c r="B177" s="58">
        <v>44539</v>
      </c>
      <c r="C177" s="51">
        <v>24849</v>
      </c>
      <c r="D177" s="49" t="s">
        <v>124</v>
      </c>
      <c r="E177" s="16"/>
      <c r="F177" s="16">
        <v>22000</v>
      </c>
      <c r="G177" s="16">
        <f t="shared" si="1"/>
        <v>13703418.759999998</v>
      </c>
      <c r="H177" s="37"/>
      <c r="I177" s="37"/>
    </row>
    <row r="178" spans="2:9" s="10" customFormat="1" ht="15.95" customHeight="1">
      <c r="B178" s="58">
        <v>44539</v>
      </c>
      <c r="C178" s="51">
        <v>24804</v>
      </c>
      <c r="D178" s="49" t="s">
        <v>125</v>
      </c>
      <c r="E178" s="16"/>
      <c r="F178" s="16">
        <v>23100</v>
      </c>
      <c r="G178" s="16">
        <f t="shared" si="1"/>
        <v>13680318.759999998</v>
      </c>
      <c r="H178" s="37"/>
      <c r="I178" s="37"/>
    </row>
    <row r="179" spans="2:9" s="10" customFormat="1" ht="15.95" customHeight="1">
      <c r="B179" s="58">
        <v>44539</v>
      </c>
      <c r="C179" s="51">
        <v>24858</v>
      </c>
      <c r="D179" s="49" t="s">
        <v>136</v>
      </c>
      <c r="E179" s="16"/>
      <c r="F179" s="16">
        <v>25200</v>
      </c>
      <c r="G179" s="16">
        <f t="shared" si="1"/>
        <v>13655118.759999998</v>
      </c>
      <c r="H179" s="37"/>
      <c r="I179" s="37"/>
    </row>
    <row r="180" spans="2:9" s="10" customFormat="1" ht="15.95" customHeight="1">
      <c r="B180" s="58">
        <v>44539</v>
      </c>
      <c r="C180" s="51">
        <v>24777</v>
      </c>
      <c r="D180" s="49" t="s">
        <v>134</v>
      </c>
      <c r="E180" s="16"/>
      <c r="F180" s="16">
        <v>26250</v>
      </c>
      <c r="G180" s="16">
        <f t="shared" ref="G180:G245" si="2">+G179+E180-F180</f>
        <v>13628868.759999998</v>
      </c>
      <c r="H180" s="37"/>
      <c r="I180" s="37"/>
    </row>
    <row r="181" spans="2:9" s="10" customFormat="1" ht="15.95" customHeight="1">
      <c r="B181" s="58">
        <v>44539</v>
      </c>
      <c r="C181" s="51">
        <v>24838</v>
      </c>
      <c r="D181" s="49" t="s">
        <v>135</v>
      </c>
      <c r="E181" s="16"/>
      <c r="F181" s="16">
        <v>26250</v>
      </c>
      <c r="G181" s="16">
        <f t="shared" si="2"/>
        <v>13602618.759999998</v>
      </c>
      <c r="H181" s="37"/>
      <c r="I181" s="37"/>
    </row>
    <row r="182" spans="2:9" s="10" customFormat="1" ht="15.95" customHeight="1">
      <c r="B182" s="58">
        <v>44539</v>
      </c>
      <c r="C182" s="51">
        <v>24851</v>
      </c>
      <c r="D182" s="49" t="s">
        <v>138</v>
      </c>
      <c r="E182" s="16"/>
      <c r="F182" s="16">
        <v>26250</v>
      </c>
      <c r="G182" s="16">
        <f t="shared" si="2"/>
        <v>13576368.759999998</v>
      </c>
      <c r="H182" s="37"/>
      <c r="I182" s="37"/>
    </row>
    <row r="183" spans="2:9" s="10" customFormat="1" ht="15.95" customHeight="1">
      <c r="B183" s="58">
        <v>44539</v>
      </c>
      <c r="C183" s="51">
        <v>24852</v>
      </c>
      <c r="D183" s="49" t="s">
        <v>130</v>
      </c>
      <c r="E183" s="16"/>
      <c r="F183" s="16">
        <v>26250</v>
      </c>
      <c r="G183" s="16">
        <f t="shared" si="2"/>
        <v>13550118.759999998</v>
      </c>
      <c r="H183" s="37"/>
      <c r="I183" s="37"/>
    </row>
    <row r="184" spans="2:9" s="10" customFormat="1" ht="15.95" customHeight="1">
      <c r="B184" s="58">
        <v>44539</v>
      </c>
      <c r="C184" s="51">
        <v>24863</v>
      </c>
      <c r="D184" s="49" t="s">
        <v>131</v>
      </c>
      <c r="E184" s="16"/>
      <c r="F184" s="16">
        <v>26250</v>
      </c>
      <c r="G184" s="16">
        <f t="shared" si="2"/>
        <v>13523868.759999998</v>
      </c>
      <c r="H184" s="37"/>
      <c r="I184" s="37"/>
    </row>
    <row r="185" spans="2:9" s="10" customFormat="1" ht="15.95" customHeight="1">
      <c r="B185" s="58">
        <v>44539</v>
      </c>
      <c r="C185" s="51">
        <v>24820</v>
      </c>
      <c r="D185" s="49" t="s">
        <v>132</v>
      </c>
      <c r="E185" s="16"/>
      <c r="F185" s="16">
        <v>27078.19</v>
      </c>
      <c r="G185" s="16">
        <f t="shared" si="2"/>
        <v>13496790.569999998</v>
      </c>
      <c r="H185" s="37"/>
      <c r="I185" s="37"/>
    </row>
    <row r="186" spans="2:9" s="10" customFormat="1" ht="15.95" customHeight="1">
      <c r="B186" s="58">
        <v>44539</v>
      </c>
      <c r="C186" s="51">
        <v>24787</v>
      </c>
      <c r="D186" s="49" t="s">
        <v>139</v>
      </c>
      <c r="E186" s="16"/>
      <c r="F186" s="16">
        <v>28875</v>
      </c>
      <c r="G186" s="16">
        <f t="shared" si="2"/>
        <v>13467915.569999998</v>
      </c>
      <c r="H186" s="37"/>
      <c r="I186" s="37"/>
    </row>
    <row r="187" spans="2:9" s="10" customFormat="1" ht="15.95" customHeight="1">
      <c r="B187" s="58">
        <v>44539</v>
      </c>
      <c r="C187" s="51">
        <v>24837</v>
      </c>
      <c r="D187" s="49" t="s">
        <v>144</v>
      </c>
      <c r="E187" s="16"/>
      <c r="F187" s="16">
        <v>31250</v>
      </c>
      <c r="G187" s="16">
        <f t="shared" si="2"/>
        <v>13436665.569999998</v>
      </c>
      <c r="H187" s="37"/>
      <c r="I187" s="37"/>
    </row>
    <row r="188" spans="2:9" s="10" customFormat="1" ht="15.95" customHeight="1">
      <c r="B188" s="58">
        <v>44539</v>
      </c>
      <c r="C188" s="51">
        <v>24829</v>
      </c>
      <c r="D188" s="49" t="s">
        <v>145</v>
      </c>
      <c r="E188" s="16"/>
      <c r="F188" s="16">
        <v>31500</v>
      </c>
      <c r="G188" s="16">
        <f t="shared" si="2"/>
        <v>13405165.569999998</v>
      </c>
      <c r="H188" s="37"/>
      <c r="I188" s="37"/>
    </row>
    <row r="189" spans="2:9" s="10" customFormat="1" ht="15.95" customHeight="1">
      <c r="B189" s="58">
        <v>44539</v>
      </c>
      <c r="C189" s="51">
        <v>24847</v>
      </c>
      <c r="D189" s="49" t="s">
        <v>141</v>
      </c>
      <c r="E189" s="16"/>
      <c r="F189" s="16">
        <v>31500</v>
      </c>
      <c r="G189" s="16">
        <f t="shared" si="2"/>
        <v>13373665.569999998</v>
      </c>
      <c r="H189" s="37"/>
      <c r="I189" s="37"/>
    </row>
    <row r="190" spans="2:9" s="10" customFormat="1" ht="15.95" customHeight="1">
      <c r="B190" s="58">
        <v>44539</v>
      </c>
      <c r="C190" s="51">
        <v>24780</v>
      </c>
      <c r="D190" s="49" t="s">
        <v>148</v>
      </c>
      <c r="E190" s="16"/>
      <c r="F190" s="16">
        <v>32000</v>
      </c>
      <c r="G190" s="16">
        <f t="shared" si="2"/>
        <v>13341665.569999998</v>
      </c>
      <c r="H190" s="37"/>
      <c r="I190" s="37"/>
    </row>
    <row r="191" spans="2:9" s="10" customFormat="1" ht="15.95" customHeight="1">
      <c r="B191" s="58">
        <v>44539</v>
      </c>
      <c r="C191" s="51">
        <v>24816</v>
      </c>
      <c r="D191" s="49" t="s">
        <v>146</v>
      </c>
      <c r="E191" s="16"/>
      <c r="F191" s="16">
        <v>32000</v>
      </c>
      <c r="G191" s="16">
        <f t="shared" si="2"/>
        <v>13309665.569999998</v>
      </c>
      <c r="H191" s="37"/>
      <c r="I191" s="37"/>
    </row>
    <row r="192" spans="2:9" s="10" customFormat="1" ht="15.95" customHeight="1">
      <c r="B192" s="58">
        <v>44539</v>
      </c>
      <c r="C192" s="51">
        <v>24786</v>
      </c>
      <c r="D192" s="49" t="s">
        <v>147</v>
      </c>
      <c r="E192" s="16"/>
      <c r="F192" s="16">
        <v>34500</v>
      </c>
      <c r="G192" s="16">
        <f t="shared" si="2"/>
        <v>13275165.569999998</v>
      </c>
      <c r="H192" s="37"/>
      <c r="I192" s="37"/>
    </row>
    <row r="193" spans="2:9" s="10" customFormat="1" ht="15.95" customHeight="1">
      <c r="B193" s="58">
        <v>44539</v>
      </c>
      <c r="C193" s="51">
        <v>24783</v>
      </c>
      <c r="D193" s="49" t="s">
        <v>150</v>
      </c>
      <c r="E193" s="16"/>
      <c r="F193" s="16">
        <v>35000</v>
      </c>
      <c r="G193" s="16">
        <f t="shared" si="2"/>
        <v>13240165.569999998</v>
      </c>
      <c r="H193" s="37"/>
      <c r="I193" s="37"/>
    </row>
    <row r="194" spans="2:9" s="10" customFormat="1" ht="15.95" customHeight="1">
      <c r="B194" s="58">
        <v>44539</v>
      </c>
      <c r="C194" s="51">
        <v>24828</v>
      </c>
      <c r="D194" s="49" t="s">
        <v>151</v>
      </c>
      <c r="E194" s="16"/>
      <c r="F194" s="16">
        <v>35000</v>
      </c>
      <c r="G194" s="16">
        <f t="shared" si="2"/>
        <v>13205165.569999998</v>
      </c>
      <c r="H194" s="37"/>
      <c r="I194" s="37"/>
    </row>
    <row r="195" spans="2:9" s="10" customFormat="1" ht="15.95" customHeight="1">
      <c r="B195" s="58">
        <v>44539</v>
      </c>
      <c r="C195" s="51">
        <v>24782</v>
      </c>
      <c r="D195" s="49" t="s">
        <v>154</v>
      </c>
      <c r="E195" s="16"/>
      <c r="F195" s="16">
        <v>40000</v>
      </c>
      <c r="G195" s="16">
        <f t="shared" si="2"/>
        <v>13165165.569999998</v>
      </c>
      <c r="H195" s="37"/>
      <c r="I195" s="37"/>
    </row>
    <row r="196" spans="2:9" s="10" customFormat="1" ht="15.95" customHeight="1">
      <c r="B196" s="58">
        <v>44539</v>
      </c>
      <c r="C196" s="51">
        <v>24854</v>
      </c>
      <c r="D196" s="49" t="s">
        <v>157</v>
      </c>
      <c r="E196" s="16"/>
      <c r="F196" s="16">
        <v>41000</v>
      </c>
      <c r="G196" s="16">
        <f t="shared" si="2"/>
        <v>13124165.569999998</v>
      </c>
      <c r="H196" s="37"/>
      <c r="I196" s="37"/>
    </row>
    <row r="197" spans="2:9" s="10" customFormat="1" ht="15.95" customHeight="1">
      <c r="B197" s="58">
        <v>44539</v>
      </c>
      <c r="C197" s="51">
        <v>24850</v>
      </c>
      <c r="D197" s="49" t="s">
        <v>156</v>
      </c>
      <c r="E197" s="16"/>
      <c r="F197" s="16">
        <v>41328.129999999997</v>
      </c>
      <c r="G197" s="16">
        <f t="shared" si="2"/>
        <v>13082837.439999998</v>
      </c>
      <c r="H197" s="37"/>
      <c r="I197" s="37"/>
    </row>
    <row r="198" spans="2:9" s="10" customFormat="1" ht="15.95" customHeight="1">
      <c r="B198" s="58">
        <v>44539</v>
      </c>
      <c r="C198" s="51">
        <v>24819</v>
      </c>
      <c r="D198" s="49" t="s">
        <v>158</v>
      </c>
      <c r="E198" s="16"/>
      <c r="F198" s="16">
        <v>45000</v>
      </c>
      <c r="G198" s="16">
        <f t="shared" si="2"/>
        <v>13037837.439999998</v>
      </c>
      <c r="H198" s="37"/>
      <c r="I198" s="37"/>
    </row>
    <row r="199" spans="2:9" s="10" customFormat="1" ht="15.95" customHeight="1">
      <c r="B199" s="58">
        <v>44539</v>
      </c>
      <c r="C199" s="51">
        <v>24815</v>
      </c>
      <c r="D199" s="49" t="s">
        <v>153</v>
      </c>
      <c r="E199" s="16"/>
      <c r="F199" s="16">
        <v>50000</v>
      </c>
      <c r="G199" s="16">
        <f t="shared" si="2"/>
        <v>12987837.439999998</v>
      </c>
      <c r="H199" s="37"/>
      <c r="I199" s="37"/>
    </row>
    <row r="200" spans="2:9" s="10" customFormat="1" ht="15.95" customHeight="1">
      <c r="B200" s="58">
        <v>44539</v>
      </c>
      <c r="C200" s="51">
        <v>24778</v>
      </c>
      <c r="D200" s="49" t="s">
        <v>175</v>
      </c>
      <c r="E200" s="16"/>
      <c r="F200" s="16">
        <v>75000</v>
      </c>
      <c r="G200" s="16">
        <f t="shared" si="2"/>
        <v>12912837.439999998</v>
      </c>
      <c r="H200" s="37"/>
      <c r="I200" s="37"/>
    </row>
    <row r="201" spans="2:9" s="10" customFormat="1" ht="15.95" customHeight="1">
      <c r="B201" s="58">
        <v>44539</v>
      </c>
      <c r="C201" s="51">
        <v>24758</v>
      </c>
      <c r="D201" s="49" t="s">
        <v>181</v>
      </c>
      <c r="E201" s="16"/>
      <c r="F201" s="16">
        <v>90000</v>
      </c>
      <c r="G201" s="16">
        <f t="shared" si="2"/>
        <v>12822837.439999998</v>
      </c>
      <c r="H201" s="37"/>
      <c r="I201" s="37"/>
    </row>
    <row r="202" spans="2:9" s="10" customFormat="1" ht="15.95" customHeight="1">
      <c r="B202" s="58">
        <v>44539</v>
      </c>
      <c r="C202" s="51">
        <v>24696</v>
      </c>
      <c r="D202" s="49" t="s">
        <v>187</v>
      </c>
      <c r="E202" s="16"/>
      <c r="F202" s="16">
        <v>123396</v>
      </c>
      <c r="G202" s="16">
        <f t="shared" si="2"/>
        <v>12699441.439999998</v>
      </c>
      <c r="H202" s="37"/>
      <c r="I202" s="37"/>
    </row>
    <row r="203" spans="2:9" s="10" customFormat="1" ht="15.95" customHeight="1">
      <c r="B203" s="58">
        <v>44539</v>
      </c>
      <c r="C203" s="51">
        <v>24726</v>
      </c>
      <c r="D203" s="49" t="s">
        <v>192</v>
      </c>
      <c r="E203" s="16"/>
      <c r="F203" s="16">
        <v>138440.24</v>
      </c>
      <c r="G203" s="16">
        <f t="shared" si="2"/>
        <v>12561001.199999997</v>
      </c>
      <c r="H203" s="37"/>
      <c r="I203" s="37"/>
    </row>
    <row r="204" spans="2:9" s="10" customFormat="1" ht="15.95" customHeight="1">
      <c r="B204" s="58">
        <v>44539</v>
      </c>
      <c r="C204" s="51">
        <v>24731</v>
      </c>
      <c r="D204" s="49" t="s">
        <v>196</v>
      </c>
      <c r="E204" s="16"/>
      <c r="F204" s="16">
        <v>156956.85</v>
      </c>
      <c r="G204" s="16">
        <f t="shared" si="2"/>
        <v>12404044.349999998</v>
      </c>
      <c r="H204" s="37"/>
      <c r="I204" s="37"/>
    </row>
    <row r="205" spans="2:9" s="10" customFormat="1" ht="15.95" customHeight="1">
      <c r="B205" s="58">
        <v>44539</v>
      </c>
      <c r="C205" s="51">
        <v>24694</v>
      </c>
      <c r="D205" s="49" t="s">
        <v>187</v>
      </c>
      <c r="E205" s="16"/>
      <c r="F205" s="16">
        <v>431849.84</v>
      </c>
      <c r="G205" s="16">
        <f t="shared" si="2"/>
        <v>11972194.509999998</v>
      </c>
      <c r="H205" s="37"/>
      <c r="I205" s="37"/>
    </row>
    <row r="206" spans="2:9" s="10" customFormat="1" ht="15.95" customHeight="1">
      <c r="B206" s="58">
        <v>44539</v>
      </c>
      <c r="C206" s="51">
        <v>25087992254</v>
      </c>
      <c r="D206" s="49" t="s">
        <v>219</v>
      </c>
      <c r="E206" s="16"/>
      <c r="F206" s="16">
        <v>3700000</v>
      </c>
      <c r="G206" s="16">
        <f t="shared" si="2"/>
        <v>8272194.5099999979</v>
      </c>
      <c r="H206" s="37"/>
      <c r="I206" s="37"/>
    </row>
    <row r="207" spans="2:9" s="10" customFormat="1" ht="15.95" customHeight="1">
      <c r="B207" s="58">
        <v>44540</v>
      </c>
      <c r="C207" s="51">
        <v>468312072</v>
      </c>
      <c r="D207" s="49" t="s">
        <v>23</v>
      </c>
      <c r="E207" s="16">
        <v>24400</v>
      </c>
      <c r="F207" s="16"/>
      <c r="G207" s="16">
        <f t="shared" si="2"/>
        <v>8296594.5099999979</v>
      </c>
      <c r="H207" s="37"/>
      <c r="I207" s="37"/>
    </row>
    <row r="208" spans="2:9" s="10" customFormat="1" ht="15.95" customHeight="1">
      <c r="B208" s="58">
        <v>44540</v>
      </c>
      <c r="C208" s="51">
        <v>468312073</v>
      </c>
      <c r="D208" s="49" t="s">
        <v>23</v>
      </c>
      <c r="E208" s="16">
        <v>31310</v>
      </c>
      <c r="F208" s="16"/>
      <c r="G208" s="16">
        <f t="shared" si="2"/>
        <v>8327904.5099999979</v>
      </c>
      <c r="H208" s="37"/>
      <c r="I208" s="37"/>
    </row>
    <row r="209" spans="2:9" s="10" customFormat="1" ht="15.95" customHeight="1">
      <c r="B209" s="58">
        <v>44540</v>
      </c>
      <c r="C209" s="51">
        <v>468312074</v>
      </c>
      <c r="D209" s="49" t="s">
        <v>23</v>
      </c>
      <c r="E209" s="16">
        <v>32480</v>
      </c>
      <c r="F209" s="16"/>
      <c r="G209" s="16">
        <f t="shared" si="2"/>
        <v>8360384.5099999979</v>
      </c>
      <c r="H209" s="37"/>
      <c r="I209" s="37"/>
    </row>
    <row r="210" spans="2:9" s="10" customFormat="1" ht="15.95" customHeight="1">
      <c r="B210" s="58">
        <v>44540</v>
      </c>
      <c r="C210" s="51">
        <v>468312071</v>
      </c>
      <c r="D210" s="49" t="s">
        <v>23</v>
      </c>
      <c r="E210" s="16">
        <v>170950</v>
      </c>
      <c r="F210" s="16"/>
      <c r="G210" s="16">
        <f t="shared" si="2"/>
        <v>8531334.5099999979</v>
      </c>
      <c r="H210" s="37"/>
      <c r="I210" s="37"/>
    </row>
    <row r="211" spans="2:9" s="10" customFormat="1" ht="15.95" customHeight="1">
      <c r="B211" s="58">
        <v>44540</v>
      </c>
      <c r="C211" s="51">
        <v>25100322564</v>
      </c>
      <c r="D211" s="49" t="s">
        <v>218</v>
      </c>
      <c r="E211" s="16">
        <v>10000</v>
      </c>
      <c r="F211" s="16"/>
      <c r="G211" s="16">
        <f t="shared" si="2"/>
        <v>8541334.5099999979</v>
      </c>
      <c r="H211" s="37"/>
      <c r="I211" s="37"/>
    </row>
    <row r="212" spans="2:9" s="10" customFormat="1" ht="15.95" customHeight="1">
      <c r="B212" s="58">
        <v>44540</v>
      </c>
      <c r="C212" s="51">
        <v>20516731</v>
      </c>
      <c r="D212" s="49" t="s">
        <v>23</v>
      </c>
      <c r="E212" s="16">
        <v>10000000</v>
      </c>
      <c r="F212" s="16"/>
      <c r="G212" s="16">
        <f t="shared" si="2"/>
        <v>18541334.509999998</v>
      </c>
      <c r="H212" s="37"/>
      <c r="I212" s="37"/>
    </row>
    <row r="213" spans="2:9" s="10" customFormat="1" ht="15.95" customHeight="1">
      <c r="B213" s="58">
        <v>44540</v>
      </c>
      <c r="C213" s="51">
        <v>24912</v>
      </c>
      <c r="D213" s="49" t="s">
        <v>219</v>
      </c>
      <c r="E213" s="16"/>
      <c r="F213" s="16">
        <v>5000000</v>
      </c>
      <c r="G213" s="16">
        <f t="shared" si="2"/>
        <v>13541334.509999998</v>
      </c>
      <c r="H213" s="37"/>
      <c r="I213" s="37"/>
    </row>
    <row r="214" spans="2:9" s="10" customFormat="1" ht="15.95" customHeight="1">
      <c r="B214" s="58">
        <v>44540</v>
      </c>
      <c r="C214" s="51">
        <v>25099281490</v>
      </c>
      <c r="D214" s="49" t="s">
        <v>219</v>
      </c>
      <c r="E214" s="16"/>
      <c r="F214" s="16">
        <v>5250000</v>
      </c>
      <c r="G214" s="16">
        <f t="shared" si="2"/>
        <v>8291334.5099999979</v>
      </c>
      <c r="H214" s="37"/>
      <c r="I214" s="37"/>
    </row>
    <row r="215" spans="2:9" s="10" customFormat="1" ht="15.95" customHeight="1">
      <c r="B215" s="58">
        <v>44540</v>
      </c>
      <c r="C215" s="51">
        <v>25099070737</v>
      </c>
      <c r="D215" s="49" t="s">
        <v>219</v>
      </c>
      <c r="E215" s="16"/>
      <c r="F215" s="16">
        <v>50000</v>
      </c>
      <c r="G215" s="16">
        <f t="shared" si="2"/>
        <v>8241334.5099999979</v>
      </c>
      <c r="H215" s="37"/>
      <c r="I215" s="37"/>
    </row>
    <row r="216" spans="2:9" s="10" customFormat="1" ht="15.95" customHeight="1">
      <c r="B216" s="58">
        <v>44545</v>
      </c>
      <c r="C216" s="51">
        <v>25142330925</v>
      </c>
      <c r="D216" s="49" t="s">
        <v>218</v>
      </c>
      <c r="E216" s="16">
        <v>21200000</v>
      </c>
      <c r="F216" s="16"/>
      <c r="G216" s="16">
        <f t="shared" si="2"/>
        <v>29441334.509999998</v>
      </c>
      <c r="H216" s="37"/>
      <c r="I216" s="37"/>
    </row>
    <row r="217" spans="2:9" s="10" customFormat="1" ht="15.95" customHeight="1">
      <c r="B217" s="58">
        <v>44545</v>
      </c>
      <c r="C217" s="51">
        <v>25147300858</v>
      </c>
      <c r="D217" s="49" t="s">
        <v>218</v>
      </c>
      <c r="E217" s="16">
        <v>350000</v>
      </c>
      <c r="F217" s="16"/>
      <c r="G217" s="16">
        <f t="shared" si="2"/>
        <v>29791334.509999998</v>
      </c>
      <c r="H217" s="37"/>
      <c r="I217" s="37"/>
    </row>
    <row r="218" spans="2:9" s="10" customFormat="1" ht="15.95" customHeight="1">
      <c r="B218" s="58">
        <v>44545</v>
      </c>
      <c r="C218" s="51">
        <v>20516749</v>
      </c>
      <c r="D218" s="49" t="s">
        <v>23</v>
      </c>
      <c r="E218" s="16">
        <v>5000000</v>
      </c>
      <c r="F218" s="16"/>
      <c r="G218" s="16">
        <f t="shared" si="2"/>
        <v>34791334.509999998</v>
      </c>
      <c r="H218" s="37"/>
      <c r="I218" s="37"/>
    </row>
    <row r="219" spans="2:9" s="10" customFormat="1" ht="15.95" customHeight="1">
      <c r="B219" s="58">
        <v>44545</v>
      </c>
      <c r="C219" s="51">
        <v>20516732</v>
      </c>
      <c r="D219" s="49" t="s">
        <v>23</v>
      </c>
      <c r="E219" s="16">
        <v>10000000</v>
      </c>
      <c r="F219" s="16"/>
      <c r="G219" s="16">
        <f t="shared" si="2"/>
        <v>44791334.509999998</v>
      </c>
      <c r="H219" s="37"/>
      <c r="I219" s="37"/>
    </row>
    <row r="220" spans="2:9" s="10" customFormat="1" ht="15.95" customHeight="1">
      <c r="B220" s="58">
        <v>44545</v>
      </c>
      <c r="C220" s="51">
        <v>24897</v>
      </c>
      <c r="D220" s="49" t="s">
        <v>26</v>
      </c>
      <c r="E220" s="16"/>
      <c r="F220" s="16">
        <v>5298.19</v>
      </c>
      <c r="G220" s="16">
        <f t="shared" si="2"/>
        <v>44786036.32</v>
      </c>
      <c r="H220" s="37"/>
      <c r="I220" s="37"/>
    </row>
    <row r="221" spans="2:9" s="10" customFormat="1" ht="15.95" customHeight="1">
      <c r="B221" s="58">
        <v>44545</v>
      </c>
      <c r="C221" s="51">
        <v>24821</v>
      </c>
      <c r="D221" s="49" t="s">
        <v>102</v>
      </c>
      <c r="E221" s="16"/>
      <c r="F221" s="16">
        <v>13062.5</v>
      </c>
      <c r="G221" s="16">
        <f t="shared" si="2"/>
        <v>44772973.82</v>
      </c>
      <c r="H221" s="37"/>
      <c r="I221" s="37"/>
    </row>
    <row r="222" spans="2:9" s="10" customFormat="1" ht="15.95" customHeight="1">
      <c r="B222" s="58">
        <v>44545</v>
      </c>
      <c r="C222" s="51">
        <v>24784</v>
      </c>
      <c r="D222" s="49" t="s">
        <v>140</v>
      </c>
      <c r="E222" s="16"/>
      <c r="F222" s="16">
        <v>30187.5</v>
      </c>
      <c r="G222" s="16">
        <f t="shared" si="2"/>
        <v>44742786.32</v>
      </c>
      <c r="H222" s="37"/>
      <c r="I222" s="37"/>
    </row>
    <row r="223" spans="2:9" s="10" customFormat="1" ht="15.95" customHeight="1">
      <c r="B223" s="58">
        <v>44545</v>
      </c>
      <c r="C223" s="51">
        <v>24893</v>
      </c>
      <c r="D223" s="49" t="s">
        <v>19</v>
      </c>
      <c r="E223" s="16"/>
      <c r="F223" s="16">
        <v>320479.61</v>
      </c>
      <c r="G223" s="16">
        <f t="shared" si="2"/>
        <v>44422306.710000001</v>
      </c>
      <c r="H223" s="37"/>
      <c r="I223" s="37"/>
    </row>
    <row r="224" spans="2:9" s="10" customFormat="1" ht="15.95" customHeight="1">
      <c r="B224" s="58">
        <v>44545</v>
      </c>
      <c r="C224" s="51">
        <v>24892</v>
      </c>
      <c r="D224" s="49" t="s">
        <v>33</v>
      </c>
      <c r="E224" s="16"/>
      <c r="F224" s="16">
        <v>360000</v>
      </c>
      <c r="G224" s="16">
        <f t="shared" si="2"/>
        <v>44062306.710000001</v>
      </c>
      <c r="H224" s="37"/>
      <c r="I224" s="37"/>
    </row>
    <row r="225" spans="2:9" s="10" customFormat="1" ht="15.95" customHeight="1">
      <c r="B225" s="58">
        <v>44545</v>
      </c>
      <c r="C225" s="51">
        <v>24877</v>
      </c>
      <c r="D225" s="49" t="s">
        <v>45</v>
      </c>
      <c r="E225" s="16"/>
      <c r="F225" s="16">
        <v>722061.63</v>
      </c>
      <c r="G225" s="16">
        <f t="shared" si="2"/>
        <v>43340245.079999998</v>
      </c>
      <c r="H225" s="37"/>
      <c r="I225" s="37"/>
    </row>
    <row r="226" spans="2:9" s="10" customFormat="1" ht="15.95" customHeight="1">
      <c r="B226" s="58">
        <v>44545</v>
      </c>
      <c r="C226" s="51">
        <v>24899</v>
      </c>
      <c r="D226" s="49" t="s">
        <v>212</v>
      </c>
      <c r="E226" s="16"/>
      <c r="F226" s="16">
        <v>3000195</v>
      </c>
      <c r="G226" s="16">
        <f t="shared" si="2"/>
        <v>40340050.079999998</v>
      </c>
      <c r="H226" s="37"/>
      <c r="I226" s="37"/>
    </row>
    <row r="227" spans="2:9" s="10" customFormat="1" ht="15.95" customHeight="1">
      <c r="B227" s="58">
        <v>44545</v>
      </c>
      <c r="C227" s="51">
        <v>24913</v>
      </c>
      <c r="D227" s="49" t="s">
        <v>219</v>
      </c>
      <c r="E227" s="16"/>
      <c r="F227" s="16">
        <v>4900000</v>
      </c>
      <c r="G227" s="16">
        <f t="shared" si="2"/>
        <v>35440050.079999998</v>
      </c>
      <c r="H227" s="37"/>
      <c r="I227" s="37"/>
    </row>
    <row r="228" spans="2:9" s="10" customFormat="1" ht="15.95" customHeight="1">
      <c r="B228" s="58">
        <v>44545</v>
      </c>
      <c r="C228" s="51">
        <v>24870</v>
      </c>
      <c r="D228" s="49" t="s">
        <v>219</v>
      </c>
      <c r="E228" s="16"/>
      <c r="F228" s="16">
        <v>5000000</v>
      </c>
      <c r="G228" s="16">
        <f t="shared" si="2"/>
        <v>30440050.079999998</v>
      </c>
      <c r="H228" s="37"/>
      <c r="I228" s="37"/>
    </row>
    <row r="229" spans="2:9" s="10" customFormat="1" ht="15.95" customHeight="1">
      <c r="B229" s="58">
        <v>44545</v>
      </c>
      <c r="C229" s="51">
        <v>24910</v>
      </c>
      <c r="D229" s="49" t="s">
        <v>219</v>
      </c>
      <c r="E229" s="16"/>
      <c r="F229" s="16">
        <v>5000000</v>
      </c>
      <c r="G229" s="16">
        <f t="shared" si="2"/>
        <v>25440050.079999998</v>
      </c>
      <c r="H229" s="37"/>
      <c r="I229" s="37"/>
    </row>
    <row r="230" spans="2:9" s="10" customFormat="1" ht="15.95" customHeight="1">
      <c r="B230" s="58">
        <v>44545</v>
      </c>
      <c r="C230" s="51">
        <v>24911</v>
      </c>
      <c r="D230" s="49" t="s">
        <v>219</v>
      </c>
      <c r="E230" s="16"/>
      <c r="F230" s="16">
        <v>5000000</v>
      </c>
      <c r="G230" s="16">
        <f t="shared" si="2"/>
        <v>20440050.079999998</v>
      </c>
      <c r="H230" s="37"/>
      <c r="I230" s="37"/>
    </row>
    <row r="231" spans="2:9" s="10" customFormat="1" ht="15.95" customHeight="1">
      <c r="B231" s="58">
        <v>44545</v>
      </c>
      <c r="C231" s="51">
        <v>24896</v>
      </c>
      <c r="D231" s="49" t="s">
        <v>216</v>
      </c>
      <c r="E231" s="16"/>
      <c r="F231" s="16">
        <v>6000000</v>
      </c>
      <c r="G231" s="16">
        <f t="shared" si="2"/>
        <v>14440050.079999998</v>
      </c>
      <c r="H231" s="37"/>
      <c r="I231" s="37"/>
    </row>
    <row r="232" spans="2:9" s="10" customFormat="1" ht="15.95" customHeight="1">
      <c r="B232" s="58">
        <v>44545</v>
      </c>
      <c r="C232" s="51">
        <v>25147108213</v>
      </c>
      <c r="D232" s="49" t="s">
        <v>219</v>
      </c>
      <c r="E232" s="16"/>
      <c r="F232" s="16">
        <v>5990000</v>
      </c>
      <c r="G232" s="16">
        <f t="shared" si="2"/>
        <v>8450050.0799999982</v>
      </c>
      <c r="H232" s="37"/>
      <c r="I232" s="37"/>
    </row>
    <row r="233" spans="2:9" s="10" customFormat="1" ht="15.95" customHeight="1">
      <c r="B233" s="58">
        <v>44547</v>
      </c>
      <c r="C233" s="51">
        <v>471795761</v>
      </c>
      <c r="D233" s="49" t="s">
        <v>23</v>
      </c>
      <c r="E233" s="16">
        <v>9880</v>
      </c>
      <c r="F233" s="16"/>
      <c r="G233" s="16">
        <f t="shared" si="2"/>
        <v>8459930.0799999982</v>
      </c>
      <c r="H233" s="37"/>
      <c r="I233" s="37"/>
    </row>
    <row r="234" spans="2:9" s="10" customFormat="1" ht="15.95" customHeight="1">
      <c r="B234" s="58">
        <v>44547</v>
      </c>
      <c r="C234" s="51">
        <v>471795760</v>
      </c>
      <c r="D234" s="49" t="s">
        <v>23</v>
      </c>
      <c r="E234" s="16">
        <v>11820</v>
      </c>
      <c r="F234" s="16"/>
      <c r="G234" s="16">
        <f t="shared" si="2"/>
        <v>8471750.0799999982</v>
      </c>
      <c r="H234" s="37"/>
      <c r="I234" s="37"/>
    </row>
    <row r="235" spans="2:9" s="10" customFormat="1" ht="15.95" customHeight="1">
      <c r="B235" s="58">
        <v>44547</v>
      </c>
      <c r="C235" s="51">
        <v>471795759</v>
      </c>
      <c r="D235" s="49" t="s">
        <v>23</v>
      </c>
      <c r="E235" s="16">
        <v>30602</v>
      </c>
      <c r="F235" s="16"/>
      <c r="G235" s="16">
        <f t="shared" si="2"/>
        <v>8502352.0799999982</v>
      </c>
      <c r="H235" s="37"/>
      <c r="I235" s="37"/>
    </row>
    <row r="236" spans="2:9" s="10" customFormat="1" ht="15.95" customHeight="1">
      <c r="B236" s="58">
        <v>44547</v>
      </c>
      <c r="C236" s="51">
        <v>471795762</v>
      </c>
      <c r="D236" s="49" t="s">
        <v>23</v>
      </c>
      <c r="E236" s="16">
        <v>218198</v>
      </c>
      <c r="F236" s="16"/>
      <c r="G236" s="16">
        <f t="shared" si="2"/>
        <v>8720550.0799999982</v>
      </c>
      <c r="H236" s="37"/>
      <c r="I236" s="37"/>
    </row>
    <row r="237" spans="2:9" s="10" customFormat="1" ht="15.95" customHeight="1">
      <c r="B237" s="58">
        <v>44547</v>
      </c>
      <c r="C237" s="51">
        <v>20516733</v>
      </c>
      <c r="D237" s="49" t="s">
        <v>23</v>
      </c>
      <c r="E237" s="16">
        <v>10000000</v>
      </c>
      <c r="F237" s="16"/>
      <c r="G237" s="16">
        <f t="shared" si="2"/>
        <v>18720550.079999998</v>
      </c>
      <c r="H237" s="37"/>
      <c r="I237" s="37"/>
    </row>
    <row r="238" spans="2:9" s="10" customFormat="1" ht="15.95" customHeight="1">
      <c r="B238" s="58">
        <v>44547</v>
      </c>
      <c r="C238" s="51">
        <v>24914</v>
      </c>
      <c r="D238" s="49" t="s">
        <v>219</v>
      </c>
      <c r="E238" s="16"/>
      <c r="F238" s="16">
        <v>1350000</v>
      </c>
      <c r="G238" s="16">
        <f t="shared" si="2"/>
        <v>17370550.079999998</v>
      </c>
      <c r="H238" s="37"/>
      <c r="I238" s="37"/>
    </row>
    <row r="239" spans="2:9" s="10" customFormat="1" ht="15.95" customHeight="1">
      <c r="B239" s="58">
        <v>44547</v>
      </c>
      <c r="C239" s="51">
        <v>24894</v>
      </c>
      <c r="D239" s="49" t="s">
        <v>19</v>
      </c>
      <c r="E239" s="16"/>
      <c r="F239" s="16">
        <v>1806963.99</v>
      </c>
      <c r="G239" s="16">
        <f t="shared" si="2"/>
        <v>15563586.089999998</v>
      </c>
      <c r="H239" s="37"/>
      <c r="I239" s="37"/>
    </row>
    <row r="240" spans="2:9" s="10" customFormat="1" ht="15.95" customHeight="1">
      <c r="B240" s="58">
        <v>44547</v>
      </c>
      <c r="C240" s="51">
        <v>25173520053</v>
      </c>
      <c r="D240" s="49" t="s">
        <v>219</v>
      </c>
      <c r="E240" s="16"/>
      <c r="F240" s="16">
        <v>2100000</v>
      </c>
      <c r="G240" s="16">
        <f t="shared" si="2"/>
        <v>13463586.089999998</v>
      </c>
      <c r="H240" s="37"/>
      <c r="I240" s="37"/>
    </row>
    <row r="241" spans="2:9" s="10" customFormat="1" ht="15.95" customHeight="1">
      <c r="B241" s="58">
        <v>44547</v>
      </c>
      <c r="C241" s="51">
        <v>25173060229</v>
      </c>
      <c r="D241" s="49" t="s">
        <v>219</v>
      </c>
      <c r="E241" s="16"/>
      <c r="F241" s="16">
        <v>5000000</v>
      </c>
      <c r="G241" s="16">
        <f t="shared" si="2"/>
        <v>8463586.089999998</v>
      </c>
      <c r="H241" s="37"/>
      <c r="I241" s="37"/>
    </row>
    <row r="242" spans="2:9" s="10" customFormat="1" ht="15.95" customHeight="1">
      <c r="B242" s="58">
        <v>44547</v>
      </c>
      <c r="C242" s="51">
        <v>25173964938</v>
      </c>
      <c r="D242" s="49" t="s">
        <v>221</v>
      </c>
      <c r="E242" s="16"/>
      <c r="F242" s="16">
        <v>1350</v>
      </c>
      <c r="G242" s="16">
        <f t="shared" si="2"/>
        <v>8462236.089999998</v>
      </c>
      <c r="H242" s="37"/>
      <c r="I242" s="37"/>
    </row>
    <row r="243" spans="2:9" s="10" customFormat="1" ht="15.95" customHeight="1">
      <c r="B243" s="58">
        <v>44550</v>
      </c>
      <c r="C243" s="51">
        <v>25198006814</v>
      </c>
      <c r="D243" s="49" t="s">
        <v>218</v>
      </c>
      <c r="E243" s="16">
        <v>1200000</v>
      </c>
      <c r="F243" s="16"/>
      <c r="G243" s="16">
        <f t="shared" si="2"/>
        <v>9662236.089999998</v>
      </c>
      <c r="H243" s="37"/>
      <c r="I243" s="37"/>
    </row>
    <row r="244" spans="2:9" s="10" customFormat="1" ht="15.95" customHeight="1">
      <c r="B244" s="58">
        <v>44550</v>
      </c>
      <c r="C244" s="51">
        <v>20518332</v>
      </c>
      <c r="D244" s="49" t="s">
        <v>23</v>
      </c>
      <c r="E244" s="16">
        <v>1350000</v>
      </c>
      <c r="F244" s="16"/>
      <c r="G244" s="16">
        <f t="shared" si="2"/>
        <v>11012236.089999998</v>
      </c>
      <c r="H244" s="37"/>
      <c r="I244" s="37"/>
    </row>
    <row r="245" spans="2:9" s="10" customFormat="1" ht="15.95" customHeight="1">
      <c r="B245" s="58">
        <v>44550</v>
      </c>
      <c r="C245" s="51">
        <v>24917</v>
      </c>
      <c r="D245" s="49" t="s">
        <v>58</v>
      </c>
      <c r="E245" s="16"/>
      <c r="F245" s="16">
        <v>6795.8</v>
      </c>
      <c r="G245" s="16">
        <f t="shared" si="2"/>
        <v>11005440.289999997</v>
      </c>
      <c r="H245" s="37"/>
      <c r="I245" s="37"/>
    </row>
    <row r="246" spans="2:9" s="10" customFormat="1" ht="15.95" customHeight="1">
      <c r="B246" s="58">
        <v>44550</v>
      </c>
      <c r="C246" s="51">
        <v>24931</v>
      </c>
      <c r="D246" s="49" t="s">
        <v>59</v>
      </c>
      <c r="E246" s="16"/>
      <c r="F246" s="16">
        <v>7256.42</v>
      </c>
      <c r="G246" s="16">
        <f t="shared" ref="G246:G309" si="3">+G245+E246-F246</f>
        <v>10998183.869999997</v>
      </c>
      <c r="H246" s="37"/>
      <c r="I246" s="37"/>
    </row>
    <row r="247" spans="2:9" s="10" customFormat="1" ht="15.95" customHeight="1">
      <c r="B247" s="58">
        <v>44550</v>
      </c>
      <c r="C247" s="51">
        <v>24971</v>
      </c>
      <c r="D247" s="49" t="s">
        <v>60</v>
      </c>
      <c r="E247" s="16"/>
      <c r="F247" s="16">
        <v>7531.2</v>
      </c>
      <c r="G247" s="16">
        <f t="shared" si="3"/>
        <v>10990652.669999998</v>
      </c>
      <c r="H247" s="37"/>
      <c r="I247" s="37"/>
    </row>
    <row r="248" spans="2:9" s="10" customFormat="1" ht="15.95" customHeight="1">
      <c r="B248" s="58">
        <v>44550</v>
      </c>
      <c r="C248" s="51">
        <v>24991</v>
      </c>
      <c r="D248" s="49" t="s">
        <v>61</v>
      </c>
      <c r="E248" s="16"/>
      <c r="F248" s="16">
        <v>7531.2</v>
      </c>
      <c r="G248" s="16">
        <f t="shared" si="3"/>
        <v>10983121.469999999</v>
      </c>
      <c r="H248" s="37"/>
      <c r="I248" s="37"/>
    </row>
    <row r="249" spans="2:9" s="10" customFormat="1" ht="15.95" customHeight="1">
      <c r="B249" s="58">
        <v>44550</v>
      </c>
      <c r="C249" s="51">
        <v>24944</v>
      </c>
      <c r="D249" s="49" t="s">
        <v>62</v>
      </c>
      <c r="E249" s="16"/>
      <c r="F249" s="16">
        <v>7589.79</v>
      </c>
      <c r="G249" s="16">
        <f t="shared" si="3"/>
        <v>10975531.68</v>
      </c>
      <c r="H249" s="37"/>
      <c r="I249" s="37"/>
    </row>
    <row r="250" spans="2:9" s="10" customFormat="1" ht="15.95" customHeight="1">
      <c r="B250" s="58">
        <v>44550</v>
      </c>
      <c r="C250" s="51">
        <v>24941</v>
      </c>
      <c r="D250" s="49" t="s">
        <v>63</v>
      </c>
      <c r="E250" s="16"/>
      <c r="F250" s="16">
        <v>8004.22</v>
      </c>
      <c r="G250" s="16">
        <f t="shared" si="3"/>
        <v>10967527.459999999</v>
      </c>
      <c r="H250" s="37"/>
      <c r="I250" s="37"/>
    </row>
    <row r="251" spans="2:9" s="10" customFormat="1" ht="15.95" customHeight="1">
      <c r="B251" s="58">
        <v>44550</v>
      </c>
      <c r="C251" s="51">
        <v>24927</v>
      </c>
      <c r="D251" s="49" t="s">
        <v>64</v>
      </c>
      <c r="E251" s="16"/>
      <c r="F251" s="16">
        <v>8266.6</v>
      </c>
      <c r="G251" s="16">
        <f t="shared" si="3"/>
        <v>10959260.859999999</v>
      </c>
      <c r="H251" s="37"/>
      <c r="I251" s="37"/>
    </row>
    <row r="252" spans="2:9" s="10" customFormat="1" ht="15.95" customHeight="1">
      <c r="B252" s="58">
        <v>44550</v>
      </c>
      <c r="C252" s="51">
        <v>24933</v>
      </c>
      <c r="D252" s="49" t="s">
        <v>65</v>
      </c>
      <c r="E252" s="16"/>
      <c r="F252" s="16">
        <v>8266.6</v>
      </c>
      <c r="G252" s="16">
        <f t="shared" si="3"/>
        <v>10950994.26</v>
      </c>
      <c r="H252" s="37"/>
      <c r="I252" s="37"/>
    </row>
    <row r="253" spans="2:9" s="10" customFormat="1" ht="15.95" customHeight="1">
      <c r="B253" s="58">
        <v>44550</v>
      </c>
      <c r="C253" s="51">
        <v>24934</v>
      </c>
      <c r="D253" s="49" t="s">
        <v>66</v>
      </c>
      <c r="E253" s="16"/>
      <c r="F253" s="16">
        <v>8266.6</v>
      </c>
      <c r="G253" s="16">
        <f t="shared" si="3"/>
        <v>10942727.66</v>
      </c>
      <c r="H253" s="37"/>
      <c r="I253" s="37"/>
    </row>
    <row r="254" spans="2:9" s="10" customFormat="1" ht="15.95" customHeight="1">
      <c r="B254" s="58">
        <v>44550</v>
      </c>
      <c r="C254" s="51">
        <v>24948</v>
      </c>
      <c r="D254" s="49" t="s">
        <v>67</v>
      </c>
      <c r="E254" s="16"/>
      <c r="F254" s="16">
        <v>8266.6</v>
      </c>
      <c r="G254" s="16">
        <f t="shared" si="3"/>
        <v>10934461.060000001</v>
      </c>
      <c r="H254" s="37"/>
      <c r="I254" s="37"/>
    </row>
    <row r="255" spans="2:9" s="10" customFormat="1" ht="15.95" customHeight="1">
      <c r="B255" s="58">
        <v>44550</v>
      </c>
      <c r="C255" s="51">
        <v>24965</v>
      </c>
      <c r="D255" s="49" t="s">
        <v>68</v>
      </c>
      <c r="E255" s="16"/>
      <c r="F255" s="16">
        <v>8266.6</v>
      </c>
      <c r="G255" s="16">
        <f t="shared" si="3"/>
        <v>10926194.460000001</v>
      </c>
      <c r="H255" s="37"/>
      <c r="I255" s="37"/>
    </row>
    <row r="256" spans="2:9" s="10" customFormat="1" ht="15.95" customHeight="1">
      <c r="B256" s="58">
        <v>44550</v>
      </c>
      <c r="C256" s="51">
        <v>24982</v>
      </c>
      <c r="D256" s="49" t="s">
        <v>69</v>
      </c>
      <c r="E256" s="16"/>
      <c r="F256" s="16">
        <v>8266.6</v>
      </c>
      <c r="G256" s="16">
        <f t="shared" si="3"/>
        <v>10917927.860000001</v>
      </c>
      <c r="H256" s="37"/>
      <c r="I256" s="37"/>
    </row>
    <row r="257" spans="2:9" s="10" customFormat="1" ht="15.95" customHeight="1">
      <c r="B257" s="58">
        <v>44550</v>
      </c>
      <c r="C257" s="51">
        <v>24995</v>
      </c>
      <c r="D257" s="49" t="s">
        <v>70</v>
      </c>
      <c r="E257" s="16"/>
      <c r="F257" s="16">
        <v>8266.6</v>
      </c>
      <c r="G257" s="16">
        <f t="shared" si="3"/>
        <v>10909661.260000002</v>
      </c>
      <c r="H257" s="37"/>
      <c r="I257" s="37"/>
    </row>
    <row r="258" spans="2:9" s="10" customFormat="1" ht="15.95" customHeight="1">
      <c r="B258" s="58">
        <v>44550</v>
      </c>
      <c r="C258" s="51">
        <v>24947</v>
      </c>
      <c r="D258" s="49" t="s">
        <v>71</v>
      </c>
      <c r="E258" s="16"/>
      <c r="F258" s="16">
        <v>8576</v>
      </c>
      <c r="G258" s="16">
        <f t="shared" si="3"/>
        <v>10901085.260000002</v>
      </c>
      <c r="H258" s="37"/>
      <c r="I258" s="37"/>
    </row>
    <row r="259" spans="2:9" s="10" customFormat="1" ht="15.95" customHeight="1">
      <c r="B259" s="58">
        <v>44550</v>
      </c>
      <c r="C259" s="51">
        <v>24956</v>
      </c>
      <c r="D259" s="49" t="s">
        <v>72</v>
      </c>
      <c r="E259" s="16"/>
      <c r="F259" s="16">
        <v>8576</v>
      </c>
      <c r="G259" s="16">
        <f t="shared" si="3"/>
        <v>10892509.260000002</v>
      </c>
      <c r="H259" s="37"/>
      <c r="I259" s="37"/>
    </row>
    <row r="260" spans="2:9" s="10" customFormat="1" ht="15.95" customHeight="1">
      <c r="B260" s="58">
        <v>44550</v>
      </c>
      <c r="C260" s="51">
        <v>24963</v>
      </c>
      <c r="D260" s="49" t="s">
        <v>73</v>
      </c>
      <c r="E260" s="16"/>
      <c r="F260" s="16">
        <v>8576</v>
      </c>
      <c r="G260" s="16">
        <f t="shared" si="3"/>
        <v>10883933.260000002</v>
      </c>
      <c r="H260" s="37"/>
      <c r="I260" s="37"/>
    </row>
    <row r="261" spans="2:9" s="10" customFormat="1" ht="15.95" customHeight="1">
      <c r="B261" s="58">
        <v>44550</v>
      </c>
      <c r="C261" s="51">
        <v>24990</v>
      </c>
      <c r="D261" s="49" t="s">
        <v>74</v>
      </c>
      <c r="E261" s="16"/>
      <c r="F261" s="16">
        <v>8576</v>
      </c>
      <c r="G261" s="16">
        <f t="shared" si="3"/>
        <v>10875357.260000002</v>
      </c>
      <c r="H261" s="37"/>
      <c r="I261" s="37"/>
    </row>
    <row r="262" spans="2:9" s="10" customFormat="1" ht="15.95" customHeight="1">
      <c r="B262" s="58">
        <v>44550</v>
      </c>
      <c r="C262" s="51">
        <v>24938</v>
      </c>
      <c r="D262" s="49" t="s">
        <v>75</v>
      </c>
      <c r="E262" s="16"/>
      <c r="F262" s="16">
        <v>9041.7999999999993</v>
      </c>
      <c r="G262" s="16">
        <f t="shared" si="3"/>
        <v>10866315.460000001</v>
      </c>
      <c r="H262" s="37"/>
      <c r="I262" s="37"/>
    </row>
    <row r="263" spans="2:9" s="10" customFormat="1" ht="15.95" customHeight="1">
      <c r="B263" s="58">
        <v>44550</v>
      </c>
      <c r="C263" s="51">
        <v>24919</v>
      </c>
      <c r="D263" s="49" t="s">
        <v>76</v>
      </c>
      <c r="E263" s="16"/>
      <c r="F263" s="16">
        <v>9207.5</v>
      </c>
      <c r="G263" s="16">
        <f t="shared" si="3"/>
        <v>10857107.960000001</v>
      </c>
      <c r="H263" s="37"/>
      <c r="I263" s="37"/>
    </row>
    <row r="264" spans="2:9" s="10" customFormat="1" ht="15.95" customHeight="1">
      <c r="B264" s="58">
        <v>44550</v>
      </c>
      <c r="C264" s="51">
        <v>24953</v>
      </c>
      <c r="D264" s="49" t="s">
        <v>77</v>
      </c>
      <c r="E264" s="16"/>
      <c r="F264" s="16">
        <v>9207.5</v>
      </c>
      <c r="G264" s="16">
        <f t="shared" si="3"/>
        <v>10847900.460000001</v>
      </c>
      <c r="H264" s="37"/>
      <c r="I264" s="37"/>
    </row>
    <row r="265" spans="2:9" s="10" customFormat="1" ht="15.95" customHeight="1">
      <c r="B265" s="58">
        <v>44550</v>
      </c>
      <c r="C265" s="51">
        <v>24954</v>
      </c>
      <c r="D265" s="49" t="s">
        <v>78</v>
      </c>
      <c r="E265" s="16"/>
      <c r="F265" s="16">
        <v>9207.5</v>
      </c>
      <c r="G265" s="16">
        <f t="shared" si="3"/>
        <v>10838692.960000001</v>
      </c>
      <c r="H265" s="37"/>
      <c r="I265" s="37"/>
    </row>
    <row r="266" spans="2:9" s="10" customFormat="1" ht="15.95" customHeight="1">
      <c r="B266" s="58">
        <v>44550</v>
      </c>
      <c r="C266" s="51">
        <v>24955</v>
      </c>
      <c r="D266" s="49" t="s">
        <v>79</v>
      </c>
      <c r="E266" s="16"/>
      <c r="F266" s="16">
        <v>9207.5</v>
      </c>
      <c r="G266" s="16">
        <f t="shared" si="3"/>
        <v>10829485.460000001</v>
      </c>
      <c r="H266" s="37"/>
      <c r="I266" s="37"/>
    </row>
    <row r="267" spans="2:9" s="10" customFormat="1" ht="15.95" customHeight="1">
      <c r="B267" s="58">
        <v>44550</v>
      </c>
      <c r="C267" s="51">
        <v>24973</v>
      </c>
      <c r="D267" s="49" t="s">
        <v>80</v>
      </c>
      <c r="E267" s="16"/>
      <c r="F267" s="16">
        <v>9207.5</v>
      </c>
      <c r="G267" s="16">
        <f t="shared" si="3"/>
        <v>10820277.960000001</v>
      </c>
      <c r="H267" s="37"/>
      <c r="I267" s="37"/>
    </row>
    <row r="268" spans="2:9" s="10" customFormat="1" ht="15.95" customHeight="1">
      <c r="B268" s="58">
        <v>44550</v>
      </c>
      <c r="C268" s="51">
        <v>24932</v>
      </c>
      <c r="D268" s="49" t="s">
        <v>81</v>
      </c>
      <c r="E268" s="16"/>
      <c r="F268" s="16">
        <v>9284</v>
      </c>
      <c r="G268" s="16">
        <f t="shared" si="3"/>
        <v>10810993.960000001</v>
      </c>
      <c r="H268" s="37"/>
      <c r="I268" s="37"/>
    </row>
    <row r="269" spans="2:9" s="10" customFormat="1" ht="15.95" customHeight="1">
      <c r="B269" s="58">
        <v>44550</v>
      </c>
      <c r="C269" s="51">
        <v>24935</v>
      </c>
      <c r="D269" s="49" t="s">
        <v>82</v>
      </c>
      <c r="E269" s="16"/>
      <c r="F269" s="16">
        <v>9284</v>
      </c>
      <c r="G269" s="16">
        <f t="shared" si="3"/>
        <v>10801709.960000001</v>
      </c>
      <c r="H269" s="37"/>
      <c r="I269" s="37"/>
    </row>
    <row r="270" spans="2:9" s="10" customFormat="1" ht="15.95" customHeight="1">
      <c r="B270" s="58">
        <v>44550</v>
      </c>
      <c r="C270" s="51">
        <v>24946</v>
      </c>
      <c r="D270" s="49" t="s">
        <v>83</v>
      </c>
      <c r="E270" s="16"/>
      <c r="F270" s="16">
        <v>9284</v>
      </c>
      <c r="G270" s="16">
        <f t="shared" si="3"/>
        <v>10792425.960000001</v>
      </c>
      <c r="H270" s="37"/>
      <c r="I270" s="37"/>
    </row>
    <row r="271" spans="2:9" s="10" customFormat="1" ht="15.95" customHeight="1">
      <c r="B271" s="58">
        <v>44550</v>
      </c>
      <c r="C271" s="51">
        <v>24962</v>
      </c>
      <c r="D271" s="49" t="s">
        <v>84</v>
      </c>
      <c r="E271" s="16"/>
      <c r="F271" s="16">
        <v>9284</v>
      </c>
      <c r="G271" s="16">
        <f t="shared" si="3"/>
        <v>10783141.960000001</v>
      </c>
      <c r="H271" s="37"/>
      <c r="I271" s="37"/>
    </row>
    <row r="272" spans="2:9" s="10" customFormat="1" ht="15.95" customHeight="1">
      <c r="B272" s="58">
        <v>44550</v>
      </c>
      <c r="C272" s="51">
        <v>24969</v>
      </c>
      <c r="D272" s="49" t="s">
        <v>85</v>
      </c>
      <c r="E272" s="16"/>
      <c r="F272" s="16">
        <v>9284</v>
      </c>
      <c r="G272" s="16">
        <f t="shared" si="3"/>
        <v>10773857.960000001</v>
      </c>
      <c r="H272" s="37"/>
      <c r="I272" s="37"/>
    </row>
    <row r="273" spans="2:9" s="10" customFormat="1" ht="15.95" customHeight="1">
      <c r="B273" s="58">
        <v>44550</v>
      </c>
      <c r="C273" s="51">
        <v>24970</v>
      </c>
      <c r="D273" s="49" t="s">
        <v>86</v>
      </c>
      <c r="E273" s="16"/>
      <c r="F273" s="16">
        <v>9284</v>
      </c>
      <c r="G273" s="16">
        <f t="shared" si="3"/>
        <v>10764573.960000001</v>
      </c>
      <c r="H273" s="37"/>
      <c r="I273" s="37"/>
    </row>
    <row r="274" spans="2:9" s="10" customFormat="1" ht="15.95" customHeight="1">
      <c r="B274" s="58">
        <v>44550</v>
      </c>
      <c r="C274" s="51">
        <v>24984</v>
      </c>
      <c r="D274" s="49" t="s">
        <v>87</v>
      </c>
      <c r="E274" s="16"/>
      <c r="F274" s="16">
        <v>9284</v>
      </c>
      <c r="G274" s="16">
        <f t="shared" si="3"/>
        <v>10755289.960000001</v>
      </c>
      <c r="H274" s="37"/>
      <c r="I274" s="37"/>
    </row>
    <row r="275" spans="2:9" s="10" customFormat="1" ht="15.95" customHeight="1">
      <c r="B275" s="58">
        <v>44550</v>
      </c>
      <c r="C275" s="51">
        <v>24987</v>
      </c>
      <c r="D275" s="49" t="s">
        <v>88</v>
      </c>
      <c r="E275" s="16"/>
      <c r="F275" s="16">
        <v>9284</v>
      </c>
      <c r="G275" s="16">
        <f t="shared" si="3"/>
        <v>10746005.960000001</v>
      </c>
      <c r="H275" s="37"/>
      <c r="I275" s="37"/>
    </row>
    <row r="276" spans="2:9" s="10" customFormat="1" ht="15.95" customHeight="1">
      <c r="B276" s="58">
        <v>44550</v>
      </c>
      <c r="C276" s="51">
        <v>24994</v>
      </c>
      <c r="D276" s="49" t="s">
        <v>89</v>
      </c>
      <c r="E276" s="16"/>
      <c r="F276" s="16">
        <v>9284</v>
      </c>
      <c r="G276" s="16">
        <f t="shared" si="3"/>
        <v>10736721.960000001</v>
      </c>
      <c r="H276" s="37"/>
      <c r="I276" s="37"/>
    </row>
    <row r="277" spans="2:9" s="10" customFormat="1" ht="15.95" customHeight="1">
      <c r="B277" s="58">
        <v>44550</v>
      </c>
      <c r="C277" s="51">
        <v>24997</v>
      </c>
      <c r="D277" s="49" t="s">
        <v>90</v>
      </c>
      <c r="E277" s="16"/>
      <c r="F277" s="16">
        <v>9284</v>
      </c>
      <c r="G277" s="16">
        <f t="shared" si="3"/>
        <v>10727437.960000001</v>
      </c>
      <c r="H277" s="37"/>
      <c r="I277" s="37"/>
    </row>
    <row r="278" spans="2:9" s="10" customFormat="1" ht="15.95" customHeight="1">
      <c r="B278" s="58">
        <v>44550</v>
      </c>
      <c r="C278" s="51">
        <v>24998</v>
      </c>
      <c r="D278" s="49" t="s">
        <v>91</v>
      </c>
      <c r="E278" s="16"/>
      <c r="F278" s="16">
        <v>9284</v>
      </c>
      <c r="G278" s="16">
        <f t="shared" si="3"/>
        <v>10718153.960000001</v>
      </c>
      <c r="H278" s="37"/>
      <c r="I278" s="37"/>
    </row>
    <row r="279" spans="2:9" s="10" customFormat="1" ht="15.95" customHeight="1">
      <c r="B279" s="58">
        <v>44550</v>
      </c>
      <c r="C279" s="51">
        <v>25002</v>
      </c>
      <c r="D279" s="49" t="s">
        <v>92</v>
      </c>
      <c r="E279" s="16"/>
      <c r="F279" s="16">
        <v>9284</v>
      </c>
      <c r="G279" s="16">
        <f t="shared" si="3"/>
        <v>10708869.960000001</v>
      </c>
      <c r="H279" s="37"/>
      <c r="I279" s="37"/>
    </row>
    <row r="280" spans="2:9" s="10" customFormat="1" ht="15.95" customHeight="1">
      <c r="B280" s="58">
        <v>44550</v>
      </c>
      <c r="C280" s="51">
        <v>24968</v>
      </c>
      <c r="D280" s="49" t="s">
        <v>93</v>
      </c>
      <c r="E280" s="16"/>
      <c r="F280" s="16">
        <v>9516.9</v>
      </c>
      <c r="G280" s="16">
        <f t="shared" si="3"/>
        <v>10699353.060000001</v>
      </c>
      <c r="H280" s="37"/>
      <c r="I280" s="37"/>
    </row>
    <row r="281" spans="2:9" s="10" customFormat="1" ht="15.95" customHeight="1">
      <c r="B281" s="58">
        <v>44550</v>
      </c>
      <c r="C281" s="51">
        <v>24929</v>
      </c>
      <c r="D281" s="49" t="s">
        <v>94</v>
      </c>
      <c r="E281" s="16"/>
      <c r="F281" s="16">
        <v>9733.41</v>
      </c>
      <c r="G281" s="16">
        <f t="shared" si="3"/>
        <v>10689619.65</v>
      </c>
      <c r="H281" s="37"/>
      <c r="I281" s="37"/>
    </row>
    <row r="282" spans="2:9" s="10" customFormat="1" ht="15.95" customHeight="1">
      <c r="B282" s="58">
        <v>44550</v>
      </c>
      <c r="C282" s="51">
        <v>24961</v>
      </c>
      <c r="D282" s="49" t="s">
        <v>96</v>
      </c>
      <c r="E282" s="16"/>
      <c r="F282" s="16">
        <v>10035.49</v>
      </c>
      <c r="G282" s="16">
        <f t="shared" si="3"/>
        <v>10679584.16</v>
      </c>
      <c r="H282" s="37"/>
      <c r="I282" s="37"/>
    </row>
    <row r="283" spans="2:9" s="10" customFormat="1" ht="15.95" customHeight="1">
      <c r="B283" s="58">
        <v>44550</v>
      </c>
      <c r="C283" s="51">
        <v>24945</v>
      </c>
      <c r="D283" s="49" t="s">
        <v>97</v>
      </c>
      <c r="E283" s="16"/>
      <c r="F283" s="16">
        <v>10224.9</v>
      </c>
      <c r="G283" s="16">
        <f t="shared" si="3"/>
        <v>10669359.26</v>
      </c>
      <c r="H283" s="37"/>
      <c r="I283" s="37"/>
    </row>
    <row r="284" spans="2:9" s="10" customFormat="1" ht="15.95" customHeight="1">
      <c r="B284" s="58">
        <v>44550</v>
      </c>
      <c r="C284" s="51">
        <v>24974</v>
      </c>
      <c r="D284" s="49" t="s">
        <v>98</v>
      </c>
      <c r="E284" s="16"/>
      <c r="F284" s="16">
        <v>10224.9</v>
      </c>
      <c r="G284" s="16">
        <f t="shared" si="3"/>
        <v>10659134.359999999</v>
      </c>
      <c r="H284" s="37"/>
      <c r="I284" s="37"/>
    </row>
    <row r="285" spans="2:9" s="10" customFormat="1" ht="15.95" customHeight="1">
      <c r="B285" s="58">
        <v>44550</v>
      </c>
      <c r="C285" s="51">
        <v>24952</v>
      </c>
      <c r="D285" s="49" t="s">
        <v>99</v>
      </c>
      <c r="E285" s="16"/>
      <c r="F285" s="16">
        <v>10759.98</v>
      </c>
      <c r="G285" s="16">
        <f t="shared" si="3"/>
        <v>10648374.379999999</v>
      </c>
      <c r="H285" s="37"/>
      <c r="I285" s="37"/>
    </row>
    <row r="286" spans="2:9" s="10" customFormat="1" ht="15.95" customHeight="1">
      <c r="B286" s="58">
        <v>44550</v>
      </c>
      <c r="C286" s="51">
        <v>24939</v>
      </c>
      <c r="D286" s="49" t="s">
        <v>100</v>
      </c>
      <c r="E286" s="16"/>
      <c r="F286" s="16">
        <v>11069.38</v>
      </c>
      <c r="G286" s="16">
        <f t="shared" si="3"/>
        <v>10637304.999999998</v>
      </c>
      <c r="H286" s="37"/>
      <c r="I286" s="37"/>
    </row>
    <row r="287" spans="2:9" s="10" customFormat="1" ht="15.95" customHeight="1">
      <c r="B287" s="58">
        <v>44550</v>
      </c>
      <c r="C287" s="51">
        <v>24940</v>
      </c>
      <c r="D287" s="49" t="s">
        <v>101</v>
      </c>
      <c r="E287" s="16"/>
      <c r="F287" s="16">
        <v>11069.38</v>
      </c>
      <c r="G287" s="16">
        <f t="shared" si="3"/>
        <v>10626235.619999997</v>
      </c>
      <c r="H287" s="37"/>
      <c r="I287" s="37"/>
    </row>
    <row r="288" spans="2:9" s="10" customFormat="1" ht="15.95" customHeight="1">
      <c r="B288" s="58">
        <v>44550</v>
      </c>
      <c r="C288" s="51">
        <v>24951</v>
      </c>
      <c r="D288" s="49" t="s">
        <v>102</v>
      </c>
      <c r="E288" s="16"/>
      <c r="F288" s="16">
        <v>11148.11</v>
      </c>
      <c r="G288" s="16">
        <f t="shared" si="3"/>
        <v>10615087.509999998</v>
      </c>
      <c r="H288" s="37"/>
      <c r="I288" s="37"/>
    </row>
    <row r="289" spans="2:9" s="10" customFormat="1" ht="15.95" customHeight="1">
      <c r="B289" s="58">
        <v>44550</v>
      </c>
      <c r="C289" s="51">
        <v>24950</v>
      </c>
      <c r="D289" s="49" t="s">
        <v>103</v>
      </c>
      <c r="E289" s="16"/>
      <c r="F289" s="16">
        <v>11277.48</v>
      </c>
      <c r="G289" s="16">
        <f t="shared" si="3"/>
        <v>10603810.029999997</v>
      </c>
      <c r="H289" s="37"/>
      <c r="I289" s="37"/>
    </row>
    <row r="290" spans="2:9" s="10" customFormat="1" ht="15.95" customHeight="1">
      <c r="B290" s="58">
        <v>44550</v>
      </c>
      <c r="C290" s="51">
        <v>24928</v>
      </c>
      <c r="D290" s="49" t="s">
        <v>104</v>
      </c>
      <c r="E290" s="16"/>
      <c r="F290" s="16">
        <v>11386.38</v>
      </c>
      <c r="G290" s="16">
        <f t="shared" si="3"/>
        <v>10592423.649999997</v>
      </c>
      <c r="H290" s="37"/>
      <c r="I290" s="37"/>
    </row>
    <row r="291" spans="2:9" s="10" customFormat="1" ht="15.95" customHeight="1">
      <c r="B291" s="58">
        <v>44550</v>
      </c>
      <c r="C291" s="51">
        <v>24960</v>
      </c>
      <c r="D291" s="49" t="s">
        <v>105</v>
      </c>
      <c r="E291" s="16"/>
      <c r="F291" s="16">
        <v>11518.64</v>
      </c>
      <c r="G291" s="16">
        <f t="shared" si="3"/>
        <v>10580905.009999996</v>
      </c>
      <c r="H291" s="37"/>
      <c r="I291" s="37"/>
    </row>
    <row r="292" spans="2:9" s="10" customFormat="1" ht="15.95" customHeight="1">
      <c r="B292" s="58">
        <v>44550</v>
      </c>
      <c r="C292" s="51">
        <v>24977</v>
      </c>
      <c r="D292" s="49" t="s">
        <v>106</v>
      </c>
      <c r="E292" s="16"/>
      <c r="F292" s="16">
        <v>11777.38</v>
      </c>
      <c r="G292" s="16">
        <f t="shared" si="3"/>
        <v>10569127.629999995</v>
      </c>
      <c r="H292" s="37"/>
      <c r="I292" s="37"/>
    </row>
    <row r="293" spans="2:9" s="10" customFormat="1" ht="15.95" customHeight="1">
      <c r="B293" s="58">
        <v>44550</v>
      </c>
      <c r="C293" s="51">
        <v>24964</v>
      </c>
      <c r="D293" s="49" t="s">
        <v>107</v>
      </c>
      <c r="E293" s="16"/>
      <c r="F293" s="16">
        <v>12812.37</v>
      </c>
      <c r="G293" s="16">
        <f t="shared" si="3"/>
        <v>10556315.259999996</v>
      </c>
      <c r="H293" s="37"/>
      <c r="I293" s="37"/>
    </row>
    <row r="294" spans="2:9" s="10" customFormat="1" ht="15.95" customHeight="1">
      <c r="B294" s="58">
        <v>44550</v>
      </c>
      <c r="C294" s="51">
        <v>24959</v>
      </c>
      <c r="D294" s="49" t="s">
        <v>108</v>
      </c>
      <c r="E294" s="16"/>
      <c r="F294" s="16">
        <v>12829.97</v>
      </c>
      <c r="G294" s="16">
        <f t="shared" si="3"/>
        <v>10543485.289999995</v>
      </c>
      <c r="H294" s="37"/>
      <c r="I294" s="37"/>
    </row>
    <row r="295" spans="2:9" s="10" customFormat="1" ht="15.95" customHeight="1">
      <c r="B295" s="58">
        <v>44550</v>
      </c>
      <c r="C295" s="51">
        <v>24972</v>
      </c>
      <c r="D295" s="49" t="s">
        <v>110</v>
      </c>
      <c r="E295" s="16"/>
      <c r="F295" s="16">
        <v>14382.45</v>
      </c>
      <c r="G295" s="16">
        <f t="shared" si="3"/>
        <v>10529102.839999996</v>
      </c>
      <c r="H295" s="37"/>
      <c r="I295" s="37"/>
    </row>
    <row r="296" spans="2:9" s="10" customFormat="1" ht="15.95" customHeight="1">
      <c r="B296" s="58">
        <v>44550</v>
      </c>
      <c r="C296" s="51">
        <v>24943</v>
      </c>
      <c r="D296" s="49" t="s">
        <v>111</v>
      </c>
      <c r="E296" s="16"/>
      <c r="F296" s="16">
        <v>14500.31</v>
      </c>
      <c r="G296" s="16">
        <f t="shared" si="3"/>
        <v>10514602.529999996</v>
      </c>
      <c r="H296" s="37"/>
      <c r="I296" s="37"/>
    </row>
    <row r="297" spans="2:9" s="10" customFormat="1" ht="15.95" customHeight="1">
      <c r="B297" s="58">
        <v>44550</v>
      </c>
      <c r="C297" s="51">
        <v>24986</v>
      </c>
      <c r="D297" s="49" t="s">
        <v>112</v>
      </c>
      <c r="E297" s="16"/>
      <c r="F297" s="16">
        <v>14691.85</v>
      </c>
      <c r="G297" s="16">
        <f t="shared" si="3"/>
        <v>10499910.679999996</v>
      </c>
      <c r="H297" s="37"/>
      <c r="I297" s="37"/>
    </row>
    <row r="298" spans="2:9" s="10" customFormat="1" ht="15.95" customHeight="1">
      <c r="B298" s="58">
        <v>44550</v>
      </c>
      <c r="C298" s="51">
        <v>24926</v>
      </c>
      <c r="D298" s="49" t="s">
        <v>113</v>
      </c>
      <c r="E298" s="16"/>
      <c r="F298" s="16">
        <v>14752.98</v>
      </c>
      <c r="G298" s="16">
        <f t="shared" si="3"/>
        <v>10485157.699999996</v>
      </c>
      <c r="H298" s="37"/>
      <c r="I298" s="37"/>
    </row>
    <row r="299" spans="2:9" s="10" customFormat="1" ht="15.95" customHeight="1">
      <c r="B299" s="58">
        <v>44550</v>
      </c>
      <c r="C299" s="51">
        <v>24937</v>
      </c>
      <c r="D299" s="49" t="s">
        <v>114</v>
      </c>
      <c r="E299" s="16"/>
      <c r="F299" s="16">
        <v>14899.95</v>
      </c>
      <c r="G299" s="16">
        <f t="shared" si="3"/>
        <v>10470257.749999996</v>
      </c>
      <c r="H299" s="37"/>
      <c r="I299" s="37"/>
    </row>
    <row r="300" spans="2:9" s="10" customFormat="1" ht="15.95" customHeight="1">
      <c r="B300" s="58">
        <v>44550</v>
      </c>
      <c r="C300" s="51">
        <v>24975</v>
      </c>
      <c r="D300" s="49" t="s">
        <v>115</v>
      </c>
      <c r="E300" s="16"/>
      <c r="F300" s="16">
        <v>15399.85</v>
      </c>
      <c r="G300" s="16">
        <f t="shared" si="3"/>
        <v>10454857.899999997</v>
      </c>
      <c r="H300" s="37"/>
      <c r="I300" s="37"/>
    </row>
    <row r="301" spans="2:9" s="10" customFormat="1" ht="15.95" customHeight="1">
      <c r="B301" s="58">
        <v>44550</v>
      </c>
      <c r="C301" s="51">
        <v>24936</v>
      </c>
      <c r="D301" s="49" t="s">
        <v>116</v>
      </c>
      <c r="E301" s="16"/>
      <c r="F301" s="16">
        <v>15532.78</v>
      </c>
      <c r="G301" s="16">
        <f t="shared" si="3"/>
        <v>10439325.119999997</v>
      </c>
      <c r="H301" s="37"/>
      <c r="I301" s="37"/>
    </row>
    <row r="302" spans="2:9" s="10" customFormat="1" ht="15.95" customHeight="1">
      <c r="B302" s="58">
        <v>44550</v>
      </c>
      <c r="C302" s="51">
        <v>25000</v>
      </c>
      <c r="D302" s="49" t="s">
        <v>117</v>
      </c>
      <c r="E302" s="16"/>
      <c r="F302" s="16">
        <v>15701</v>
      </c>
      <c r="G302" s="16">
        <f t="shared" si="3"/>
        <v>10423624.119999997</v>
      </c>
      <c r="H302" s="37"/>
      <c r="I302" s="37"/>
    </row>
    <row r="303" spans="2:9" s="10" customFormat="1" ht="15.95" customHeight="1">
      <c r="B303" s="58">
        <v>44550</v>
      </c>
      <c r="C303" s="51">
        <v>24949</v>
      </c>
      <c r="D303" s="49" t="s">
        <v>121</v>
      </c>
      <c r="E303" s="16"/>
      <c r="F303" s="16">
        <v>17796.82</v>
      </c>
      <c r="G303" s="16">
        <f t="shared" si="3"/>
        <v>10405827.299999997</v>
      </c>
      <c r="H303" s="37"/>
      <c r="I303" s="37"/>
    </row>
    <row r="304" spans="2:9" s="10" customFormat="1" ht="15.95" customHeight="1">
      <c r="B304" s="58">
        <v>44550</v>
      </c>
      <c r="C304" s="51">
        <v>24978</v>
      </c>
      <c r="D304" s="49" t="s">
        <v>124</v>
      </c>
      <c r="E304" s="16"/>
      <c r="F304" s="16">
        <v>20574.8</v>
      </c>
      <c r="G304" s="16">
        <f t="shared" si="3"/>
        <v>10385252.499999996</v>
      </c>
      <c r="H304" s="37"/>
      <c r="I304" s="37"/>
    </row>
    <row r="305" spans="2:9" s="10" customFormat="1" ht="15.95" customHeight="1">
      <c r="B305" s="58">
        <v>44550</v>
      </c>
      <c r="C305" s="51">
        <v>24942</v>
      </c>
      <c r="D305" s="49" t="s">
        <v>125</v>
      </c>
      <c r="E305" s="16"/>
      <c r="F305" s="16">
        <v>20592.39</v>
      </c>
      <c r="G305" s="16">
        <f t="shared" si="3"/>
        <v>10364660.109999996</v>
      </c>
      <c r="H305" s="37"/>
      <c r="I305" s="37"/>
    </row>
    <row r="306" spans="2:9" s="10" customFormat="1" ht="15.95" customHeight="1">
      <c r="B306" s="58">
        <v>44550</v>
      </c>
      <c r="C306" s="51">
        <v>24981</v>
      </c>
      <c r="D306" s="49" t="s">
        <v>130</v>
      </c>
      <c r="E306" s="16"/>
      <c r="F306" s="16">
        <v>22538.82</v>
      </c>
      <c r="G306" s="16">
        <f t="shared" si="3"/>
        <v>10342121.289999995</v>
      </c>
      <c r="H306" s="37"/>
      <c r="I306" s="37"/>
    </row>
    <row r="307" spans="2:9" s="10" customFormat="1" ht="15.95" customHeight="1">
      <c r="B307" s="58">
        <v>44550</v>
      </c>
      <c r="C307" s="51">
        <v>24923</v>
      </c>
      <c r="D307" s="49" t="s">
        <v>131</v>
      </c>
      <c r="E307" s="16"/>
      <c r="F307" s="16">
        <v>22546.04</v>
      </c>
      <c r="G307" s="16">
        <f t="shared" si="3"/>
        <v>10319575.249999996</v>
      </c>
      <c r="H307" s="37"/>
      <c r="I307" s="37"/>
    </row>
    <row r="308" spans="2:9" s="10" customFormat="1" ht="15.95" customHeight="1">
      <c r="B308" s="58">
        <v>44550</v>
      </c>
      <c r="C308" s="51">
        <v>24993</v>
      </c>
      <c r="D308" s="49" t="s">
        <v>132</v>
      </c>
      <c r="E308" s="16"/>
      <c r="F308" s="16">
        <v>23325.29</v>
      </c>
      <c r="G308" s="16">
        <f t="shared" si="3"/>
        <v>10296249.959999997</v>
      </c>
      <c r="H308" s="37"/>
      <c r="I308" s="37"/>
    </row>
    <row r="309" spans="2:9" s="10" customFormat="1" ht="15.95" customHeight="1">
      <c r="B309" s="58">
        <v>44550</v>
      </c>
      <c r="C309" s="51">
        <v>24915</v>
      </c>
      <c r="D309" s="49" t="s">
        <v>134</v>
      </c>
      <c r="E309" s="16"/>
      <c r="F309" s="16">
        <v>23556.22</v>
      </c>
      <c r="G309" s="16">
        <f t="shared" si="3"/>
        <v>10272693.739999996</v>
      </c>
      <c r="H309" s="37"/>
      <c r="I309" s="37"/>
    </row>
    <row r="310" spans="2:9" s="10" customFormat="1" ht="15.95" customHeight="1">
      <c r="B310" s="58">
        <v>44550</v>
      </c>
      <c r="C310" s="51">
        <v>24967</v>
      </c>
      <c r="D310" s="49" t="s">
        <v>135</v>
      </c>
      <c r="E310" s="16"/>
      <c r="F310" s="16">
        <v>23556.22</v>
      </c>
      <c r="G310" s="16">
        <f t="shared" ref="G310:G373" si="4">+G309+E310-F310</f>
        <v>10249137.519999996</v>
      </c>
      <c r="H310" s="37"/>
      <c r="I310" s="37"/>
    </row>
    <row r="311" spans="2:9" s="10" customFormat="1" ht="15.95" customHeight="1">
      <c r="B311" s="58">
        <v>44550</v>
      </c>
      <c r="C311" s="51">
        <v>24996</v>
      </c>
      <c r="D311" s="49" t="s">
        <v>136</v>
      </c>
      <c r="E311" s="16"/>
      <c r="F311" s="16">
        <v>23585.68</v>
      </c>
      <c r="G311" s="16">
        <f t="shared" si="4"/>
        <v>10225551.839999996</v>
      </c>
      <c r="H311" s="37"/>
      <c r="I311" s="37"/>
    </row>
    <row r="312" spans="2:9" s="10" customFormat="1" ht="15.95" customHeight="1">
      <c r="B312" s="58">
        <v>44550</v>
      </c>
      <c r="C312" s="51">
        <v>24980</v>
      </c>
      <c r="D312" s="49" t="s">
        <v>138</v>
      </c>
      <c r="E312" s="16"/>
      <c r="F312" s="16">
        <v>24311.119999999999</v>
      </c>
      <c r="G312" s="16">
        <f t="shared" si="4"/>
        <v>10201240.719999997</v>
      </c>
      <c r="H312" s="37"/>
      <c r="I312" s="37"/>
    </row>
    <row r="313" spans="2:9" s="10" customFormat="1" ht="15.95" customHeight="1">
      <c r="B313" s="58">
        <v>44550</v>
      </c>
      <c r="C313" s="51">
        <v>24925</v>
      </c>
      <c r="D313" s="49" t="s">
        <v>139</v>
      </c>
      <c r="E313" s="16"/>
      <c r="F313" s="16">
        <v>26026.09</v>
      </c>
      <c r="G313" s="16">
        <f t="shared" si="4"/>
        <v>10175214.629999997</v>
      </c>
      <c r="H313" s="37"/>
      <c r="I313" s="37"/>
    </row>
    <row r="314" spans="2:9" s="10" customFormat="1" ht="15.95" customHeight="1">
      <c r="B314" s="58">
        <v>44550</v>
      </c>
      <c r="C314" s="51">
        <v>24922</v>
      </c>
      <c r="D314" s="49" t="s">
        <v>140</v>
      </c>
      <c r="E314" s="16"/>
      <c r="F314" s="16">
        <v>26525.62</v>
      </c>
      <c r="G314" s="16">
        <f t="shared" si="4"/>
        <v>10148689.009999998</v>
      </c>
      <c r="H314" s="37"/>
      <c r="I314" s="37"/>
    </row>
    <row r="315" spans="2:9" s="10" customFormat="1" ht="15.95" customHeight="1">
      <c r="B315" s="58">
        <v>44550</v>
      </c>
      <c r="C315" s="51">
        <v>24976</v>
      </c>
      <c r="D315" s="49" t="s">
        <v>141</v>
      </c>
      <c r="E315" s="16"/>
      <c r="F315" s="16">
        <v>27485.77</v>
      </c>
      <c r="G315" s="16">
        <f t="shared" si="4"/>
        <v>10121203.239999998</v>
      </c>
      <c r="H315" s="37"/>
      <c r="I315" s="37"/>
    </row>
    <row r="316" spans="2:9" s="10" customFormat="1" ht="15.95" customHeight="1">
      <c r="B316" s="58">
        <v>44550</v>
      </c>
      <c r="C316" s="51">
        <v>24918</v>
      </c>
      <c r="D316" s="49" t="s">
        <v>143</v>
      </c>
      <c r="E316" s="16"/>
      <c r="F316" s="16">
        <v>27949</v>
      </c>
      <c r="G316" s="16">
        <f t="shared" si="4"/>
        <v>10093254.239999998</v>
      </c>
      <c r="H316" s="37"/>
      <c r="I316" s="37"/>
    </row>
    <row r="317" spans="2:9" s="10" customFormat="1" ht="15.95" customHeight="1">
      <c r="B317" s="58">
        <v>44550</v>
      </c>
      <c r="C317" s="51">
        <v>24966</v>
      </c>
      <c r="D317" s="49" t="s">
        <v>144</v>
      </c>
      <c r="E317" s="16"/>
      <c r="F317" s="16">
        <v>29278.12</v>
      </c>
      <c r="G317" s="16">
        <f t="shared" si="4"/>
        <v>10063976.119999999</v>
      </c>
      <c r="H317" s="37"/>
      <c r="I317" s="37"/>
    </row>
    <row r="318" spans="2:9" s="10" customFormat="1" ht="15.95" customHeight="1">
      <c r="B318" s="58">
        <v>44550</v>
      </c>
      <c r="C318" s="51">
        <v>24958</v>
      </c>
      <c r="D318" s="49" t="s">
        <v>145</v>
      </c>
      <c r="E318" s="16"/>
      <c r="F318" s="16">
        <v>29513.35</v>
      </c>
      <c r="G318" s="16">
        <f t="shared" si="4"/>
        <v>10034462.77</v>
      </c>
      <c r="H318" s="37"/>
      <c r="I318" s="37"/>
    </row>
    <row r="319" spans="2:9" s="10" customFormat="1" ht="15.95" customHeight="1">
      <c r="B319" s="58">
        <v>44550</v>
      </c>
      <c r="C319" s="51">
        <v>24989</v>
      </c>
      <c r="D319" s="49" t="s">
        <v>146</v>
      </c>
      <c r="E319" s="16"/>
      <c r="F319" s="16">
        <v>29983.8</v>
      </c>
      <c r="G319" s="16">
        <f t="shared" si="4"/>
        <v>10004478.969999999</v>
      </c>
      <c r="H319" s="37"/>
      <c r="I319" s="37"/>
    </row>
    <row r="320" spans="2:9" s="10" customFormat="1" ht="15.95" customHeight="1">
      <c r="B320" s="58">
        <v>44550</v>
      </c>
      <c r="C320" s="51">
        <v>24924</v>
      </c>
      <c r="D320" s="49" t="s">
        <v>147</v>
      </c>
      <c r="E320" s="16"/>
      <c r="F320" s="16">
        <v>31318.65</v>
      </c>
      <c r="G320" s="16">
        <f t="shared" si="4"/>
        <v>9973160.3199999984</v>
      </c>
      <c r="H320" s="37"/>
      <c r="I320" s="37"/>
    </row>
    <row r="321" spans="2:9" s="10" customFormat="1" ht="15.95" customHeight="1">
      <c r="B321" s="58">
        <v>44550</v>
      </c>
      <c r="C321" s="51">
        <v>24921</v>
      </c>
      <c r="D321" s="49" t="s">
        <v>150</v>
      </c>
      <c r="E321" s="16"/>
      <c r="F321" s="16">
        <v>32806.5</v>
      </c>
      <c r="G321" s="16">
        <f t="shared" si="4"/>
        <v>9940353.8199999984</v>
      </c>
      <c r="H321" s="37"/>
      <c r="I321" s="37"/>
    </row>
    <row r="322" spans="2:9" s="10" customFormat="1" ht="15.95" customHeight="1">
      <c r="B322" s="58">
        <v>44550</v>
      </c>
      <c r="C322" s="51">
        <v>24957</v>
      </c>
      <c r="D322" s="49" t="s">
        <v>151</v>
      </c>
      <c r="E322" s="16"/>
      <c r="F322" s="16">
        <v>32806.5</v>
      </c>
      <c r="G322" s="16">
        <f t="shared" si="4"/>
        <v>9907547.3199999984</v>
      </c>
      <c r="H322" s="37"/>
      <c r="I322" s="37"/>
    </row>
    <row r="323" spans="2:9" s="10" customFormat="1" ht="15.95" customHeight="1">
      <c r="B323" s="58">
        <v>44550</v>
      </c>
      <c r="C323" s="51">
        <v>24988</v>
      </c>
      <c r="D323" s="49" t="s">
        <v>153</v>
      </c>
      <c r="E323" s="16"/>
      <c r="F323" s="16">
        <v>33659</v>
      </c>
      <c r="G323" s="16">
        <f t="shared" si="4"/>
        <v>9873888.3199999984</v>
      </c>
      <c r="H323" s="37"/>
      <c r="I323" s="37"/>
    </row>
    <row r="324" spans="2:9" s="10" customFormat="1" ht="15.95" customHeight="1">
      <c r="B324" s="58">
        <v>44550</v>
      </c>
      <c r="C324" s="51">
        <v>24920</v>
      </c>
      <c r="D324" s="49" t="s">
        <v>154</v>
      </c>
      <c r="E324" s="16"/>
      <c r="F324" s="16">
        <v>35315.550000000003</v>
      </c>
      <c r="G324" s="16">
        <f t="shared" si="4"/>
        <v>9838572.7699999977</v>
      </c>
      <c r="H324" s="37"/>
      <c r="I324" s="37"/>
    </row>
    <row r="325" spans="2:9" s="10" customFormat="1" ht="15.95" customHeight="1">
      <c r="B325" s="58">
        <v>44550</v>
      </c>
      <c r="C325" s="51">
        <v>24979</v>
      </c>
      <c r="D325" s="49" t="s">
        <v>156</v>
      </c>
      <c r="E325" s="16"/>
      <c r="F325" s="16">
        <v>36102.959999999999</v>
      </c>
      <c r="G325" s="16">
        <f t="shared" si="4"/>
        <v>9802469.8099999968</v>
      </c>
      <c r="H325" s="37"/>
      <c r="I325" s="37"/>
    </row>
    <row r="326" spans="2:9" s="10" customFormat="1" ht="15.95" customHeight="1">
      <c r="B326" s="58">
        <v>44550</v>
      </c>
      <c r="C326" s="51">
        <v>24983</v>
      </c>
      <c r="D326" s="49" t="s">
        <v>157</v>
      </c>
      <c r="E326" s="16"/>
      <c r="F326" s="16">
        <v>36850.71</v>
      </c>
      <c r="G326" s="16">
        <f t="shared" si="4"/>
        <v>9765619.0999999959</v>
      </c>
      <c r="H326" s="37"/>
      <c r="I326" s="37"/>
    </row>
    <row r="327" spans="2:9" s="10" customFormat="1" ht="15.95" customHeight="1">
      <c r="B327" s="58">
        <v>44550</v>
      </c>
      <c r="C327" s="51">
        <v>24992</v>
      </c>
      <c r="D327" s="49" t="s">
        <v>158</v>
      </c>
      <c r="E327" s="16"/>
      <c r="F327" s="16">
        <v>38331.589999999997</v>
      </c>
      <c r="G327" s="16">
        <f t="shared" si="4"/>
        <v>9727287.5099999961</v>
      </c>
      <c r="H327" s="37"/>
      <c r="I327" s="37"/>
    </row>
    <row r="328" spans="2:9" s="10" customFormat="1" ht="15.95" customHeight="1">
      <c r="B328" s="58">
        <v>44550</v>
      </c>
      <c r="C328" s="51">
        <v>25197211287</v>
      </c>
      <c r="D328" s="49" t="s">
        <v>219</v>
      </c>
      <c r="E328" s="16"/>
      <c r="F328" s="16">
        <v>1200000</v>
      </c>
      <c r="G328" s="16">
        <f t="shared" si="4"/>
        <v>8527287.5099999961</v>
      </c>
      <c r="H328" s="37"/>
      <c r="I328" s="37"/>
    </row>
    <row r="329" spans="2:9" s="10" customFormat="1" ht="15.95" customHeight="1">
      <c r="B329" s="58">
        <v>44551</v>
      </c>
      <c r="C329" s="51">
        <v>25207567508</v>
      </c>
      <c r="D329" s="49" t="s">
        <v>218</v>
      </c>
      <c r="E329" s="16">
        <v>23400000</v>
      </c>
      <c r="F329" s="16"/>
      <c r="G329" s="16">
        <f t="shared" si="4"/>
        <v>31927287.509999998</v>
      </c>
      <c r="H329" s="37"/>
      <c r="I329" s="37"/>
    </row>
    <row r="330" spans="2:9" s="10" customFormat="1" ht="15.95" customHeight="1">
      <c r="B330" s="58">
        <v>44551</v>
      </c>
      <c r="C330" s="51">
        <v>20516734</v>
      </c>
      <c r="D330" s="49" t="s">
        <v>23</v>
      </c>
      <c r="E330" s="16">
        <v>10000000</v>
      </c>
      <c r="F330" s="16"/>
      <c r="G330" s="16">
        <f t="shared" si="4"/>
        <v>41927287.509999998</v>
      </c>
      <c r="H330" s="37"/>
      <c r="I330" s="37"/>
    </row>
    <row r="331" spans="2:9" s="10" customFormat="1" ht="15.95" customHeight="1">
      <c r="B331" s="58">
        <v>44551</v>
      </c>
      <c r="C331" s="51">
        <v>24878</v>
      </c>
      <c r="D331" s="49" t="s">
        <v>120</v>
      </c>
      <c r="E331" s="16"/>
      <c r="F331" s="16">
        <v>17190.82</v>
      </c>
      <c r="G331" s="16">
        <f t="shared" si="4"/>
        <v>41910096.689999998</v>
      </c>
      <c r="H331" s="37"/>
      <c r="I331" s="37"/>
    </row>
    <row r="332" spans="2:9" s="10" customFormat="1" ht="15.95" customHeight="1">
      <c r="B332" s="58">
        <v>44551</v>
      </c>
      <c r="C332" s="51">
        <v>24716</v>
      </c>
      <c r="D332" s="49" t="s">
        <v>41</v>
      </c>
      <c r="E332" s="16"/>
      <c r="F332" s="16">
        <v>18000</v>
      </c>
      <c r="G332" s="16">
        <f t="shared" si="4"/>
        <v>41892096.689999998</v>
      </c>
      <c r="H332" s="37"/>
      <c r="I332" s="37"/>
    </row>
    <row r="333" spans="2:9" s="10" customFormat="1" ht="15.95" customHeight="1">
      <c r="B333" s="58">
        <v>44551</v>
      </c>
      <c r="C333" s="51">
        <v>24906</v>
      </c>
      <c r="D333" s="49" t="s">
        <v>127</v>
      </c>
      <c r="E333" s="16"/>
      <c r="F333" s="16">
        <v>21633.02</v>
      </c>
      <c r="G333" s="16">
        <f t="shared" si="4"/>
        <v>41870463.669999994</v>
      </c>
      <c r="H333" s="37"/>
      <c r="I333" s="37"/>
    </row>
    <row r="334" spans="2:9" s="10" customFormat="1" ht="15.95" customHeight="1">
      <c r="B334" s="58">
        <v>44551</v>
      </c>
      <c r="C334" s="51">
        <v>24889</v>
      </c>
      <c r="D334" s="49" t="s">
        <v>50</v>
      </c>
      <c r="E334" s="16"/>
      <c r="F334" s="16">
        <v>22500</v>
      </c>
      <c r="G334" s="16">
        <f t="shared" si="4"/>
        <v>41847963.669999994</v>
      </c>
      <c r="H334" s="37"/>
      <c r="I334" s="37"/>
    </row>
    <row r="335" spans="2:9" s="10" customFormat="1" ht="15.95" customHeight="1">
      <c r="B335" s="58">
        <v>44551</v>
      </c>
      <c r="C335" s="51">
        <v>24907</v>
      </c>
      <c r="D335" s="49" t="s">
        <v>39</v>
      </c>
      <c r="E335" s="16"/>
      <c r="F335" s="16">
        <v>23887.200000000001</v>
      </c>
      <c r="G335" s="16">
        <f t="shared" si="4"/>
        <v>41824076.469999991</v>
      </c>
      <c r="H335" s="37"/>
      <c r="I335" s="37"/>
    </row>
    <row r="336" spans="2:9" s="10" customFormat="1" ht="15.95" customHeight="1">
      <c r="B336" s="58">
        <v>44551</v>
      </c>
      <c r="C336" s="51">
        <v>24908</v>
      </c>
      <c r="D336" s="49" t="s">
        <v>39</v>
      </c>
      <c r="E336" s="16"/>
      <c r="F336" s="16">
        <v>25824</v>
      </c>
      <c r="G336" s="16">
        <f t="shared" si="4"/>
        <v>41798252.469999991</v>
      </c>
      <c r="H336" s="37"/>
      <c r="I336" s="37"/>
    </row>
    <row r="337" spans="2:9" s="10" customFormat="1" ht="15.95" customHeight="1">
      <c r="B337" s="58">
        <v>44551</v>
      </c>
      <c r="C337" s="51">
        <v>24722</v>
      </c>
      <c r="D337" s="49" t="s">
        <v>36</v>
      </c>
      <c r="E337" s="16"/>
      <c r="F337" s="16">
        <v>33900</v>
      </c>
      <c r="G337" s="16">
        <f t="shared" si="4"/>
        <v>41764352.469999991</v>
      </c>
      <c r="H337" s="37"/>
      <c r="I337" s="37"/>
    </row>
    <row r="338" spans="2:9" s="10" customFormat="1" ht="15.95" customHeight="1">
      <c r="B338" s="58">
        <v>44551</v>
      </c>
      <c r="C338" s="51">
        <v>24872</v>
      </c>
      <c r="D338" s="49" t="s">
        <v>166</v>
      </c>
      <c r="E338" s="16"/>
      <c r="F338" s="16">
        <v>48816</v>
      </c>
      <c r="G338" s="16">
        <f t="shared" si="4"/>
        <v>41715536.469999991</v>
      </c>
      <c r="H338" s="37"/>
      <c r="I338" s="37"/>
    </row>
    <row r="339" spans="2:9" s="10" customFormat="1" ht="15.95" customHeight="1">
      <c r="B339" s="58">
        <v>44551</v>
      </c>
      <c r="C339" s="51">
        <v>24905</v>
      </c>
      <c r="D339" s="49" t="s">
        <v>167</v>
      </c>
      <c r="E339" s="16"/>
      <c r="F339" s="16">
        <v>50828.72</v>
      </c>
      <c r="G339" s="16">
        <f t="shared" si="4"/>
        <v>41664707.749999993</v>
      </c>
      <c r="H339" s="37"/>
      <c r="I339" s="37"/>
    </row>
    <row r="340" spans="2:9" s="10" customFormat="1" ht="15.95" customHeight="1">
      <c r="B340" s="58">
        <v>44551</v>
      </c>
      <c r="C340" s="51">
        <v>24903</v>
      </c>
      <c r="D340" s="49" t="s">
        <v>30</v>
      </c>
      <c r="E340" s="16"/>
      <c r="F340" s="16">
        <v>57630</v>
      </c>
      <c r="G340" s="16">
        <f t="shared" si="4"/>
        <v>41607077.749999993</v>
      </c>
      <c r="H340" s="37"/>
      <c r="I340" s="37"/>
    </row>
    <row r="341" spans="2:9" s="10" customFormat="1" ht="15.95" customHeight="1">
      <c r="B341" s="58">
        <v>44551</v>
      </c>
      <c r="C341" s="51">
        <v>24909</v>
      </c>
      <c r="D341" s="49" t="s">
        <v>172</v>
      </c>
      <c r="E341" s="16"/>
      <c r="F341" s="16">
        <v>60567.6</v>
      </c>
      <c r="G341" s="16">
        <f t="shared" si="4"/>
        <v>41546510.149999991</v>
      </c>
      <c r="H341" s="37"/>
      <c r="I341" s="37"/>
    </row>
    <row r="342" spans="2:9" s="10" customFormat="1" ht="15.95" customHeight="1">
      <c r="B342" s="58">
        <v>44551</v>
      </c>
      <c r="C342" s="51">
        <v>25001</v>
      </c>
      <c r="D342" s="49" t="s">
        <v>174</v>
      </c>
      <c r="E342" s="16"/>
      <c r="F342" s="16">
        <v>64133.15</v>
      </c>
      <c r="G342" s="16">
        <f t="shared" si="4"/>
        <v>41482376.999999993</v>
      </c>
      <c r="H342" s="37"/>
      <c r="I342" s="37"/>
    </row>
    <row r="343" spans="2:9" s="10" customFormat="1" ht="15.95" customHeight="1">
      <c r="B343" s="58">
        <v>44551</v>
      </c>
      <c r="C343" s="51">
        <v>24875</v>
      </c>
      <c r="D343" s="49" t="s">
        <v>39</v>
      </c>
      <c r="E343" s="16"/>
      <c r="F343" s="16">
        <v>65151.8</v>
      </c>
      <c r="G343" s="16">
        <f t="shared" si="4"/>
        <v>41417225.199999996</v>
      </c>
      <c r="H343" s="37"/>
      <c r="I343" s="37"/>
    </row>
    <row r="344" spans="2:9" s="10" customFormat="1" ht="15.95" customHeight="1">
      <c r="B344" s="58">
        <v>44551</v>
      </c>
      <c r="C344" s="51">
        <v>24904</v>
      </c>
      <c r="D344" s="49" t="s">
        <v>191</v>
      </c>
      <c r="E344" s="16"/>
      <c r="F344" s="16">
        <v>138024.75</v>
      </c>
      <c r="G344" s="16">
        <f t="shared" si="4"/>
        <v>41279200.449999996</v>
      </c>
      <c r="H344" s="37"/>
      <c r="I344" s="37"/>
    </row>
    <row r="345" spans="2:9" s="10" customFormat="1" ht="15.95" customHeight="1">
      <c r="B345" s="58">
        <v>44551</v>
      </c>
      <c r="C345" s="51">
        <v>24888</v>
      </c>
      <c r="D345" s="49" t="s">
        <v>194</v>
      </c>
      <c r="E345" s="16"/>
      <c r="F345" s="16">
        <v>145496.85</v>
      </c>
      <c r="G345" s="16">
        <f t="shared" si="4"/>
        <v>41133703.599999994</v>
      </c>
      <c r="H345" s="37"/>
      <c r="I345" s="37"/>
    </row>
    <row r="346" spans="2:9" s="10" customFormat="1" ht="15.95" customHeight="1">
      <c r="B346" s="58">
        <v>44551</v>
      </c>
      <c r="C346" s="51">
        <v>25007</v>
      </c>
      <c r="D346" s="49" t="s">
        <v>219</v>
      </c>
      <c r="E346" s="16"/>
      <c r="F346" s="16">
        <v>198312</v>
      </c>
      <c r="G346" s="16">
        <f t="shared" si="4"/>
        <v>40935391.599999994</v>
      </c>
      <c r="H346" s="37"/>
      <c r="I346" s="37"/>
    </row>
    <row r="347" spans="2:9" s="10" customFormat="1" ht="15.95" customHeight="1">
      <c r="B347" s="58">
        <v>44551</v>
      </c>
      <c r="C347" s="51">
        <v>25006</v>
      </c>
      <c r="D347" s="49" t="s">
        <v>219</v>
      </c>
      <c r="E347" s="16"/>
      <c r="F347" s="16">
        <v>200000</v>
      </c>
      <c r="G347" s="16">
        <f t="shared" si="4"/>
        <v>40735391.599999994</v>
      </c>
      <c r="H347" s="37"/>
      <c r="I347" s="37"/>
    </row>
    <row r="348" spans="2:9" s="10" customFormat="1" ht="15.95" customHeight="1">
      <c r="B348" s="58">
        <v>44551</v>
      </c>
      <c r="C348" s="51">
        <v>24900</v>
      </c>
      <c r="D348" s="49" t="s">
        <v>202</v>
      </c>
      <c r="E348" s="16"/>
      <c r="F348" s="16">
        <v>235605</v>
      </c>
      <c r="G348" s="16">
        <f t="shared" si="4"/>
        <v>40499786.599999994</v>
      </c>
      <c r="H348" s="37"/>
      <c r="I348" s="37"/>
    </row>
    <row r="349" spans="2:9" s="10" customFormat="1" ht="15.95" customHeight="1">
      <c r="B349" s="58">
        <v>44551</v>
      </c>
      <c r="C349" s="51">
        <v>24902</v>
      </c>
      <c r="D349" s="49" t="s">
        <v>54</v>
      </c>
      <c r="E349" s="16"/>
      <c r="F349" s="16">
        <v>1950000</v>
      </c>
      <c r="G349" s="16">
        <f t="shared" si="4"/>
        <v>38549786.599999994</v>
      </c>
      <c r="H349" s="37"/>
      <c r="I349" s="37"/>
    </row>
    <row r="350" spans="2:9" s="10" customFormat="1" ht="15.95" customHeight="1">
      <c r="B350" s="58">
        <v>44551</v>
      </c>
      <c r="C350" s="51">
        <v>24704</v>
      </c>
      <c r="D350" s="49" t="s">
        <v>32</v>
      </c>
      <c r="E350" s="16"/>
      <c r="F350" s="16">
        <v>3000000</v>
      </c>
      <c r="G350" s="16">
        <f t="shared" si="4"/>
        <v>35549786.599999994</v>
      </c>
      <c r="H350" s="37"/>
      <c r="I350" s="37"/>
    </row>
    <row r="351" spans="2:9" s="10" customFormat="1" ht="15.95" customHeight="1">
      <c r="B351" s="58">
        <v>44551</v>
      </c>
      <c r="C351" s="51">
        <v>25009</v>
      </c>
      <c r="D351" s="49" t="s">
        <v>213</v>
      </c>
      <c r="E351" s="16"/>
      <c r="F351" s="16">
        <v>4229850.18</v>
      </c>
      <c r="G351" s="16">
        <f t="shared" si="4"/>
        <v>31319936.419999994</v>
      </c>
      <c r="H351" s="37"/>
      <c r="I351" s="37"/>
    </row>
    <row r="352" spans="2:9" s="10" customFormat="1" ht="15.95" customHeight="1">
      <c r="B352" s="58">
        <v>44551</v>
      </c>
      <c r="C352" s="51">
        <v>25003</v>
      </c>
      <c r="D352" s="49" t="s">
        <v>219</v>
      </c>
      <c r="E352" s="16"/>
      <c r="F352" s="16">
        <v>10000000</v>
      </c>
      <c r="G352" s="16">
        <f t="shared" si="4"/>
        <v>21319936.419999994</v>
      </c>
      <c r="H352" s="37"/>
      <c r="I352" s="37"/>
    </row>
    <row r="353" spans="2:9" s="10" customFormat="1" ht="15.95" customHeight="1">
      <c r="B353" s="58">
        <v>44551</v>
      </c>
      <c r="C353" s="51">
        <v>25004</v>
      </c>
      <c r="D353" s="49" t="s">
        <v>219</v>
      </c>
      <c r="E353" s="16"/>
      <c r="F353" s="16">
        <v>10000000</v>
      </c>
      <c r="G353" s="16">
        <f t="shared" si="4"/>
        <v>11319936.419999994</v>
      </c>
      <c r="H353" s="37"/>
      <c r="I353" s="37"/>
    </row>
    <row r="354" spans="2:9" s="10" customFormat="1" ht="15.95" customHeight="1">
      <c r="B354" s="58">
        <v>44551</v>
      </c>
      <c r="C354" s="51">
        <v>24895</v>
      </c>
      <c r="D354" s="49" t="s">
        <v>19</v>
      </c>
      <c r="E354" s="16"/>
      <c r="F354" s="16">
        <v>2671700.58</v>
      </c>
      <c r="G354" s="16">
        <f t="shared" si="4"/>
        <v>8648235.8399999943</v>
      </c>
      <c r="H354" s="37"/>
      <c r="I354" s="37"/>
    </row>
    <row r="355" spans="2:9" s="10" customFormat="1" ht="15.95" customHeight="1">
      <c r="B355" s="58">
        <v>44551</v>
      </c>
      <c r="C355" s="51">
        <v>25213595622</v>
      </c>
      <c r="D355" s="49" t="s">
        <v>219</v>
      </c>
      <c r="E355" s="16"/>
      <c r="F355" s="16">
        <v>50000</v>
      </c>
      <c r="G355" s="16">
        <f t="shared" si="4"/>
        <v>8598235.8399999943</v>
      </c>
      <c r="H355" s="37"/>
      <c r="I355" s="37"/>
    </row>
    <row r="356" spans="2:9" s="10" customFormat="1" ht="15.95" customHeight="1">
      <c r="B356" s="58">
        <v>44552</v>
      </c>
      <c r="C356" s="51">
        <v>468465220</v>
      </c>
      <c r="D356" s="49" t="s">
        <v>23</v>
      </c>
      <c r="E356" s="16">
        <v>16750</v>
      </c>
      <c r="F356" s="16"/>
      <c r="G356" s="16">
        <f t="shared" si="4"/>
        <v>8614985.8399999943</v>
      </c>
      <c r="H356" s="37"/>
      <c r="I356" s="37"/>
    </row>
    <row r="357" spans="2:9" s="10" customFormat="1" ht="15.95" customHeight="1">
      <c r="B357" s="58">
        <v>44552</v>
      </c>
      <c r="C357" s="51">
        <v>468465216</v>
      </c>
      <c r="D357" s="49" t="s">
        <v>23</v>
      </c>
      <c r="E357" s="16">
        <v>994497</v>
      </c>
      <c r="F357" s="16"/>
      <c r="G357" s="16">
        <f t="shared" si="4"/>
        <v>9609482.8399999943</v>
      </c>
      <c r="H357" s="37"/>
      <c r="I357" s="37"/>
    </row>
    <row r="358" spans="2:9" s="10" customFormat="1" ht="15.95" customHeight="1">
      <c r="B358" s="58">
        <v>44552</v>
      </c>
      <c r="C358" s="51">
        <v>468465218</v>
      </c>
      <c r="D358" s="49" t="s">
        <v>23</v>
      </c>
      <c r="E358" s="16">
        <v>871000</v>
      </c>
      <c r="F358" s="16"/>
      <c r="G358" s="16">
        <f t="shared" si="4"/>
        <v>10480482.839999994</v>
      </c>
      <c r="H358" s="37"/>
      <c r="I358" s="37"/>
    </row>
    <row r="359" spans="2:9" s="10" customFormat="1" ht="15.95" customHeight="1">
      <c r="B359" s="58">
        <v>44552</v>
      </c>
      <c r="C359" s="51">
        <v>20516758</v>
      </c>
      <c r="D359" s="49" t="s">
        <v>23</v>
      </c>
      <c r="E359" s="16">
        <v>198312</v>
      </c>
      <c r="F359" s="16"/>
      <c r="G359" s="16">
        <f t="shared" si="4"/>
        <v>10678794.839999994</v>
      </c>
      <c r="H359" s="37"/>
      <c r="I359" s="37"/>
    </row>
    <row r="360" spans="2:9" s="10" customFormat="1" ht="15.95" customHeight="1">
      <c r="B360" s="58">
        <v>44552</v>
      </c>
      <c r="C360" s="51">
        <v>20516750</v>
      </c>
      <c r="D360" s="49" t="s">
        <v>23</v>
      </c>
      <c r="E360" s="16">
        <v>5000000</v>
      </c>
      <c r="F360" s="16"/>
      <c r="G360" s="16">
        <f t="shared" si="4"/>
        <v>15678794.839999994</v>
      </c>
      <c r="H360" s="37"/>
      <c r="I360" s="37"/>
    </row>
    <row r="361" spans="2:9" s="10" customFormat="1" ht="15.95" customHeight="1">
      <c r="B361" s="58">
        <v>44552</v>
      </c>
      <c r="C361" s="51">
        <v>20516754</v>
      </c>
      <c r="D361" s="49" t="s">
        <v>23</v>
      </c>
      <c r="E361" s="16">
        <v>10000000</v>
      </c>
      <c r="F361" s="16"/>
      <c r="G361" s="16">
        <f t="shared" si="4"/>
        <v>25678794.839999996</v>
      </c>
      <c r="H361" s="37"/>
      <c r="I361" s="37"/>
    </row>
    <row r="362" spans="2:9" s="10" customFormat="1" ht="15.95" customHeight="1">
      <c r="B362" s="58">
        <v>44552</v>
      </c>
      <c r="C362" s="51">
        <v>24881</v>
      </c>
      <c r="D362" s="49" t="s">
        <v>119</v>
      </c>
      <c r="E362" s="16"/>
      <c r="F362" s="16">
        <v>16375.06</v>
      </c>
      <c r="G362" s="16">
        <f t="shared" si="4"/>
        <v>25662419.779999997</v>
      </c>
      <c r="H362" s="37"/>
      <c r="I362" s="37"/>
    </row>
    <row r="363" spans="2:9" s="10" customFormat="1" ht="15.95" customHeight="1">
      <c r="B363" s="58">
        <v>44552</v>
      </c>
      <c r="C363" s="51">
        <v>24885</v>
      </c>
      <c r="D363" s="49" t="s">
        <v>133</v>
      </c>
      <c r="E363" s="16"/>
      <c r="F363" s="16">
        <v>23458.7</v>
      </c>
      <c r="G363" s="16">
        <f t="shared" si="4"/>
        <v>25638961.079999998</v>
      </c>
      <c r="H363" s="37"/>
      <c r="I363" s="37"/>
    </row>
    <row r="364" spans="2:9" s="10" customFormat="1" ht="15.95" customHeight="1">
      <c r="B364" s="58">
        <v>44552</v>
      </c>
      <c r="C364" s="51">
        <v>24880</v>
      </c>
      <c r="D364" s="49" t="s">
        <v>155</v>
      </c>
      <c r="E364" s="16"/>
      <c r="F364" s="16">
        <v>35383.019999999997</v>
      </c>
      <c r="G364" s="16">
        <f t="shared" si="4"/>
        <v>25603578.059999999</v>
      </c>
      <c r="H364" s="37"/>
      <c r="I364" s="37"/>
    </row>
    <row r="365" spans="2:9" s="10" customFormat="1" ht="15.95" customHeight="1">
      <c r="B365" s="58">
        <v>44552</v>
      </c>
      <c r="C365" s="51">
        <v>24879</v>
      </c>
      <c r="D365" s="49" t="s">
        <v>161</v>
      </c>
      <c r="E365" s="16"/>
      <c r="F365" s="16">
        <v>39408.550000000003</v>
      </c>
      <c r="G365" s="16">
        <f t="shared" si="4"/>
        <v>25564169.509999998</v>
      </c>
      <c r="H365" s="37"/>
      <c r="I365" s="37"/>
    </row>
    <row r="366" spans="2:9" s="10" customFormat="1" ht="15.95" customHeight="1">
      <c r="B366" s="58">
        <v>44552</v>
      </c>
      <c r="C366" s="51">
        <v>24884</v>
      </c>
      <c r="D366" s="49" t="s">
        <v>163</v>
      </c>
      <c r="E366" s="16"/>
      <c r="F366" s="16">
        <v>42728.43</v>
      </c>
      <c r="G366" s="16">
        <f t="shared" si="4"/>
        <v>25521441.079999998</v>
      </c>
      <c r="H366" s="37"/>
      <c r="I366" s="37"/>
    </row>
    <row r="367" spans="2:9" s="10" customFormat="1" ht="15.95" customHeight="1">
      <c r="B367" s="58">
        <v>44552</v>
      </c>
      <c r="C367" s="51">
        <v>24882</v>
      </c>
      <c r="D367" s="49" t="s">
        <v>165</v>
      </c>
      <c r="E367" s="16"/>
      <c r="F367" s="16">
        <v>45687.31</v>
      </c>
      <c r="G367" s="16">
        <f t="shared" si="4"/>
        <v>25475753.77</v>
      </c>
      <c r="H367" s="37"/>
      <c r="I367" s="37"/>
    </row>
    <row r="368" spans="2:9" s="10" customFormat="1" ht="15.95" customHeight="1">
      <c r="B368" s="58">
        <v>44552</v>
      </c>
      <c r="C368" s="51">
        <v>24883</v>
      </c>
      <c r="D368" s="49" t="s">
        <v>173</v>
      </c>
      <c r="E368" s="16"/>
      <c r="F368" s="16">
        <v>61344.02</v>
      </c>
      <c r="G368" s="16">
        <f t="shared" si="4"/>
        <v>25414409.75</v>
      </c>
      <c r="H368" s="37"/>
      <c r="I368" s="37"/>
    </row>
    <row r="369" spans="2:9" s="10" customFormat="1" ht="15.95" customHeight="1">
      <c r="B369" s="58">
        <v>44552</v>
      </c>
      <c r="C369" s="51">
        <v>24886</v>
      </c>
      <c r="D369" s="49" t="s">
        <v>188</v>
      </c>
      <c r="E369" s="16"/>
      <c r="F369" s="16">
        <v>124752</v>
      </c>
      <c r="G369" s="16">
        <f t="shared" si="4"/>
        <v>25289657.75</v>
      </c>
      <c r="H369" s="37"/>
      <c r="I369" s="37"/>
    </row>
    <row r="370" spans="2:9" s="10" customFormat="1" ht="15.95" customHeight="1">
      <c r="B370" s="58">
        <v>44552</v>
      </c>
      <c r="C370" s="51">
        <v>24898</v>
      </c>
      <c r="D370" s="49" t="s">
        <v>200</v>
      </c>
      <c r="E370" s="16"/>
      <c r="F370" s="16">
        <v>213989.5</v>
      </c>
      <c r="G370" s="16">
        <f t="shared" si="4"/>
        <v>25075668.25</v>
      </c>
      <c r="H370" s="37"/>
      <c r="I370" s="37"/>
    </row>
    <row r="371" spans="2:9" s="10" customFormat="1" ht="15.95" customHeight="1">
      <c r="B371" s="58">
        <v>44552</v>
      </c>
      <c r="C371" s="51">
        <v>24873</v>
      </c>
      <c r="D371" s="49" t="s">
        <v>201</v>
      </c>
      <c r="E371" s="16"/>
      <c r="F371" s="16">
        <v>223808</v>
      </c>
      <c r="G371" s="16">
        <f t="shared" si="4"/>
        <v>24851860.25</v>
      </c>
      <c r="H371" s="37"/>
      <c r="I371" s="37"/>
    </row>
    <row r="372" spans="2:9" s="10" customFormat="1" ht="15.95" customHeight="1">
      <c r="B372" s="58">
        <v>44552</v>
      </c>
      <c r="C372" s="51">
        <v>24999</v>
      </c>
      <c r="D372" s="49" t="s">
        <v>204</v>
      </c>
      <c r="E372" s="16"/>
      <c r="F372" s="16">
        <v>293305.40999999997</v>
      </c>
      <c r="G372" s="16">
        <f t="shared" si="4"/>
        <v>24558554.84</v>
      </c>
      <c r="H372" s="37"/>
      <c r="I372" s="37"/>
    </row>
    <row r="373" spans="2:9" s="10" customFormat="1" ht="15.95" customHeight="1">
      <c r="B373" s="58">
        <v>44552</v>
      </c>
      <c r="C373" s="51">
        <v>24891</v>
      </c>
      <c r="D373" s="49" t="s">
        <v>206</v>
      </c>
      <c r="E373" s="16"/>
      <c r="F373" s="16">
        <v>350000</v>
      </c>
      <c r="G373" s="16">
        <f t="shared" si="4"/>
        <v>24208554.84</v>
      </c>
      <c r="H373" s="37"/>
      <c r="I373" s="37"/>
    </row>
    <row r="374" spans="2:9" s="10" customFormat="1" ht="15.95" customHeight="1">
      <c r="B374" s="58">
        <v>44552</v>
      </c>
      <c r="C374" s="51">
        <v>24874</v>
      </c>
      <c r="D374" s="49" t="s">
        <v>49</v>
      </c>
      <c r="E374" s="16"/>
      <c r="F374" s="16">
        <v>463074</v>
      </c>
      <c r="G374" s="16">
        <f t="shared" ref="G374:G411" si="5">+G373+E374-F374</f>
        <v>23745480.84</v>
      </c>
      <c r="H374" s="37"/>
      <c r="I374" s="37"/>
    </row>
    <row r="375" spans="2:9" s="10" customFormat="1" ht="15.95" customHeight="1">
      <c r="B375" s="58">
        <v>44552</v>
      </c>
      <c r="C375" s="51">
        <v>25012</v>
      </c>
      <c r="D375" s="49" t="s">
        <v>219</v>
      </c>
      <c r="E375" s="16"/>
      <c r="F375" s="16">
        <v>871000</v>
      </c>
      <c r="G375" s="16">
        <f t="shared" si="5"/>
        <v>22874480.84</v>
      </c>
      <c r="H375" s="37"/>
      <c r="I375" s="37"/>
    </row>
    <row r="376" spans="2:9" s="10" customFormat="1" ht="15.95" customHeight="1">
      <c r="B376" s="58">
        <v>44552</v>
      </c>
      <c r="C376" s="51">
        <v>25011</v>
      </c>
      <c r="D376" s="49" t="s">
        <v>214</v>
      </c>
      <c r="E376" s="16"/>
      <c r="F376" s="16">
        <v>9888000</v>
      </c>
      <c r="G376" s="16">
        <f t="shared" si="5"/>
        <v>12986480.84</v>
      </c>
      <c r="H376" s="37"/>
      <c r="I376" s="37"/>
    </row>
    <row r="377" spans="2:9" s="10" customFormat="1" ht="15.95" customHeight="1">
      <c r="B377" s="58">
        <v>44552</v>
      </c>
      <c r="C377" s="51">
        <v>25225633089</v>
      </c>
      <c r="D377" s="49" t="s">
        <v>219</v>
      </c>
      <c r="E377" s="16"/>
      <c r="F377" s="16">
        <v>200000</v>
      </c>
      <c r="G377" s="16">
        <f t="shared" si="5"/>
        <v>12786480.84</v>
      </c>
      <c r="H377" s="37"/>
      <c r="I377" s="37"/>
    </row>
    <row r="378" spans="2:9" s="10" customFormat="1" ht="15.95" customHeight="1">
      <c r="B378" s="58">
        <v>44552</v>
      </c>
      <c r="C378" s="51">
        <v>25224772023</v>
      </c>
      <c r="D378" s="49" t="s">
        <v>219</v>
      </c>
      <c r="E378" s="16"/>
      <c r="F378" s="16">
        <v>4200000</v>
      </c>
      <c r="G378" s="16">
        <f t="shared" si="5"/>
        <v>8586480.8399999999</v>
      </c>
      <c r="H378" s="37"/>
      <c r="I378" s="37"/>
    </row>
    <row r="379" spans="2:9" s="10" customFormat="1" ht="15.95" customHeight="1">
      <c r="B379" s="58">
        <v>44553</v>
      </c>
      <c r="C379" s="51">
        <v>20516757</v>
      </c>
      <c r="D379" s="49" t="s">
        <v>23</v>
      </c>
      <c r="E379" s="16">
        <v>200000</v>
      </c>
      <c r="F379" s="16"/>
      <c r="G379" s="16">
        <f t="shared" si="5"/>
        <v>8786480.8399999999</v>
      </c>
      <c r="H379" s="37"/>
      <c r="I379" s="37"/>
    </row>
    <row r="380" spans="2:9" s="10" customFormat="1" ht="15.95" customHeight="1">
      <c r="B380" s="58">
        <v>44553</v>
      </c>
      <c r="C380" s="51">
        <v>25010</v>
      </c>
      <c r="D380" s="49" t="s">
        <v>34</v>
      </c>
      <c r="E380" s="16"/>
      <c r="F380" s="16">
        <v>104367.86</v>
      </c>
      <c r="G380" s="16">
        <f t="shared" si="5"/>
        <v>8682112.9800000004</v>
      </c>
      <c r="H380" s="37"/>
      <c r="I380" s="37"/>
    </row>
    <row r="381" spans="2:9" s="10" customFormat="1" ht="15.95" customHeight="1">
      <c r="B381" s="58">
        <v>44557</v>
      </c>
      <c r="C381" s="51">
        <v>20516755</v>
      </c>
      <c r="D381" s="49" t="s">
        <v>23</v>
      </c>
      <c r="E381" s="16">
        <v>10000000</v>
      </c>
      <c r="F381" s="16"/>
      <c r="G381" s="16">
        <f t="shared" si="5"/>
        <v>18682112.98</v>
      </c>
      <c r="H381" s="37"/>
      <c r="I381" s="37"/>
    </row>
    <row r="382" spans="2:9" s="10" customFormat="1" ht="15.95" customHeight="1">
      <c r="B382" s="58">
        <v>44557</v>
      </c>
      <c r="C382" s="51">
        <v>25014</v>
      </c>
      <c r="D382" s="49" t="s">
        <v>193</v>
      </c>
      <c r="E382" s="16"/>
      <c r="F382" s="16">
        <v>138786.17000000001</v>
      </c>
      <c r="G382" s="16">
        <f t="shared" si="5"/>
        <v>18543326.809999999</v>
      </c>
      <c r="H382" s="37"/>
      <c r="I382" s="37"/>
    </row>
    <row r="383" spans="2:9" s="10" customFormat="1" ht="15.95" customHeight="1">
      <c r="B383" s="58">
        <v>44557</v>
      </c>
      <c r="C383" s="51">
        <v>24740</v>
      </c>
      <c r="D383" s="49" t="s">
        <v>198</v>
      </c>
      <c r="E383" s="16"/>
      <c r="F383" s="16">
        <v>190098.51</v>
      </c>
      <c r="G383" s="16">
        <f t="shared" si="5"/>
        <v>18353228.299999997</v>
      </c>
      <c r="H383" s="37"/>
      <c r="I383" s="37"/>
    </row>
    <row r="384" spans="2:9" s="10" customFormat="1" ht="15.95" customHeight="1">
      <c r="B384" s="58">
        <v>44557</v>
      </c>
      <c r="C384" s="51">
        <v>25015</v>
      </c>
      <c r="D384" s="49" t="s">
        <v>43</v>
      </c>
      <c r="E384" s="16"/>
      <c r="F384" s="16">
        <v>6500000</v>
      </c>
      <c r="G384" s="16">
        <f t="shared" si="5"/>
        <v>11853228.299999997</v>
      </c>
      <c r="H384" s="37"/>
      <c r="I384" s="37"/>
    </row>
    <row r="385" spans="2:9" s="10" customFormat="1" ht="15.95" customHeight="1">
      <c r="B385" s="58">
        <v>44557</v>
      </c>
      <c r="C385" s="51">
        <v>25270263899</v>
      </c>
      <c r="D385" s="49" t="s">
        <v>219</v>
      </c>
      <c r="E385" s="16"/>
      <c r="F385" s="16">
        <v>3270000</v>
      </c>
      <c r="G385" s="16">
        <f t="shared" si="5"/>
        <v>8583228.299999997</v>
      </c>
      <c r="H385" s="37"/>
      <c r="I385" s="37"/>
    </row>
    <row r="386" spans="2:9" s="10" customFormat="1" ht="15.95" customHeight="1">
      <c r="B386" s="58">
        <v>44558</v>
      </c>
      <c r="C386" s="51">
        <v>471817795</v>
      </c>
      <c r="D386" s="49" t="s">
        <v>23</v>
      </c>
      <c r="E386" s="16">
        <v>6150</v>
      </c>
      <c r="F386" s="16"/>
      <c r="G386" s="16">
        <f t="shared" si="5"/>
        <v>8589378.299999997</v>
      </c>
      <c r="H386" s="37"/>
      <c r="I386" s="37"/>
    </row>
    <row r="387" spans="2:9" s="10" customFormat="1" ht="15.95" customHeight="1">
      <c r="B387" s="58">
        <v>44558</v>
      </c>
      <c r="C387" s="51">
        <v>471817798</v>
      </c>
      <c r="D387" s="49" t="s">
        <v>23</v>
      </c>
      <c r="E387" s="16">
        <v>1312250</v>
      </c>
      <c r="F387" s="16"/>
      <c r="G387" s="16">
        <f t="shared" si="5"/>
        <v>9901628.299999997</v>
      </c>
      <c r="H387" s="37"/>
      <c r="I387" s="37"/>
    </row>
    <row r="388" spans="2:9" s="10" customFormat="1" ht="15.95" customHeight="1">
      <c r="B388" s="58">
        <v>44558</v>
      </c>
      <c r="C388" s="51">
        <v>471817796</v>
      </c>
      <c r="D388" s="49" t="s">
        <v>23</v>
      </c>
      <c r="E388" s="16">
        <v>948000</v>
      </c>
      <c r="F388" s="16"/>
      <c r="G388" s="16">
        <f t="shared" si="5"/>
        <v>10849628.299999997</v>
      </c>
      <c r="H388" s="37"/>
      <c r="I388" s="37"/>
    </row>
    <row r="389" spans="2:9" s="10" customFormat="1" ht="15.95" customHeight="1">
      <c r="B389" s="58">
        <v>44558</v>
      </c>
      <c r="C389" s="51">
        <v>25019</v>
      </c>
      <c r="D389" s="49" t="s">
        <v>219</v>
      </c>
      <c r="E389" s="16"/>
      <c r="F389" s="16">
        <v>2260250</v>
      </c>
      <c r="G389" s="16">
        <f t="shared" si="5"/>
        <v>8589378.299999997</v>
      </c>
      <c r="H389" s="37"/>
      <c r="I389" s="37"/>
    </row>
    <row r="390" spans="2:9" s="10" customFormat="1" ht="15.95" customHeight="1">
      <c r="B390" s="58">
        <v>44559</v>
      </c>
      <c r="C390" s="51">
        <v>471817959</v>
      </c>
      <c r="D390" s="49" t="s">
        <v>23</v>
      </c>
      <c r="E390" s="16">
        <v>2500</v>
      </c>
      <c r="F390" s="16"/>
      <c r="G390" s="16">
        <f t="shared" si="5"/>
        <v>8591878.299999997</v>
      </c>
      <c r="H390" s="37"/>
      <c r="I390" s="37"/>
    </row>
    <row r="391" spans="2:9" s="10" customFormat="1" ht="15.95" customHeight="1">
      <c r="B391" s="58">
        <v>44559</v>
      </c>
      <c r="C391" s="51">
        <v>20516756</v>
      </c>
      <c r="D391" s="49" t="s">
        <v>23</v>
      </c>
      <c r="E391" s="16">
        <v>3000000</v>
      </c>
      <c r="F391" s="16"/>
      <c r="G391" s="16">
        <f t="shared" si="5"/>
        <v>11591878.299999997</v>
      </c>
      <c r="H391" s="37"/>
      <c r="I391" s="37"/>
    </row>
    <row r="392" spans="2:9" s="10" customFormat="1" ht="15.95" customHeight="1">
      <c r="B392" s="58">
        <v>44559</v>
      </c>
      <c r="C392" s="51">
        <v>20516751</v>
      </c>
      <c r="D392" s="49" t="s">
        <v>23</v>
      </c>
      <c r="E392" s="16">
        <v>5000000</v>
      </c>
      <c r="F392" s="16"/>
      <c r="G392" s="16">
        <f t="shared" si="5"/>
        <v>16591878.299999997</v>
      </c>
      <c r="H392" s="37"/>
      <c r="I392" s="37"/>
    </row>
    <row r="393" spans="2:9" s="10" customFormat="1" ht="15.95" customHeight="1">
      <c r="B393" s="58">
        <v>44559</v>
      </c>
      <c r="C393" s="51">
        <v>25017</v>
      </c>
      <c r="D393" s="49" t="s">
        <v>207</v>
      </c>
      <c r="E393" s="16"/>
      <c r="F393" s="16">
        <v>576736</v>
      </c>
      <c r="G393" s="16">
        <f t="shared" si="5"/>
        <v>16015142.299999997</v>
      </c>
      <c r="H393" s="37"/>
      <c r="I393" s="37"/>
    </row>
    <row r="394" spans="2:9" s="10" customFormat="1" ht="15.95" customHeight="1">
      <c r="B394" s="58">
        <v>44559</v>
      </c>
      <c r="C394" s="51">
        <v>25025</v>
      </c>
      <c r="D394" s="49" t="s">
        <v>37</v>
      </c>
      <c r="E394" s="16"/>
      <c r="F394" s="16">
        <v>594609</v>
      </c>
      <c r="G394" s="16">
        <f t="shared" si="5"/>
        <v>15420533.299999997</v>
      </c>
      <c r="H394" s="37"/>
      <c r="I394" s="37"/>
    </row>
    <row r="395" spans="2:9" s="10" customFormat="1" ht="15.95" customHeight="1">
      <c r="B395" s="58">
        <v>44559</v>
      </c>
      <c r="C395" s="51">
        <v>25018</v>
      </c>
      <c r="D395" s="49" t="s">
        <v>29</v>
      </c>
      <c r="E395" s="16"/>
      <c r="F395" s="16">
        <v>2052000</v>
      </c>
      <c r="G395" s="16">
        <f t="shared" si="5"/>
        <v>13368533.299999997</v>
      </c>
      <c r="H395" s="37"/>
      <c r="I395" s="37"/>
    </row>
    <row r="396" spans="2:9" s="10" customFormat="1" ht="15.95" customHeight="1">
      <c r="B396" s="58">
        <v>44559</v>
      </c>
      <c r="C396" s="51">
        <v>25292035613</v>
      </c>
      <c r="D396" s="49" t="s">
        <v>219</v>
      </c>
      <c r="E396" s="16"/>
      <c r="F396" s="16">
        <v>4760000</v>
      </c>
      <c r="G396" s="16">
        <f t="shared" si="5"/>
        <v>8608533.299999997</v>
      </c>
      <c r="H396" s="37"/>
      <c r="I396" s="37"/>
    </row>
    <row r="397" spans="2:9" s="10" customFormat="1" ht="15.95" customHeight="1">
      <c r="B397" s="58">
        <v>44560</v>
      </c>
      <c r="C397" s="51">
        <v>25305167391</v>
      </c>
      <c r="D397" s="49" t="s">
        <v>218</v>
      </c>
      <c r="E397" s="16">
        <v>115000</v>
      </c>
      <c r="F397" s="16"/>
      <c r="G397" s="16">
        <f t="shared" si="5"/>
        <v>8723533.299999997</v>
      </c>
      <c r="H397" s="37"/>
      <c r="I397" s="37"/>
    </row>
    <row r="398" spans="2:9" s="10" customFormat="1" ht="15.95" customHeight="1">
      <c r="B398" s="58">
        <v>44560</v>
      </c>
      <c r="C398" s="51">
        <v>20516761</v>
      </c>
      <c r="D398" s="49" t="s">
        <v>23</v>
      </c>
      <c r="E398" s="16">
        <v>871000</v>
      </c>
      <c r="F398" s="16"/>
      <c r="G398" s="16">
        <f t="shared" si="5"/>
        <v>9594533.299999997</v>
      </c>
      <c r="H398" s="37"/>
      <c r="I398" s="37"/>
    </row>
    <row r="399" spans="2:9" s="10" customFormat="1" ht="15.95" customHeight="1">
      <c r="B399" s="58">
        <v>44560</v>
      </c>
      <c r="C399" s="51">
        <v>20516787</v>
      </c>
      <c r="D399" s="49" t="s">
        <v>23</v>
      </c>
      <c r="E399" s="16">
        <v>2260250</v>
      </c>
      <c r="F399" s="16"/>
      <c r="G399" s="16">
        <f t="shared" si="5"/>
        <v>11854783.299999997</v>
      </c>
      <c r="H399" s="37"/>
      <c r="I399" s="37"/>
    </row>
    <row r="400" spans="2:9" s="10" customFormat="1" ht="15.95" customHeight="1">
      <c r="B400" s="58">
        <v>44560</v>
      </c>
      <c r="C400" s="51">
        <v>25024</v>
      </c>
      <c r="D400" s="49" t="s">
        <v>42</v>
      </c>
      <c r="E400" s="16"/>
      <c r="F400" s="16">
        <v>65638.17</v>
      </c>
      <c r="G400" s="16">
        <f t="shared" si="5"/>
        <v>11789145.129999997</v>
      </c>
      <c r="H400" s="37"/>
      <c r="I400" s="37"/>
    </row>
    <row r="401" spans="2:9" s="10" customFormat="1" ht="15.95" customHeight="1">
      <c r="B401" s="58">
        <v>44560</v>
      </c>
      <c r="C401" s="51">
        <v>25016</v>
      </c>
      <c r="D401" s="49" t="s">
        <v>186</v>
      </c>
      <c r="E401" s="16"/>
      <c r="F401" s="16">
        <v>110740</v>
      </c>
      <c r="G401" s="16">
        <f t="shared" si="5"/>
        <v>11678405.129999997</v>
      </c>
      <c r="H401" s="37"/>
      <c r="I401" s="37"/>
    </row>
    <row r="402" spans="2:9" s="10" customFormat="1" ht="15.95" customHeight="1">
      <c r="B402" s="58">
        <v>44560</v>
      </c>
      <c r="C402" s="51">
        <v>25026</v>
      </c>
      <c r="D402" s="49" t="s">
        <v>53</v>
      </c>
      <c r="E402" s="16"/>
      <c r="F402" s="16">
        <v>115518.7</v>
      </c>
      <c r="G402" s="16">
        <f t="shared" si="5"/>
        <v>11562886.429999998</v>
      </c>
      <c r="H402" s="37"/>
      <c r="I402" s="37"/>
    </row>
    <row r="403" spans="2:9" s="10" customFormat="1" ht="15.95" customHeight="1">
      <c r="B403" s="58">
        <v>44560</v>
      </c>
      <c r="C403" s="51">
        <v>25023</v>
      </c>
      <c r="D403" s="49" t="s">
        <v>42</v>
      </c>
      <c r="E403" s="16"/>
      <c r="F403" s="16">
        <v>222040</v>
      </c>
      <c r="G403" s="16">
        <f t="shared" si="5"/>
        <v>11340846.429999998</v>
      </c>
      <c r="H403" s="37"/>
      <c r="I403" s="37"/>
    </row>
    <row r="404" spans="2:9" s="10" customFormat="1" ht="15.95" customHeight="1">
      <c r="B404" s="58">
        <v>44560</v>
      </c>
      <c r="C404" s="51">
        <v>25021</v>
      </c>
      <c r="D404" s="49" t="s">
        <v>21</v>
      </c>
      <c r="E404" s="16"/>
      <c r="F404" s="16">
        <v>267393</v>
      </c>
      <c r="G404" s="16">
        <f t="shared" si="5"/>
        <v>11073453.429999998</v>
      </c>
      <c r="H404" s="37"/>
      <c r="I404" s="37"/>
    </row>
    <row r="405" spans="2:9" s="10" customFormat="1" ht="15.95" customHeight="1">
      <c r="B405" s="58">
        <v>44560</v>
      </c>
      <c r="C405" s="51">
        <v>25020</v>
      </c>
      <c r="D405" s="49" t="s">
        <v>22</v>
      </c>
      <c r="E405" s="16"/>
      <c r="F405" s="16">
        <v>550546.02</v>
      </c>
      <c r="G405" s="16">
        <f t="shared" si="5"/>
        <v>10522907.409999998</v>
      </c>
      <c r="H405" s="37"/>
      <c r="I405" s="37"/>
    </row>
    <row r="406" spans="2:9" s="10" customFormat="1" ht="15.95" customHeight="1">
      <c r="B406" s="58">
        <v>44560</v>
      </c>
      <c r="C406" s="51">
        <v>25022</v>
      </c>
      <c r="D406" s="49" t="s">
        <v>42</v>
      </c>
      <c r="E406" s="16"/>
      <c r="F406" s="16">
        <v>1268437.6100000001</v>
      </c>
      <c r="G406" s="16">
        <f t="shared" si="5"/>
        <v>9254469.7999999989</v>
      </c>
      <c r="H406" s="37"/>
      <c r="I406" s="37"/>
    </row>
    <row r="407" spans="2:9" s="10" customFormat="1" ht="15.95" customHeight="1">
      <c r="B407" s="58">
        <v>44560</v>
      </c>
      <c r="C407" s="51">
        <v>25304343327</v>
      </c>
      <c r="D407" s="49" t="s">
        <v>219</v>
      </c>
      <c r="E407" s="16"/>
      <c r="F407" s="16">
        <v>640000</v>
      </c>
      <c r="G407" s="16">
        <f t="shared" si="5"/>
        <v>8614469.7999999989</v>
      </c>
      <c r="H407" s="37"/>
      <c r="I407" s="37"/>
    </row>
    <row r="408" spans="2:9" s="10" customFormat="1" ht="15.95" customHeight="1">
      <c r="B408" s="58" t="s">
        <v>56</v>
      </c>
      <c r="C408" s="44" t="s">
        <v>9</v>
      </c>
      <c r="D408" s="49" t="s">
        <v>220</v>
      </c>
      <c r="E408" s="16"/>
      <c r="F408" s="16">
        <v>41328.129999999997</v>
      </c>
      <c r="G408" s="16">
        <f t="shared" si="5"/>
        <v>8573141.6699999981</v>
      </c>
      <c r="H408" s="37"/>
      <c r="I408" s="37"/>
    </row>
    <row r="409" spans="2:9" s="10" customFormat="1" ht="15.95" customHeight="1">
      <c r="B409" s="58" t="s">
        <v>56</v>
      </c>
      <c r="C409" s="44" t="s">
        <v>9</v>
      </c>
      <c r="D409" s="49" t="s">
        <v>20</v>
      </c>
      <c r="E409" s="16"/>
      <c r="F409" s="16">
        <v>366122.51</v>
      </c>
      <c r="G409" s="16">
        <f t="shared" si="5"/>
        <v>8207019.1599999983</v>
      </c>
      <c r="H409" s="37"/>
      <c r="I409" s="37"/>
    </row>
    <row r="410" spans="2:9" ht="15.95" customHeight="1">
      <c r="B410" s="58" t="s">
        <v>56</v>
      </c>
      <c r="C410" s="44" t="s">
        <v>9</v>
      </c>
      <c r="D410" s="49" t="s">
        <v>10</v>
      </c>
      <c r="E410" s="16"/>
      <c r="F410" s="16">
        <v>290512.27999999985</v>
      </c>
      <c r="G410" s="16">
        <f t="shared" si="5"/>
        <v>7916506.879999998</v>
      </c>
    </row>
    <row r="411" spans="2:9" ht="15.95" customHeight="1">
      <c r="B411" s="58" t="s">
        <v>56</v>
      </c>
      <c r="C411" s="44" t="s">
        <v>9</v>
      </c>
      <c r="D411" s="49" t="s">
        <v>11</v>
      </c>
      <c r="E411" s="16"/>
      <c r="F411" s="16">
        <v>151675</v>
      </c>
      <c r="G411" s="16">
        <f t="shared" si="5"/>
        <v>7764831.879999998</v>
      </c>
    </row>
    <row r="412" spans="2:9" ht="15.75" thickBot="1">
      <c r="B412" s="59"/>
      <c r="C412" s="34"/>
      <c r="D412" s="7"/>
      <c r="E412" s="30"/>
      <c r="F412" s="38"/>
      <c r="G412" s="39"/>
    </row>
    <row r="413" spans="2:9">
      <c r="B413" s="60"/>
      <c r="C413" s="4"/>
      <c r="D413" s="2"/>
      <c r="E413" s="5"/>
      <c r="F413" s="6"/>
      <c r="G413" s="17"/>
    </row>
    <row r="414" spans="2:9" ht="16.5" thickBot="1">
      <c r="B414" s="60"/>
      <c r="C414" s="4"/>
      <c r="D414" s="31" t="s">
        <v>13</v>
      </c>
      <c r="E414" s="32">
        <f>SUM(E16:E412)</f>
        <v>237949684</v>
      </c>
      <c r="F414" s="32">
        <f>SUM(F16:F412)</f>
        <v>237956206.43999988</v>
      </c>
      <c r="G414" s="33">
        <f>+G13+E414-F414</f>
        <v>7764831.8800001144</v>
      </c>
    </row>
    <row r="415" spans="2:9" ht="15.75" thickTop="1">
      <c r="B415" s="60"/>
      <c r="C415" s="4"/>
      <c r="D415" s="2"/>
      <c r="E415" s="5"/>
      <c r="F415" s="18"/>
      <c r="G415" s="17"/>
    </row>
    <row r="416" spans="2:9">
      <c r="B416" s="60"/>
      <c r="C416" s="4"/>
      <c r="D416" s="2"/>
      <c r="E416" s="5"/>
      <c r="F416" s="18"/>
      <c r="G416" s="62"/>
    </row>
    <row r="417" spans="2:7">
      <c r="B417" s="60"/>
      <c r="C417" s="4"/>
      <c r="D417" s="2"/>
      <c r="E417" s="5"/>
      <c r="F417" s="18"/>
      <c r="G417" s="63"/>
    </row>
    <row r="418" spans="2:7">
      <c r="B418" s="60"/>
      <c r="C418" s="47"/>
      <c r="D418" s="47"/>
      <c r="E418" s="47"/>
      <c r="F418" s="47"/>
      <c r="G418" s="48"/>
    </row>
    <row r="419" spans="2:7">
      <c r="B419" s="60"/>
      <c r="C419" s="4"/>
      <c r="D419" s="2"/>
      <c r="E419" s="5"/>
      <c r="F419" s="18"/>
      <c r="G419" s="17"/>
    </row>
    <row r="420" spans="2:7">
      <c r="B420" s="67" t="s">
        <v>17</v>
      </c>
      <c r="C420" s="67"/>
      <c r="D420" s="67"/>
      <c r="E420" s="65" t="s">
        <v>14</v>
      </c>
      <c r="F420" s="65"/>
      <c r="G420" s="65"/>
    </row>
    <row r="421" spans="2:7">
      <c r="B421" s="68" t="s">
        <v>18</v>
      </c>
      <c r="C421" s="68"/>
      <c r="D421" s="68"/>
      <c r="E421" s="64" t="s">
        <v>15</v>
      </c>
      <c r="F421" s="64"/>
      <c r="G421" s="64"/>
    </row>
    <row r="422" spans="2:7" ht="15.75">
      <c r="B422" s="61"/>
      <c r="C422" s="45"/>
      <c r="E422" s="46"/>
      <c r="F422" s="46"/>
      <c r="G422" s="46"/>
    </row>
    <row r="423" spans="2:7" ht="15.75">
      <c r="B423" s="61"/>
      <c r="C423" s="45"/>
      <c r="D423" s="52"/>
      <c r="E423" s="52"/>
      <c r="F423" s="46"/>
      <c r="G423" s="17"/>
    </row>
    <row r="424" spans="2:7">
      <c r="B424" s="60"/>
      <c r="C424" s="4"/>
      <c r="D424" s="2"/>
      <c r="E424" s="5"/>
      <c r="F424" s="18"/>
      <c r="G424" s="17"/>
    </row>
    <row r="425" spans="2:7">
      <c r="B425" s="60"/>
      <c r="C425" s="4"/>
      <c r="D425" s="2"/>
      <c r="E425" s="5"/>
      <c r="F425" s="18"/>
      <c r="G425" s="17"/>
    </row>
    <row r="426" spans="2:7">
      <c r="B426" s="66" t="s">
        <v>16</v>
      </c>
      <c r="C426" s="66"/>
      <c r="D426" s="66"/>
      <c r="E426" s="66"/>
      <c r="F426" s="66"/>
      <c r="G426" s="66"/>
    </row>
    <row r="427" spans="2:7">
      <c r="B427" s="64" t="s">
        <v>12</v>
      </c>
      <c r="C427" s="64"/>
      <c r="D427" s="64"/>
      <c r="E427" s="64"/>
      <c r="F427" s="64"/>
      <c r="G427" s="64"/>
    </row>
    <row r="428" spans="2:7">
      <c r="B428" s="60"/>
      <c r="C428" s="4"/>
      <c r="D428" s="2"/>
      <c r="E428" s="5"/>
      <c r="F428" s="18"/>
      <c r="G428" s="17"/>
    </row>
    <row r="430" spans="2:7">
      <c r="G430" s="3"/>
    </row>
  </sheetData>
  <mergeCells count="11">
    <mergeCell ref="E13:F13"/>
    <mergeCell ref="B8:G8"/>
    <mergeCell ref="B9:G9"/>
    <mergeCell ref="B10:G10"/>
    <mergeCell ref="B12:G12"/>
    <mergeCell ref="B427:G427"/>
    <mergeCell ref="E420:G420"/>
    <mergeCell ref="B426:G426"/>
    <mergeCell ref="E421:G421"/>
    <mergeCell ref="B420:D420"/>
    <mergeCell ref="B421:D421"/>
  </mergeCells>
  <printOptions horizontalCentered="1"/>
  <pageMargins left="0.118110236220472" right="0.118110236220472" top="0.8" bottom="1.02" header="0.31496062992126" footer="0.59055118110236204"/>
  <pageSetup scale="8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Eimy Gomez</cp:lastModifiedBy>
  <cp:lastPrinted>2022-01-04T18:57:03Z</cp:lastPrinted>
  <dcterms:created xsi:type="dcterms:W3CDTF">2014-12-03T13:42:29Z</dcterms:created>
  <dcterms:modified xsi:type="dcterms:W3CDTF">2022-01-07T21:34:38Z</dcterms:modified>
</cp:coreProperties>
</file>