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orrame\"/>
    </mc:Choice>
  </mc:AlternateContent>
  <xr:revisionPtr revIDLastSave="0" documentId="8_{D83E93D1-F5BB-4B04-994E-8DD4290E88BC}" xr6:coauthVersionLast="36" xr6:coauthVersionMax="36" xr10:uidLastSave="{00000000-0000-0000-0000-000000000000}"/>
  <bookViews>
    <workbookView xWindow="32760" yWindow="32760" windowWidth="23040" windowHeight="8430"/>
  </bookViews>
  <sheets>
    <sheet name="DICIEMBRE 2021" sheetId="1" r:id="rId1"/>
  </sheets>
  <definedNames>
    <definedName name="_xlnm.Print_Area" localSheetId="0">'DICIEMBRE 2021'!$B$1:$J$154</definedName>
    <definedName name="_xlnm.Print_Titles" localSheetId="0">'DICIEMBRE 2021'!$1:$14</definedName>
  </definedNames>
  <calcPr calcId="191029" fullCalcOnLoad="1"/>
</workbook>
</file>

<file path=xl/calcChain.xml><?xml version="1.0" encoding="utf-8"?>
<calcChain xmlns="http://schemas.openxmlformats.org/spreadsheetml/2006/main">
  <c r="I138" i="1" l="1"/>
  <c r="I130" i="1"/>
  <c r="I124" i="1"/>
  <c r="I122" i="1"/>
  <c r="I120" i="1"/>
  <c r="I118" i="1"/>
  <c r="I110" i="1"/>
  <c r="I107" i="1"/>
  <c r="I105" i="1"/>
  <c r="I103" i="1"/>
  <c r="I101" i="1"/>
  <c r="I100" i="1"/>
  <c r="I99" i="1"/>
  <c r="I98" i="1"/>
  <c r="I97" i="1"/>
  <c r="I96" i="1"/>
  <c r="I93" i="1"/>
  <c r="I91" i="1"/>
  <c r="I88" i="1"/>
  <c r="I87" i="1"/>
  <c r="I81" i="1"/>
  <c r="I77" i="1"/>
  <c r="I76" i="1"/>
  <c r="I70" i="1"/>
  <c r="I58" i="1"/>
  <c r="I57" i="1"/>
  <c r="I55" i="1"/>
  <c r="I51" i="1"/>
  <c r="I46" i="1"/>
  <c r="I45" i="1"/>
  <c r="I44" i="1"/>
  <c r="I43" i="1"/>
  <c r="I42" i="1"/>
  <c r="I41" i="1"/>
  <c r="I40" i="1"/>
  <c r="I39" i="1"/>
  <c r="I36" i="1"/>
  <c r="I32" i="1"/>
  <c r="I22" i="1"/>
  <c r="I20" i="1"/>
  <c r="I18" i="1"/>
  <c r="H143" i="1"/>
  <c r="I140" i="1"/>
  <c r="F143" i="1"/>
  <c r="I134" i="1"/>
  <c r="I132" i="1"/>
  <c r="I126" i="1"/>
  <c r="I125" i="1"/>
  <c r="I114" i="1"/>
  <c r="I108" i="1"/>
  <c r="I85" i="1"/>
  <c r="I79" i="1"/>
  <c r="I74" i="1"/>
  <c r="I68" i="1"/>
  <c r="I66" i="1"/>
  <c r="I64" i="1"/>
  <c r="I62" i="1"/>
  <c r="I53" i="1"/>
  <c r="I49" i="1"/>
  <c r="I48" i="1"/>
  <c r="I34" i="1"/>
  <c r="I30" i="1"/>
  <c r="I26" i="1"/>
  <c r="I24" i="1"/>
  <c r="I136" i="1"/>
  <c r="I83" i="1"/>
  <c r="I72" i="1"/>
  <c r="I60" i="1"/>
  <c r="I28" i="1"/>
  <c r="I116" i="1"/>
  <c r="I112" i="1"/>
  <c r="I95" i="1"/>
  <c r="I90" i="1"/>
  <c r="I128" i="1"/>
  <c r="I38" i="1"/>
  <c r="I16" i="1"/>
  <c r="I143" i="1" s="1"/>
</calcChain>
</file>

<file path=xl/sharedStrings.xml><?xml version="1.0" encoding="utf-8"?>
<sst xmlns="http://schemas.openxmlformats.org/spreadsheetml/2006/main" count="333" uniqueCount="168">
  <si>
    <t>CONCEPTO</t>
  </si>
  <si>
    <t>ALQUILER LOCAL COMERCIAL</t>
  </si>
  <si>
    <t>PUBLICIDAD</t>
  </si>
  <si>
    <t>MATERIALES DE OFICINA</t>
  </si>
  <si>
    <t>MATERIAL DE EMPAQUE</t>
  </si>
  <si>
    <t>HONORARIOS PROFESIONALES</t>
  </si>
  <si>
    <t>UTILES DE OFICINA</t>
  </si>
  <si>
    <t>COMBUSTIBLES</t>
  </si>
  <si>
    <t xml:space="preserve">PUBLICIDAD </t>
  </si>
  <si>
    <t>TOTAL</t>
  </si>
  <si>
    <t>ALIMENTOS Y BEBIDAS PARA PERSONAS</t>
  </si>
  <si>
    <t>MANTENIMIENTO Y REP. ACTIVOS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</si>
  <si>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</si>
  <si>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</si>
  <si>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</si>
  <si>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</si>
  <si>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</si>
  <si>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</si>
  <si>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</si>
  <si>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</si>
  <si>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B1500000005</t>
  </si>
  <si>
    <t>B1500000008</t>
  </si>
  <si>
    <t>B1500000012</t>
  </si>
  <si>
    <t>B1500000013</t>
  </si>
  <si>
    <t xml:space="preserve">SIALTA SRL                               </t>
  </si>
  <si>
    <t xml:space="preserve">GRUPO EDITORIAL GALA SRL                 </t>
  </si>
  <si>
    <t xml:space="preserve">LUIS RAFAEL SANTANA SANTANA              </t>
  </si>
  <si>
    <t>B1500000040</t>
  </si>
  <si>
    <t>FLETE</t>
  </si>
  <si>
    <t>L &amp; D TRANSPORTE, S. R. L.</t>
  </si>
  <si>
    <t xml:space="preserve">PRODUCCIONES BELGICA SUAREZ SRL          </t>
  </si>
  <si>
    <t>B1500000362</t>
  </si>
  <si>
    <t>B1500000200</t>
  </si>
  <si>
    <t>B1500000164</t>
  </si>
  <si>
    <t>B1500000165</t>
  </si>
  <si>
    <t>ALTAGRACIA CARRASCO EVENTOS, S. R. L.</t>
  </si>
  <si>
    <t xml:space="preserve">DARIO PAREDES </t>
  </si>
  <si>
    <t>B1500000123</t>
  </si>
  <si>
    <t>JERAM INVESTMENT, S. R. L.</t>
  </si>
  <si>
    <t>FECHA FIN FACTURA</t>
  </si>
  <si>
    <t>MONTO PAGADO</t>
  </si>
  <si>
    <t>MONTO PENDIENTE</t>
  </si>
  <si>
    <t>ESTADO</t>
  </si>
  <si>
    <t>PENDIENTE</t>
  </si>
  <si>
    <t>M&amp;N COCINA CATERING, S.R.L.</t>
  </si>
  <si>
    <t>ISLA DOMINICANA DE PETROLEO CORPORATION</t>
  </si>
  <si>
    <t>TRANSPORTE VIRAMICA SRL.</t>
  </si>
  <si>
    <t>HUMANO SEGUROS , S.A</t>
  </si>
  <si>
    <t>AYUNTAMIENTO DEL MUNICIPIO DE SANTIAGO</t>
  </si>
  <si>
    <t>EFICIENCIA COMUNICACIONAL CPR, SRL.</t>
  </si>
  <si>
    <t>SEGURO NACIONAL DE SALUD (SENASA)</t>
  </si>
  <si>
    <t>DISTRIBUIDORA INSTANTAMIC, S.R.L.</t>
  </si>
  <si>
    <t>ENERGIA ELECTRICA</t>
  </si>
  <si>
    <t>EMPRESA DISTRIBUIDORA DE ELECTRICIDAD DEL ESTE, S,A.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</si>
  <si>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</si>
  <si>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</si>
  <si>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</si>
  <si>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</si>
  <si>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</si>
  <si>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</si>
  <si>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 xml:space="preserve">LOLY REYNOA BEARD DE JAVIER              </t>
  </si>
  <si>
    <t xml:space="preserve">SALUDOS COMUNICACIONES FRIAS SRL         </t>
  </si>
  <si>
    <t>B1500000176</t>
  </si>
  <si>
    <t>B1500000071</t>
  </si>
  <si>
    <t>COMPLETO</t>
  </si>
  <si>
    <t>B1500000330</t>
  </si>
  <si>
    <t>B1500000329</t>
  </si>
  <si>
    <t>B1500000118</t>
  </si>
  <si>
    <t>SEGUROS RESERVAS, S,A.</t>
  </si>
  <si>
    <t>ALTAGRACIA CARRASCO EVENTOS, SRL.</t>
  </si>
  <si>
    <t>TELEANTILLAS S.A.S.</t>
  </si>
  <si>
    <t>EDWARD CHARLES JIMENEZ TAVERAS</t>
  </si>
  <si>
    <t>DEL 1 AL 31 DE DICIEMBRE DE 2021</t>
  </si>
  <si>
    <t>DESGA ALL SOLUTIONS, S.R.L.</t>
  </si>
  <si>
    <t>JARDIN CONSTANZA, S.R.L.</t>
  </si>
  <si>
    <t>SINERGY ELECTRICAL GROUP, SRL.</t>
  </si>
  <si>
    <t>RECOGIDA DE RESIDUOS SOLICOS</t>
  </si>
  <si>
    <t>B1500003050</t>
  </si>
  <si>
    <t>CLAMAR DOMINICANA, S. R. L.</t>
  </si>
  <si>
    <t>B1500000326</t>
  </si>
  <si>
    <t>AMARAM ENTERPRISE, S. R. L.</t>
  </si>
  <si>
    <t>20/10/2021</t>
  </si>
  <si>
    <t>B1500000292</t>
  </si>
  <si>
    <t>25/11/2021</t>
  </si>
  <si>
    <t>B1500000293</t>
  </si>
  <si>
    <t>29/11/2021</t>
  </si>
  <si>
    <t>B1500000294</t>
  </si>
  <si>
    <t>B1500000940</t>
  </si>
  <si>
    <t>BANDERAS GLOBALES, S. R. L.</t>
  </si>
  <si>
    <t xml:space="preserve">CASA PACO S A                            </t>
  </si>
  <si>
    <t>B1500000113</t>
  </si>
  <si>
    <t>ARRENDAMIENTO DE MUEBLES</t>
  </si>
  <si>
    <t xml:space="preserve">CINTHIA MARGARITA POLANCO CRUZ           </t>
  </si>
  <si>
    <t>FLETES</t>
  </si>
  <si>
    <t>28/11/2021</t>
  </si>
  <si>
    <t>B1500256365</t>
  </si>
  <si>
    <t>EDESUR</t>
  </si>
  <si>
    <t>B1500256940</t>
  </si>
  <si>
    <t>B1500257037</t>
  </si>
  <si>
    <t>B1500257794</t>
  </si>
  <si>
    <t>B1500259046</t>
  </si>
  <si>
    <t>B1500259085</t>
  </si>
  <si>
    <t>B1500259579</t>
  </si>
  <si>
    <t>B1500000423</t>
  </si>
  <si>
    <t>15/11/2021</t>
  </si>
  <si>
    <t>B1500000006</t>
  </si>
  <si>
    <t xml:space="preserve">FS COMPANY XPRESS, S. R. L.              </t>
  </si>
  <si>
    <t>B1500000151</t>
  </si>
  <si>
    <t>GEDEM GESTION Y DESARROLLO EMPRESARIAL SRL</t>
  </si>
  <si>
    <t>B1500000115</t>
  </si>
  <si>
    <t>B1500000170</t>
  </si>
  <si>
    <t xml:space="preserve">GUILLERMO JOSE SALETA PEREZ              </t>
  </si>
  <si>
    <t>B1500000171</t>
  </si>
  <si>
    <t xml:space="preserve">HIPERCENTRO DE DIST. ABMA, SRL           </t>
  </si>
  <si>
    <t>INVERSIONES REINY, S.R.L.</t>
  </si>
  <si>
    <t xml:space="preserve">INVERSIONES SANTIN SRL                   </t>
  </si>
  <si>
    <t>14/09/2021</t>
  </si>
  <si>
    <t>MATERIALES  DIVERSOS</t>
  </si>
  <si>
    <t>B1500000224</t>
  </si>
  <si>
    <t>B1500000233</t>
  </si>
  <si>
    <t>B1500000223</t>
  </si>
  <si>
    <t>MALUGOMEZ COMERCIAL, S. R. L.</t>
  </si>
  <si>
    <t>B1500000225</t>
  </si>
  <si>
    <t>B1500001786</t>
  </si>
  <si>
    <t>PA CATERING, S. R. L.</t>
  </si>
  <si>
    <t>B150000660</t>
  </si>
  <si>
    <t>SUINSA / SUPLIDORA INSTITUCIONAL SSI, S. R.L.</t>
  </si>
  <si>
    <t>B1500000373</t>
  </si>
  <si>
    <t>SUPERALBA, S. R. L.</t>
  </si>
  <si>
    <t>B1500000376</t>
  </si>
  <si>
    <t>B1500000377</t>
  </si>
  <si>
    <t>B1500000378</t>
  </si>
  <si>
    <t>B1500000379</t>
  </si>
  <si>
    <t>B1500000380</t>
  </si>
  <si>
    <t>B1500000381</t>
  </si>
  <si>
    <t>B1500000382</t>
  </si>
  <si>
    <t>B1500000383</t>
  </si>
  <si>
    <t>B1500000384</t>
  </si>
  <si>
    <t>B1500000705</t>
  </si>
  <si>
    <t>24/11/2021</t>
  </si>
  <si>
    <t>B1500000202</t>
  </si>
  <si>
    <t xml:space="preserve">TOP INMOBILIARIO SRL                     </t>
  </si>
  <si>
    <t>B1500147205</t>
  </si>
  <si>
    <t xml:space="preserve">V ENERGY SA                              </t>
  </si>
  <si>
    <t xml:space="preserve">COMBUSTIBLES </t>
  </si>
  <si>
    <t>26/11/2021</t>
  </si>
  <si>
    <t>B1500000038</t>
  </si>
  <si>
    <t>PEGUERO CONCEPCION, JUANA MARIA</t>
  </si>
  <si>
    <t>ANTICIPO MATERIAL GASTABLE</t>
  </si>
  <si>
    <t>NCF PEND</t>
  </si>
  <si>
    <t>B1500000063</t>
  </si>
  <si>
    <t xml:space="preserve">MAL2 CONTIGO S. R. L.                         </t>
  </si>
  <si>
    <t>B1500000229</t>
  </si>
  <si>
    <t>B1500003219</t>
  </si>
  <si>
    <t>FLORISTERIA</t>
  </si>
  <si>
    <t>EVENTOS GENERERALES</t>
  </si>
  <si>
    <t>B1500178543</t>
  </si>
  <si>
    <t>B1500179385</t>
  </si>
  <si>
    <t>MATERIALES Y UTILES MEDICOS</t>
  </si>
  <si>
    <t>B1500000056</t>
  </si>
  <si>
    <t>30/12/2021</t>
  </si>
  <si>
    <t>B1500067257</t>
  </si>
  <si>
    <t>B1500000105</t>
  </si>
  <si>
    <t>SEGUROS DE PERSONA</t>
  </si>
  <si>
    <t>B1500032334</t>
  </si>
  <si>
    <t>B1500005453</t>
  </si>
  <si>
    <t>B1500021337</t>
  </si>
  <si>
    <t>B1500032279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</si>
</sst>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84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4" fontId="1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1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1" xfId="0" applyFont="1" applyFill="1" applyBorder="1" applyAlignment="1">
      <alignment horizontal="center"/>
    </xf>
    <xf numFmtId="40" fontId="8" fillId="0" borderId="1" xfId="113" applyNumberFormat="1" applyBorder="1"/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2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0" applyBorder="1"/>
    <xf numFmtId="0" fontId="0" fillId="0" borderId="0" xfId="0"/>
    <xf numFmtId="40" fontId="0" fillId="0" borderId="0" xfId="0" applyNumberFormat="1"/>
    <xf numFmtId="0" fontId="0" fillId="0" borderId="0" xfId="0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6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2" fontId="10" fillId="0" borderId="1" xfId="1" applyNumberFormat="1" applyFont="1" applyFill="1" applyBorder="1" applyAlignment="1">
      <alignment horizont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43" fontId="10" fillId="0" borderId="1" xfId="1" applyFont="1" applyFill="1" applyBorder="1" applyAlignment="1">
      <alignment horizontal="center"/>
    </xf>
    <xf numFmtId="0" fontId="10" fillId="0" borderId="1" xfId="1" applyNumberFormat="1" applyFont="1" applyFill="1" applyBorder="1" applyAlignment="1">
      <alignment horizontal="center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1" fillId="0" borderId="0" xfId="0" applyNumberFormat="1" applyFont="1" applyBorder="1"/>
    <xf numFmtId="40" fontId="0" fillId="0" borderId="1" xfId="0" applyNumberFormat="1" applyFill="1" applyBorder="1"/>
    <xf numFmtId="40" fontId="0" fillId="0" borderId="1" xfId="0" applyNumberFormat="1" applyFill="1" applyBorder="1" applyAlignment="1">
      <alignment horizontal="center"/>
    </xf>
    <xf numFmtId="0" fontId="10" fillId="0" borderId="1" xfId="0" applyFont="1" applyFill="1" applyBorder="1" applyAlignment="1"/>
    <xf numFmtId="0" fontId="11" fillId="0" borderId="0" xfId="0" applyFont="1" applyFill="1" applyAlignment="1">
      <alignment horizontal="center"/>
    </xf>
    <xf numFmtId="40" fontId="0" fillId="0" borderId="3" xfId="0" applyNumberFormat="1" applyBorder="1"/>
    <xf numFmtId="0" fontId="8" fillId="0" borderId="0" xfId="29"/>
    <xf numFmtId="172" fontId="17" fillId="0" borderId="1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6" fillId="0" borderId="0" xfId="149" applyFont="1" applyFill="1" applyAlignment="1">
      <alignment horizontal="center"/>
    </xf>
    <xf numFmtId="0" fontId="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218" name="Picture 10">
          <a:extLst>
            <a:ext uri="{FF2B5EF4-FFF2-40B4-BE49-F238E27FC236}">
              <a16:creationId xmlns:a16="http://schemas.microsoft.com/office/drawing/2014/main" id="{64F1D338-4667-4799-83D8-DAC2BE952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2838451</xdr:colOff>
      <xdr:row>1</xdr:row>
      <xdr:rowOff>28575</xdr:rowOff>
    </xdr:from>
    <xdr:to>
      <xdr:col>8</xdr:col>
      <xdr:colOff>381001</xdr:colOff>
      <xdr:row>8</xdr:row>
      <xdr:rowOff>82301</xdr:rowOff>
    </xdr:to>
    <xdr:pic>
      <xdr:nvPicPr>
        <xdr:cNvPr id="37219" name="Imagen 1">
          <a:extLst>
            <a:ext uri="{FF2B5EF4-FFF2-40B4-BE49-F238E27FC236}">
              <a16:creationId xmlns:a16="http://schemas.microsoft.com/office/drawing/2014/main" id="{CB91CF46-6C9E-44CD-8401-A6BF1476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6" y="219075"/>
          <a:ext cx="8572500" cy="138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154"/>
  <sheetViews>
    <sheetView tabSelected="1" zoomScaleNormal="100" workbookViewId="0">
      <selection activeCell="H20" sqref="H20"/>
    </sheetView>
  </sheetViews>
  <sheetFormatPr baseColWidth="10" defaultColWidth="9.140625" defaultRowHeight="15"/>
  <cols>
    <col min="1" max="1" width="7.5703125" customWidth="1"/>
    <col min="2" max="2" width="47" style="57" bestFit="1" customWidth="1"/>
    <col min="3" max="3" width="35" style="24" bestFit="1" customWidth="1"/>
    <col min="4" max="4" width="20" style="24" bestFit="1" customWidth="1"/>
    <col min="5" max="5" width="10.42578125" style="66" bestFit="1" customWidth="1"/>
    <col min="6" max="6" width="19.85546875" style="16" bestFit="1" customWidth="1"/>
    <col min="7" max="7" width="15" style="1" customWidth="1"/>
    <col min="8" max="8" width="18.140625" style="35" bestFit="1" customWidth="1"/>
    <col min="9" max="9" width="15.5703125" customWidth="1"/>
    <col min="10" max="10" width="10.7109375" bestFit="1" customWidth="1"/>
  </cols>
  <sheetData>
    <row r="2" spans="1:10">
      <c r="B2" s="58"/>
      <c r="C2" s="21"/>
      <c r="D2" s="21"/>
      <c r="F2" s="17"/>
    </row>
    <row r="3" spans="1:10">
      <c r="B3" s="58"/>
      <c r="C3" s="21"/>
      <c r="D3" s="21"/>
      <c r="F3" s="17"/>
    </row>
    <row r="4" spans="1:10">
      <c r="B4" s="58"/>
      <c r="C4" s="22"/>
      <c r="D4" s="22"/>
      <c r="F4" s="17"/>
    </row>
    <row r="5" spans="1:10">
      <c r="B5" s="58"/>
      <c r="C5" s="22"/>
      <c r="D5" s="22"/>
      <c r="F5" s="17"/>
    </row>
    <row r="6" spans="1:10" s="34" customFormat="1">
      <c r="B6" s="58"/>
      <c r="C6" s="22"/>
      <c r="D6" s="22"/>
      <c r="E6" s="66"/>
      <c r="F6" s="17"/>
      <c r="G6" s="1"/>
      <c r="H6" s="35"/>
    </row>
    <row r="7" spans="1:10" s="34" customFormat="1">
      <c r="B7" s="58"/>
      <c r="C7" s="22"/>
      <c r="D7" s="22"/>
      <c r="E7" s="66"/>
      <c r="F7" s="17"/>
      <c r="G7" s="1"/>
      <c r="H7" s="35"/>
    </row>
    <row r="8" spans="1:10" s="34" customFormat="1">
      <c r="B8" s="58"/>
      <c r="C8" s="22"/>
      <c r="D8" s="22"/>
      <c r="E8" s="66"/>
      <c r="F8" s="17"/>
      <c r="G8" s="1"/>
      <c r="H8" s="35"/>
    </row>
    <row r="9" spans="1:10" s="53" customFormat="1">
      <c r="B9" s="58"/>
      <c r="C9" s="22"/>
      <c r="D9" s="22"/>
      <c r="E9" s="66"/>
      <c r="F9" s="17"/>
      <c r="G9" s="1"/>
      <c r="H9" s="50"/>
    </row>
    <row r="10" spans="1:10" ht="15.75">
      <c r="B10" s="79" t="s">
        <v>58</v>
      </c>
      <c r="C10" s="79"/>
      <c r="D10" s="79"/>
      <c r="E10" s="79"/>
      <c r="F10" s="79"/>
      <c r="G10" s="79"/>
      <c r="H10" s="79"/>
      <c r="I10" s="79"/>
      <c r="J10" s="79"/>
    </row>
    <row r="11" spans="1:10" ht="15.75">
      <c r="B11" s="79" t="s">
        <v>72</v>
      </c>
      <c r="C11" s="79"/>
      <c r="D11" s="79"/>
      <c r="E11" s="79"/>
      <c r="F11" s="79"/>
      <c r="G11" s="79"/>
      <c r="H11" s="79"/>
      <c r="I11" s="79"/>
      <c r="J11" s="79"/>
    </row>
    <row r="12" spans="1:10">
      <c r="B12" s="59"/>
      <c r="C12" s="23"/>
      <c r="D12" s="23"/>
      <c r="E12" s="67"/>
      <c r="F12" s="18"/>
    </row>
    <row r="13" spans="1:10" ht="3.75" customHeight="1"/>
    <row r="14" spans="1:10" s="2" customFormat="1" ht="29.25" customHeight="1">
      <c r="B14" s="4" t="s">
        <v>54</v>
      </c>
      <c r="C14" s="4" t="s">
        <v>0</v>
      </c>
      <c r="D14" s="4" t="s">
        <v>55</v>
      </c>
      <c r="E14" s="40" t="s">
        <v>56</v>
      </c>
      <c r="F14" s="19" t="s">
        <v>57</v>
      </c>
      <c r="G14" s="29" t="s">
        <v>39</v>
      </c>
      <c r="H14" s="19" t="s">
        <v>40</v>
      </c>
      <c r="I14" s="19" t="s">
        <v>41</v>
      </c>
      <c r="J14" s="4" t="s">
        <v>42</v>
      </c>
    </row>
    <row r="15" spans="1:10" s="37" customFormat="1">
      <c r="B15" s="74"/>
      <c r="C15" s="3"/>
      <c r="D15" s="3"/>
      <c r="E15" s="68"/>
      <c r="F15" s="20"/>
      <c r="G15" s="30"/>
      <c r="H15" s="38"/>
    </row>
    <row r="16" spans="1:10" s="49" customFormat="1">
      <c r="A16" s="61"/>
      <c r="B16" s="62" t="s">
        <v>48</v>
      </c>
      <c r="C16" s="12" t="s">
        <v>76</v>
      </c>
      <c r="D16" s="13" t="s">
        <v>77</v>
      </c>
      <c r="E16" s="5">
        <v>44208</v>
      </c>
      <c r="F16" s="15">
        <v>6420</v>
      </c>
      <c r="G16" s="5">
        <v>44481</v>
      </c>
      <c r="H16" s="15">
        <v>6420</v>
      </c>
      <c r="I16" s="39">
        <f>+F16-H16</f>
        <v>0</v>
      </c>
      <c r="J16" s="54" t="s">
        <v>64</v>
      </c>
    </row>
    <row r="17" spans="1:10" s="53" customFormat="1">
      <c r="A17" s="61"/>
      <c r="B17" s="62"/>
      <c r="C17" s="12"/>
      <c r="D17" s="13"/>
      <c r="E17" s="5"/>
      <c r="F17" s="15"/>
      <c r="G17" s="5"/>
      <c r="H17" s="15"/>
      <c r="I17" s="39"/>
      <c r="J17" s="54"/>
    </row>
    <row r="18" spans="1:10" s="53" customFormat="1">
      <c r="A18" s="61"/>
      <c r="B18" s="7" t="s">
        <v>78</v>
      </c>
      <c r="C18" s="12" t="s">
        <v>91</v>
      </c>
      <c r="D18" s="10" t="s">
        <v>90</v>
      </c>
      <c r="E18" s="5">
        <v>44238</v>
      </c>
      <c r="F18" s="15">
        <v>354000</v>
      </c>
      <c r="G18" s="5">
        <v>44238</v>
      </c>
      <c r="H18" s="15">
        <v>354000</v>
      </c>
      <c r="I18" s="39">
        <f>+F18-H18</f>
        <v>0</v>
      </c>
      <c r="J18" s="54" t="s">
        <v>64</v>
      </c>
    </row>
    <row r="19" spans="1:10" s="53" customFormat="1">
      <c r="A19" s="61"/>
      <c r="B19" s="62"/>
      <c r="C19" s="12"/>
      <c r="D19" s="13"/>
      <c r="E19" s="5"/>
      <c r="F19" s="15"/>
      <c r="G19" s="5"/>
      <c r="H19" s="15"/>
      <c r="I19" s="39"/>
      <c r="J19" s="54"/>
    </row>
    <row r="20" spans="1:10" s="53" customFormat="1">
      <c r="A20" s="61"/>
      <c r="B20" s="7" t="s">
        <v>80</v>
      </c>
      <c r="C20" s="12" t="s">
        <v>3</v>
      </c>
      <c r="D20" s="10" t="s">
        <v>65</v>
      </c>
      <c r="E20" s="5">
        <v>44266</v>
      </c>
      <c r="F20" s="15">
        <v>488520</v>
      </c>
      <c r="G20" s="5">
        <v>44266</v>
      </c>
      <c r="H20" s="15">
        <v>488520</v>
      </c>
      <c r="I20" s="39">
        <f>+F20-H20</f>
        <v>0</v>
      </c>
      <c r="J20" s="54" t="s">
        <v>64</v>
      </c>
    </row>
    <row r="21" spans="1:10" s="47" customFormat="1">
      <c r="A21" s="64"/>
      <c r="B21" s="62"/>
      <c r="C21" s="12"/>
      <c r="D21" s="13"/>
      <c r="E21" s="5"/>
      <c r="F21" s="15"/>
      <c r="G21" s="5"/>
      <c r="H21" s="15"/>
      <c r="I21" s="39"/>
      <c r="J21" s="54"/>
    </row>
    <row r="22" spans="1:10" s="53" customFormat="1">
      <c r="A22" s="64"/>
      <c r="B22" s="7" t="s">
        <v>89</v>
      </c>
      <c r="C22" s="12" t="s">
        <v>10</v>
      </c>
      <c r="D22" s="10" t="s">
        <v>32</v>
      </c>
      <c r="E22" s="5">
        <v>44501</v>
      </c>
      <c r="F22" s="15">
        <v>711960</v>
      </c>
      <c r="G22" s="5">
        <v>44501</v>
      </c>
      <c r="H22" s="15">
        <v>711960</v>
      </c>
      <c r="I22" s="39">
        <f>+F22-H22</f>
        <v>0</v>
      </c>
      <c r="J22" s="54" t="s">
        <v>64</v>
      </c>
    </row>
    <row r="23" spans="1:10" s="53" customFormat="1">
      <c r="A23" s="64"/>
      <c r="B23" s="62"/>
      <c r="C23" s="12"/>
      <c r="D23" s="13"/>
      <c r="E23" s="5"/>
      <c r="F23" s="15"/>
      <c r="G23" s="5"/>
      <c r="H23" s="15"/>
      <c r="I23" s="39"/>
      <c r="J23" s="54"/>
    </row>
    <row r="24" spans="1:10" s="53" customFormat="1">
      <c r="A24" s="64"/>
      <c r="B24" s="7" t="s">
        <v>59</v>
      </c>
      <c r="C24" s="12" t="s">
        <v>1</v>
      </c>
      <c r="D24" s="32" t="s">
        <v>27</v>
      </c>
      <c r="E24" s="5" t="s">
        <v>104</v>
      </c>
      <c r="F24" s="15">
        <v>36580</v>
      </c>
      <c r="G24" s="5" t="s">
        <v>104</v>
      </c>
      <c r="H24" s="15">
        <v>36580</v>
      </c>
      <c r="I24" s="39">
        <f>+F24-H24</f>
        <v>0</v>
      </c>
      <c r="J24" s="54" t="s">
        <v>64</v>
      </c>
    </row>
    <row r="25" spans="1:10" s="53" customFormat="1">
      <c r="A25" s="64"/>
      <c r="B25" s="62"/>
      <c r="C25" s="12"/>
      <c r="D25" s="13"/>
      <c r="E25" s="5"/>
      <c r="F25" s="15"/>
      <c r="G25" s="5"/>
      <c r="H25" s="15"/>
      <c r="I25" s="39"/>
      <c r="J25" s="54"/>
    </row>
    <row r="26" spans="1:10" s="53" customFormat="1">
      <c r="A26" s="64"/>
      <c r="B26" s="62" t="s">
        <v>49</v>
      </c>
      <c r="C26" s="12" t="s">
        <v>2</v>
      </c>
      <c r="D26" s="32" t="s">
        <v>103</v>
      </c>
      <c r="E26" s="5">
        <v>44296</v>
      </c>
      <c r="F26" s="15">
        <v>47200</v>
      </c>
      <c r="G26" s="5">
        <v>44296</v>
      </c>
      <c r="H26" s="15">
        <v>47200</v>
      </c>
      <c r="I26" s="39">
        <f>+F26-H26</f>
        <v>0</v>
      </c>
      <c r="J26" s="54" t="s">
        <v>64</v>
      </c>
    </row>
    <row r="27" spans="1:10" s="53" customFormat="1">
      <c r="A27" s="64"/>
      <c r="B27" s="62"/>
      <c r="C27" s="12"/>
      <c r="D27" s="13"/>
      <c r="E27" s="5"/>
      <c r="F27" s="15"/>
      <c r="G27" s="5"/>
      <c r="H27" s="63"/>
      <c r="I27" s="39"/>
      <c r="J27" s="54"/>
    </row>
    <row r="28" spans="1:10" s="51" customFormat="1">
      <c r="A28" s="64"/>
      <c r="B28" s="7" t="s">
        <v>88</v>
      </c>
      <c r="C28" s="12" t="s">
        <v>6</v>
      </c>
      <c r="D28" s="9" t="s">
        <v>87</v>
      </c>
      <c r="E28" s="5">
        <v>44327</v>
      </c>
      <c r="F28" s="15">
        <v>134048</v>
      </c>
      <c r="G28" s="5">
        <v>44327</v>
      </c>
      <c r="H28" s="15">
        <v>134048</v>
      </c>
      <c r="I28" s="39">
        <f>+F28-H28</f>
        <v>0</v>
      </c>
      <c r="J28" s="54" t="s">
        <v>64</v>
      </c>
    </row>
    <row r="29" spans="1:10" s="53" customFormat="1">
      <c r="A29" s="64"/>
      <c r="B29" s="62"/>
      <c r="C29" s="12"/>
      <c r="D29" s="13"/>
      <c r="E29" s="5"/>
      <c r="F29" s="15"/>
      <c r="G29" s="5"/>
      <c r="H29" s="15"/>
      <c r="I29" s="39"/>
      <c r="J29" s="54"/>
    </row>
    <row r="30" spans="1:10" s="8" customFormat="1">
      <c r="A30" s="64"/>
      <c r="B30" s="7" t="s">
        <v>121</v>
      </c>
      <c r="C30" s="12" t="s">
        <v>4</v>
      </c>
      <c r="D30" s="9" t="s">
        <v>122</v>
      </c>
      <c r="E30" s="5">
        <v>44419</v>
      </c>
      <c r="F30" s="15">
        <v>302670</v>
      </c>
      <c r="G30" s="5">
        <v>44419</v>
      </c>
      <c r="H30" s="15">
        <v>302670</v>
      </c>
      <c r="I30" s="39">
        <f>+F30-H30</f>
        <v>0</v>
      </c>
      <c r="J30" s="54" t="s">
        <v>64</v>
      </c>
    </row>
    <row r="31" spans="1:10" s="8" customFormat="1">
      <c r="A31" s="64"/>
      <c r="B31" s="7"/>
      <c r="C31" s="12"/>
      <c r="D31" s="9"/>
      <c r="E31" s="5"/>
      <c r="F31" s="15"/>
      <c r="G31" s="5"/>
      <c r="H31" s="15"/>
      <c r="I31" s="39"/>
      <c r="J31" s="54"/>
    </row>
    <row r="32" spans="1:10" s="8" customFormat="1">
      <c r="A32" s="64"/>
      <c r="B32" s="7" t="s">
        <v>29</v>
      </c>
      <c r="C32" s="12" t="s">
        <v>91</v>
      </c>
      <c r="D32" s="9" t="s">
        <v>31</v>
      </c>
      <c r="E32" s="5">
        <v>44266</v>
      </c>
      <c r="F32" s="15">
        <v>944000</v>
      </c>
      <c r="G32" s="5">
        <v>44266</v>
      </c>
      <c r="H32" s="15">
        <v>944000</v>
      </c>
      <c r="I32" s="39">
        <f>+F32-H32</f>
        <v>0</v>
      </c>
      <c r="J32" s="54" t="s">
        <v>64</v>
      </c>
    </row>
    <row r="33" spans="1:10" s="8" customFormat="1">
      <c r="A33" s="64"/>
      <c r="B33" s="7"/>
      <c r="C33" s="12"/>
      <c r="D33" s="9"/>
      <c r="E33" s="5"/>
      <c r="F33" s="15"/>
      <c r="G33" s="5"/>
      <c r="H33" s="15"/>
      <c r="I33" s="39"/>
      <c r="J33" s="54"/>
    </row>
    <row r="34" spans="1:10" s="8" customFormat="1">
      <c r="A34" s="64"/>
      <c r="B34" s="7" t="s">
        <v>126</v>
      </c>
      <c r="C34" s="12" t="s">
        <v>10</v>
      </c>
      <c r="D34" s="6" t="s">
        <v>112</v>
      </c>
      <c r="E34" s="5">
        <v>44511</v>
      </c>
      <c r="F34" s="15">
        <v>949460</v>
      </c>
      <c r="G34" s="5">
        <v>44511</v>
      </c>
      <c r="H34" s="15">
        <v>949460</v>
      </c>
      <c r="I34" s="39">
        <f>+F34-H34</f>
        <v>0</v>
      </c>
      <c r="J34" s="54" t="s">
        <v>64</v>
      </c>
    </row>
    <row r="35" spans="1:10" s="8" customFormat="1">
      <c r="A35" s="64"/>
      <c r="B35" s="7"/>
      <c r="C35" s="12"/>
      <c r="D35" s="6"/>
      <c r="E35" s="5"/>
      <c r="F35" s="15"/>
      <c r="G35" s="5"/>
      <c r="H35" s="15"/>
      <c r="I35" s="39"/>
      <c r="J35" s="54"/>
    </row>
    <row r="36" spans="1:10" s="8" customFormat="1">
      <c r="A36" s="64"/>
      <c r="B36" s="62" t="s">
        <v>73</v>
      </c>
      <c r="C36" s="12" t="s">
        <v>148</v>
      </c>
      <c r="D36" s="13" t="s">
        <v>149</v>
      </c>
      <c r="E36" s="5">
        <v>44208</v>
      </c>
      <c r="F36" s="15">
        <v>5192000</v>
      </c>
      <c r="G36" s="5">
        <v>44208</v>
      </c>
      <c r="H36" s="15">
        <v>5192000</v>
      </c>
      <c r="I36" s="39">
        <f>+F36-H36</f>
        <v>0</v>
      </c>
      <c r="J36" s="54" t="s">
        <v>64</v>
      </c>
    </row>
    <row r="37" spans="1:10" s="8" customFormat="1">
      <c r="A37" s="64"/>
      <c r="B37" s="62"/>
      <c r="C37" s="12"/>
      <c r="D37" s="13"/>
      <c r="E37" s="5"/>
      <c r="F37" s="15"/>
      <c r="G37" s="5"/>
      <c r="H37" s="15"/>
      <c r="I37" s="39"/>
      <c r="J37" s="54"/>
    </row>
    <row r="38" spans="1:10" s="53" customFormat="1">
      <c r="A38" s="61"/>
      <c r="B38" s="7" t="s">
        <v>128</v>
      </c>
      <c r="C38" s="12" t="s">
        <v>10</v>
      </c>
      <c r="D38" s="10" t="s">
        <v>129</v>
      </c>
      <c r="E38" s="5">
        <v>44326</v>
      </c>
      <c r="F38" s="15">
        <v>975000</v>
      </c>
      <c r="G38" s="5">
        <v>44326</v>
      </c>
      <c r="H38" s="15">
        <v>975000</v>
      </c>
      <c r="I38" s="39">
        <f>+F38-H38</f>
        <v>0</v>
      </c>
      <c r="J38" s="54" t="s">
        <v>64</v>
      </c>
    </row>
    <row r="39" spans="1:10" s="53" customFormat="1">
      <c r="A39" s="61"/>
      <c r="B39" s="7" t="s">
        <v>128</v>
      </c>
      <c r="C39" s="12" t="s">
        <v>10</v>
      </c>
      <c r="D39" s="10" t="s">
        <v>130</v>
      </c>
      <c r="E39" s="5">
        <v>44326</v>
      </c>
      <c r="F39" s="15">
        <v>975000</v>
      </c>
      <c r="G39" s="5">
        <v>44326</v>
      </c>
      <c r="H39" s="15">
        <v>975000</v>
      </c>
      <c r="I39" s="39">
        <f t="shared" ref="I39:I46" si="0">+F39-H39</f>
        <v>0</v>
      </c>
      <c r="J39" s="54" t="s">
        <v>64</v>
      </c>
    </row>
    <row r="40" spans="1:10" s="8" customFormat="1">
      <c r="A40" s="64"/>
      <c r="B40" s="7" t="s">
        <v>128</v>
      </c>
      <c r="C40" s="12" t="s">
        <v>10</v>
      </c>
      <c r="D40" s="10" t="s">
        <v>131</v>
      </c>
      <c r="E40" s="5">
        <v>44326</v>
      </c>
      <c r="F40" s="15">
        <v>1950000</v>
      </c>
      <c r="G40" s="5">
        <v>44326</v>
      </c>
      <c r="H40" s="15">
        <v>1950000</v>
      </c>
      <c r="I40" s="39">
        <f t="shared" si="0"/>
        <v>0</v>
      </c>
      <c r="J40" s="54" t="s">
        <v>64</v>
      </c>
    </row>
    <row r="41" spans="1:10" s="8" customFormat="1">
      <c r="A41" s="64"/>
      <c r="B41" s="7" t="s">
        <v>128</v>
      </c>
      <c r="C41" s="12" t="s">
        <v>10</v>
      </c>
      <c r="D41" s="10" t="s">
        <v>132</v>
      </c>
      <c r="E41" s="5">
        <v>44326</v>
      </c>
      <c r="F41" s="15">
        <v>975000</v>
      </c>
      <c r="G41" s="5">
        <v>44326</v>
      </c>
      <c r="H41" s="15">
        <v>975000</v>
      </c>
      <c r="I41" s="39">
        <f t="shared" si="0"/>
        <v>0</v>
      </c>
      <c r="J41" s="54" t="s">
        <v>64</v>
      </c>
    </row>
    <row r="42" spans="1:10" s="8" customFormat="1">
      <c r="A42" s="64"/>
      <c r="B42" s="7" t="s">
        <v>128</v>
      </c>
      <c r="C42" s="12" t="s">
        <v>10</v>
      </c>
      <c r="D42" s="10" t="s">
        <v>133</v>
      </c>
      <c r="E42" s="5">
        <v>44326</v>
      </c>
      <c r="F42" s="15">
        <v>975000</v>
      </c>
      <c r="G42" s="5">
        <v>44326</v>
      </c>
      <c r="H42" s="15">
        <v>975000</v>
      </c>
      <c r="I42" s="39">
        <f t="shared" si="0"/>
        <v>0</v>
      </c>
      <c r="J42" s="54" t="s">
        <v>64</v>
      </c>
    </row>
    <row r="43" spans="1:10" s="8" customFormat="1">
      <c r="A43" s="64"/>
      <c r="B43" s="7" t="s">
        <v>128</v>
      </c>
      <c r="C43" s="12" t="s">
        <v>10</v>
      </c>
      <c r="D43" s="10" t="s">
        <v>134</v>
      </c>
      <c r="E43" s="5">
        <v>44326</v>
      </c>
      <c r="F43" s="15">
        <v>975000</v>
      </c>
      <c r="G43" s="5">
        <v>44326</v>
      </c>
      <c r="H43" s="15">
        <v>975000</v>
      </c>
      <c r="I43" s="39">
        <f t="shared" si="0"/>
        <v>0</v>
      </c>
      <c r="J43" s="54" t="s">
        <v>64</v>
      </c>
    </row>
    <row r="44" spans="1:10" s="8" customFormat="1">
      <c r="A44" s="64"/>
      <c r="B44" s="7" t="s">
        <v>128</v>
      </c>
      <c r="C44" s="12" t="s">
        <v>10</v>
      </c>
      <c r="D44" s="10" t="s">
        <v>135</v>
      </c>
      <c r="E44" s="5">
        <v>44326</v>
      </c>
      <c r="F44" s="15">
        <v>390000</v>
      </c>
      <c r="G44" s="5">
        <v>44326</v>
      </c>
      <c r="H44" s="15">
        <v>390000</v>
      </c>
      <c r="I44" s="39">
        <f t="shared" si="0"/>
        <v>0</v>
      </c>
      <c r="J44" s="54" t="s">
        <v>64</v>
      </c>
    </row>
    <row r="45" spans="1:10" s="53" customFormat="1" ht="14.25" customHeight="1">
      <c r="A45" s="64"/>
      <c r="B45" s="7" t="s">
        <v>128</v>
      </c>
      <c r="C45" s="12" t="s">
        <v>10</v>
      </c>
      <c r="D45" s="10" t="s">
        <v>136</v>
      </c>
      <c r="E45" s="5">
        <v>44326</v>
      </c>
      <c r="F45" s="15">
        <v>1300000</v>
      </c>
      <c r="G45" s="5">
        <v>44326</v>
      </c>
      <c r="H45" s="15">
        <v>1300000</v>
      </c>
      <c r="I45" s="39">
        <f t="shared" si="0"/>
        <v>0</v>
      </c>
      <c r="J45" s="54" t="s">
        <v>64</v>
      </c>
    </row>
    <row r="46" spans="1:10" s="53" customFormat="1" ht="14.25" customHeight="1">
      <c r="A46" s="64"/>
      <c r="B46" s="7" t="s">
        <v>128</v>
      </c>
      <c r="C46" s="12" t="s">
        <v>10</v>
      </c>
      <c r="D46" s="10" t="s">
        <v>137</v>
      </c>
      <c r="E46" s="5">
        <v>44326</v>
      </c>
      <c r="F46" s="15">
        <v>2145000</v>
      </c>
      <c r="G46" s="5">
        <v>44326</v>
      </c>
      <c r="H46" s="15">
        <v>2145000</v>
      </c>
      <c r="I46" s="39">
        <f t="shared" si="0"/>
        <v>0</v>
      </c>
      <c r="J46" s="54" t="s">
        <v>64</v>
      </c>
    </row>
    <row r="47" spans="1:10" s="53" customFormat="1" ht="14.25" customHeight="1">
      <c r="A47" s="64"/>
      <c r="B47" s="62"/>
      <c r="C47" s="12"/>
      <c r="D47" s="13"/>
      <c r="E47" s="5"/>
      <c r="F47" s="15"/>
      <c r="G47" s="5"/>
      <c r="H47" s="15"/>
      <c r="I47" s="39"/>
      <c r="J47" s="54"/>
    </row>
    <row r="48" spans="1:10" s="53" customFormat="1" ht="14.25" customHeight="1">
      <c r="A48" s="64"/>
      <c r="B48" s="7" t="s">
        <v>71</v>
      </c>
      <c r="C48" s="12" t="s">
        <v>8</v>
      </c>
      <c r="D48" s="10" t="s">
        <v>19</v>
      </c>
      <c r="E48" s="5">
        <v>44207</v>
      </c>
      <c r="F48" s="15">
        <v>35400</v>
      </c>
      <c r="G48" s="5">
        <v>44207</v>
      </c>
      <c r="H48" s="15">
        <v>35400</v>
      </c>
      <c r="I48" s="39">
        <f>+F48-H48</f>
        <v>0</v>
      </c>
      <c r="J48" s="54" t="s">
        <v>64</v>
      </c>
    </row>
    <row r="49" spans="1:10" s="53" customFormat="1" ht="14.25" customHeight="1">
      <c r="A49" s="64"/>
      <c r="B49" s="7" t="s">
        <v>71</v>
      </c>
      <c r="C49" s="12" t="s">
        <v>8</v>
      </c>
      <c r="D49" s="10" t="s">
        <v>20</v>
      </c>
      <c r="E49" s="5">
        <v>44238</v>
      </c>
      <c r="F49" s="15">
        <v>35400</v>
      </c>
      <c r="G49" s="5">
        <v>44238</v>
      </c>
      <c r="H49" s="15">
        <v>35400</v>
      </c>
      <c r="I49" s="39">
        <f>+F49-H49</f>
        <v>0</v>
      </c>
      <c r="J49" s="54" t="s">
        <v>64</v>
      </c>
    </row>
    <row r="50" spans="1:10" s="53" customFormat="1" ht="14.25" customHeight="1">
      <c r="A50" s="64"/>
      <c r="B50" s="62"/>
      <c r="C50" s="12"/>
      <c r="D50" s="13"/>
      <c r="E50" s="5"/>
      <c r="F50" s="15"/>
      <c r="G50" s="5"/>
      <c r="H50" s="15"/>
      <c r="I50" s="39"/>
      <c r="J50" s="54"/>
    </row>
    <row r="51" spans="1:10" s="53" customFormat="1" ht="14.25" customHeight="1">
      <c r="A51" s="64"/>
      <c r="B51" s="7" t="s">
        <v>115</v>
      </c>
      <c r="C51" s="12" t="s">
        <v>3</v>
      </c>
      <c r="D51" s="10" t="s">
        <v>37</v>
      </c>
      <c r="E51" s="5">
        <v>44480</v>
      </c>
      <c r="F51" s="33">
        <v>285483.3</v>
      </c>
      <c r="G51" s="5">
        <v>44480</v>
      </c>
      <c r="H51" s="33">
        <v>285483.3</v>
      </c>
      <c r="I51" s="39">
        <f>+F51-H51</f>
        <v>0</v>
      </c>
      <c r="J51" s="54" t="s">
        <v>64</v>
      </c>
    </row>
    <row r="52" spans="1:10" s="53" customFormat="1" ht="14.25" customHeight="1">
      <c r="A52" s="64"/>
      <c r="B52" s="7"/>
      <c r="C52" s="12"/>
      <c r="D52" s="10"/>
      <c r="E52" s="5"/>
      <c r="F52" s="33"/>
      <c r="G52" s="5"/>
      <c r="H52" s="33"/>
      <c r="I52" s="39"/>
      <c r="J52" s="54"/>
    </row>
    <row r="53" spans="1:10" s="8" customFormat="1" ht="14.25" customHeight="1">
      <c r="A53" s="61"/>
      <c r="B53" s="7" t="s">
        <v>106</v>
      </c>
      <c r="C53" s="12" t="s">
        <v>93</v>
      </c>
      <c r="D53" s="10" t="s">
        <v>105</v>
      </c>
      <c r="E53" s="41">
        <v>44207</v>
      </c>
      <c r="F53" s="39">
        <v>2488200</v>
      </c>
      <c r="G53" s="41">
        <v>44207</v>
      </c>
      <c r="H53" s="39">
        <v>2488200</v>
      </c>
      <c r="I53" s="39">
        <f>+F53-H53</f>
        <v>0</v>
      </c>
      <c r="J53" s="54" t="s">
        <v>64</v>
      </c>
    </row>
    <row r="54" spans="1:10" s="8" customFormat="1" ht="14.25" customHeight="1">
      <c r="A54" s="61"/>
      <c r="B54" s="7"/>
      <c r="C54" s="12"/>
      <c r="D54" s="10"/>
      <c r="E54" s="41"/>
      <c r="F54" s="39"/>
      <c r="G54" s="41"/>
      <c r="H54" s="39"/>
      <c r="I54" s="39"/>
      <c r="J54" s="54"/>
    </row>
    <row r="55" spans="1:10" s="8" customFormat="1" ht="14.25" customHeight="1">
      <c r="A55" s="61"/>
      <c r="B55" s="7" t="s">
        <v>113</v>
      </c>
      <c r="C55" s="12" t="s">
        <v>93</v>
      </c>
      <c r="D55" s="32" t="s">
        <v>105</v>
      </c>
      <c r="E55" s="41">
        <v>44207</v>
      </c>
      <c r="F55" s="15">
        <v>5503316</v>
      </c>
      <c r="G55" s="41">
        <v>44207</v>
      </c>
      <c r="H55" s="15">
        <v>5503316</v>
      </c>
      <c r="I55" s="39">
        <f>+F55-H55</f>
        <v>0</v>
      </c>
      <c r="J55" s="54" t="s">
        <v>64</v>
      </c>
    </row>
    <row r="56" spans="1:10" s="53" customFormat="1">
      <c r="A56" s="61"/>
      <c r="B56" s="62"/>
      <c r="C56" s="12"/>
      <c r="D56" s="13"/>
      <c r="E56" s="5"/>
      <c r="F56" s="15"/>
      <c r="G56" s="5"/>
      <c r="H56" s="15"/>
      <c r="I56" s="39"/>
      <c r="J56" s="54"/>
    </row>
    <row r="57" spans="1:10" s="53" customFormat="1">
      <c r="A57" s="61"/>
      <c r="B57" s="7" t="s">
        <v>111</v>
      </c>
      <c r="C57" s="12" t="s">
        <v>8</v>
      </c>
      <c r="D57" s="10" t="s">
        <v>110</v>
      </c>
      <c r="E57" s="41">
        <v>44207</v>
      </c>
      <c r="F57" s="15">
        <v>23600</v>
      </c>
      <c r="G57" s="41">
        <v>44207</v>
      </c>
      <c r="H57" s="15">
        <v>23600</v>
      </c>
      <c r="I57" s="39">
        <f>+F57-H57</f>
        <v>0</v>
      </c>
      <c r="J57" s="54" t="s">
        <v>64</v>
      </c>
    </row>
    <row r="58" spans="1:10" s="8" customFormat="1">
      <c r="A58" s="61"/>
      <c r="B58" s="7" t="s">
        <v>111</v>
      </c>
      <c r="C58" s="12" t="s">
        <v>8</v>
      </c>
      <c r="D58" s="10" t="s">
        <v>112</v>
      </c>
      <c r="E58" s="41">
        <v>44207</v>
      </c>
      <c r="F58" s="15">
        <v>23600</v>
      </c>
      <c r="G58" s="41">
        <v>44207</v>
      </c>
      <c r="H58" s="15">
        <v>23600</v>
      </c>
      <c r="I58" s="39">
        <f>+F58-H58</f>
        <v>0</v>
      </c>
      <c r="J58" s="54" t="s">
        <v>64</v>
      </c>
    </row>
    <row r="59" spans="1:10" s="8" customFormat="1">
      <c r="A59" s="61"/>
      <c r="B59" s="62"/>
      <c r="C59" s="12"/>
      <c r="D59" s="13"/>
      <c r="E59" s="5"/>
      <c r="F59" s="15"/>
      <c r="G59" s="5"/>
      <c r="H59" s="15"/>
      <c r="I59" s="39"/>
      <c r="J59" s="54"/>
    </row>
    <row r="60" spans="1:10" s="53" customFormat="1">
      <c r="A60" s="61"/>
      <c r="B60" s="7" t="s">
        <v>92</v>
      </c>
      <c r="C60" s="12" t="s">
        <v>8</v>
      </c>
      <c r="D60" s="10" t="s">
        <v>62</v>
      </c>
      <c r="E60" s="5">
        <v>44480</v>
      </c>
      <c r="F60" s="15">
        <v>23600</v>
      </c>
      <c r="G60" s="5">
        <v>44480</v>
      </c>
      <c r="H60" s="15">
        <v>23600</v>
      </c>
      <c r="I60" s="39">
        <f>+F60-H60</f>
        <v>0</v>
      </c>
      <c r="J60" s="54" t="s">
        <v>64</v>
      </c>
    </row>
    <row r="61" spans="1:10" s="53" customFormat="1">
      <c r="A61" s="61"/>
      <c r="B61" s="62"/>
      <c r="C61" s="12"/>
      <c r="D61" s="13"/>
      <c r="E61" s="5"/>
      <c r="F61" s="15"/>
      <c r="G61" s="5"/>
      <c r="H61" s="15"/>
      <c r="I61" s="39"/>
      <c r="J61" s="54"/>
    </row>
    <row r="62" spans="1:10" s="53" customFormat="1">
      <c r="A62" s="61"/>
      <c r="B62" s="48" t="s">
        <v>26</v>
      </c>
      <c r="C62" s="12" t="s">
        <v>2</v>
      </c>
      <c r="D62" s="10" t="s">
        <v>150</v>
      </c>
      <c r="E62" s="5">
        <v>44207</v>
      </c>
      <c r="F62" s="15">
        <v>35400</v>
      </c>
      <c r="G62" s="5">
        <v>44207</v>
      </c>
      <c r="H62" s="15">
        <v>35400</v>
      </c>
      <c r="I62" s="39">
        <f>+F62-H62</f>
        <v>0</v>
      </c>
      <c r="J62" s="54" t="s">
        <v>64</v>
      </c>
    </row>
    <row r="63" spans="1:10" s="53" customFormat="1">
      <c r="A63" s="61"/>
      <c r="B63" s="62"/>
      <c r="C63" s="12"/>
      <c r="D63" s="13"/>
      <c r="E63" s="5"/>
      <c r="F63" s="15"/>
      <c r="G63" s="5"/>
      <c r="H63" s="15"/>
      <c r="I63" s="39"/>
      <c r="J63" s="54"/>
    </row>
    <row r="64" spans="1:10" s="53" customFormat="1">
      <c r="A64" s="61"/>
      <c r="B64" s="7" t="s">
        <v>151</v>
      </c>
      <c r="C64" s="12" t="s">
        <v>2</v>
      </c>
      <c r="D64" s="10" t="s">
        <v>21</v>
      </c>
      <c r="E64" s="41">
        <v>44207</v>
      </c>
      <c r="F64" s="15">
        <v>29500</v>
      </c>
      <c r="G64" s="41">
        <v>44207</v>
      </c>
      <c r="H64" s="15">
        <v>29500</v>
      </c>
      <c r="I64" s="39">
        <f>+F64-H64</f>
        <v>0</v>
      </c>
      <c r="J64" s="54" t="s">
        <v>64</v>
      </c>
    </row>
    <row r="65" spans="1:10" s="53" customFormat="1">
      <c r="A65" s="61"/>
      <c r="B65" s="62"/>
      <c r="C65" s="12"/>
      <c r="D65" s="13"/>
      <c r="E65" s="5"/>
      <c r="F65" s="15"/>
      <c r="G65" s="5"/>
      <c r="H65" s="15"/>
      <c r="I65" s="39"/>
      <c r="J65" s="54"/>
    </row>
    <row r="66" spans="1:10" s="53" customFormat="1">
      <c r="A66" s="61"/>
      <c r="B66" s="42" t="s">
        <v>24</v>
      </c>
      <c r="C66" s="12" t="s">
        <v>2</v>
      </c>
      <c r="D66" s="10" t="s">
        <v>152</v>
      </c>
      <c r="E66" s="5">
        <v>44238</v>
      </c>
      <c r="F66" s="15">
        <v>35400</v>
      </c>
      <c r="G66" s="5">
        <v>44238</v>
      </c>
      <c r="H66" s="15">
        <v>35400</v>
      </c>
      <c r="I66" s="39">
        <f>+F66-H66</f>
        <v>0</v>
      </c>
      <c r="J66" s="54" t="s">
        <v>64</v>
      </c>
    </row>
    <row r="67" spans="1:10" s="53" customFormat="1">
      <c r="A67" s="61"/>
      <c r="B67" s="42"/>
      <c r="C67" s="12"/>
      <c r="D67" s="10"/>
      <c r="E67" s="5"/>
      <c r="F67" s="15"/>
      <c r="G67" s="5"/>
      <c r="H67" s="15"/>
      <c r="I67" s="39"/>
      <c r="J67" s="54"/>
    </row>
    <row r="68" spans="1:10" s="53" customFormat="1">
      <c r="A68" s="61"/>
      <c r="B68" s="7" t="s">
        <v>30</v>
      </c>
      <c r="C68" s="12" t="s">
        <v>2</v>
      </c>
      <c r="D68" s="10" t="s">
        <v>125</v>
      </c>
      <c r="E68" s="5">
        <v>44511</v>
      </c>
      <c r="F68" s="15">
        <v>35400</v>
      </c>
      <c r="G68" s="5">
        <v>44511</v>
      </c>
      <c r="H68" s="15">
        <v>35400</v>
      </c>
      <c r="I68" s="39">
        <f>+F68-H68</f>
        <v>0</v>
      </c>
      <c r="J68" s="54" t="s">
        <v>64</v>
      </c>
    </row>
    <row r="69" spans="1:10" s="53" customFormat="1">
      <c r="A69" s="61"/>
      <c r="B69" s="62"/>
      <c r="C69" s="12"/>
      <c r="D69" s="13"/>
      <c r="E69" s="5"/>
      <c r="F69" s="15"/>
      <c r="G69" s="5"/>
      <c r="H69" s="15"/>
      <c r="I69" s="39"/>
      <c r="J69" s="54"/>
    </row>
    <row r="70" spans="1:10" s="53" customFormat="1">
      <c r="A70" s="61"/>
      <c r="B70" s="62" t="s">
        <v>74</v>
      </c>
      <c r="C70" s="12" t="s">
        <v>154</v>
      </c>
      <c r="D70" s="13" t="s">
        <v>153</v>
      </c>
      <c r="E70" s="5">
        <v>44359</v>
      </c>
      <c r="F70" s="15">
        <v>44999.96</v>
      </c>
      <c r="G70" s="5">
        <v>44359</v>
      </c>
      <c r="H70" s="15"/>
      <c r="I70" s="39">
        <f>+F70-H70</f>
        <v>44999.96</v>
      </c>
      <c r="J70" s="54" t="s">
        <v>64</v>
      </c>
    </row>
    <row r="71" spans="1:10" s="8" customFormat="1">
      <c r="A71" s="61"/>
      <c r="B71" s="62"/>
      <c r="C71" s="12"/>
      <c r="D71" s="13"/>
      <c r="E71" s="5"/>
      <c r="F71" s="15"/>
      <c r="G71" s="5"/>
      <c r="H71" s="15"/>
      <c r="I71" s="72"/>
      <c r="J71" s="73"/>
    </row>
    <row r="72" spans="1:10" s="53" customFormat="1">
      <c r="A72" s="61"/>
      <c r="B72" s="62" t="s">
        <v>70</v>
      </c>
      <c r="C72" s="12" t="s">
        <v>2</v>
      </c>
      <c r="D72" s="13" t="s">
        <v>138</v>
      </c>
      <c r="E72" s="14">
        <v>44540</v>
      </c>
      <c r="F72" s="15">
        <v>47200</v>
      </c>
      <c r="G72" s="14">
        <v>44540</v>
      </c>
      <c r="H72" s="15">
        <v>47200</v>
      </c>
      <c r="I72" s="39">
        <f>+F72-H72</f>
        <v>0</v>
      </c>
      <c r="J72" s="54" t="s">
        <v>64</v>
      </c>
    </row>
    <row r="73" spans="1:10" s="8" customFormat="1">
      <c r="A73" s="61"/>
      <c r="B73" s="62"/>
      <c r="C73" s="12"/>
      <c r="D73" s="13"/>
      <c r="E73" s="14"/>
      <c r="F73" s="15"/>
      <c r="G73" s="14"/>
      <c r="H73" s="15"/>
      <c r="I73" s="72"/>
      <c r="J73" s="73"/>
    </row>
    <row r="74" spans="1:10" s="53" customFormat="1">
      <c r="A74" s="61"/>
      <c r="B74" s="62" t="s">
        <v>44</v>
      </c>
      <c r="C74" s="12" t="s">
        <v>155</v>
      </c>
      <c r="D74" s="13" t="s">
        <v>34</v>
      </c>
      <c r="E74" s="5">
        <v>44327</v>
      </c>
      <c r="F74" s="15">
        <v>57967.5</v>
      </c>
      <c r="G74" s="5">
        <v>44327</v>
      </c>
      <c r="H74" s="15">
        <v>57967.5</v>
      </c>
      <c r="I74" s="39">
        <f>+F74-H74</f>
        <v>0</v>
      </c>
      <c r="J74" s="54" t="s">
        <v>64</v>
      </c>
    </row>
    <row r="75" spans="1:10" s="53" customFormat="1">
      <c r="A75" s="61"/>
      <c r="B75" s="62"/>
      <c r="C75" s="12"/>
      <c r="D75" s="13"/>
      <c r="E75" s="5"/>
      <c r="F75" s="15"/>
      <c r="G75" s="5"/>
      <c r="H75" s="15"/>
      <c r="I75" s="39"/>
      <c r="J75" s="54"/>
    </row>
    <row r="76" spans="1:10" s="53" customFormat="1">
      <c r="A76" s="61"/>
      <c r="B76" s="7" t="s">
        <v>60</v>
      </c>
      <c r="C76" s="12" t="s">
        <v>2</v>
      </c>
      <c r="D76" s="9" t="s">
        <v>118</v>
      </c>
      <c r="E76" s="5">
        <v>44206</v>
      </c>
      <c r="F76" s="15">
        <v>35400</v>
      </c>
      <c r="G76" s="5">
        <v>44206</v>
      </c>
      <c r="H76" s="15">
        <v>35400</v>
      </c>
      <c r="I76" s="39">
        <f>+F76-H76</f>
        <v>0</v>
      </c>
      <c r="J76" s="54" t="s">
        <v>64</v>
      </c>
    </row>
    <row r="77" spans="1:10" s="53" customFormat="1">
      <c r="A77" s="61"/>
      <c r="B77" s="7" t="s">
        <v>60</v>
      </c>
      <c r="C77" s="12" t="s">
        <v>2</v>
      </c>
      <c r="D77" s="9" t="s">
        <v>119</v>
      </c>
      <c r="E77" s="5">
        <v>44207</v>
      </c>
      <c r="F77" s="15">
        <v>35400</v>
      </c>
      <c r="G77" s="5">
        <v>44207</v>
      </c>
      <c r="H77" s="15">
        <v>35400</v>
      </c>
      <c r="I77" s="39">
        <f>+F77-H77</f>
        <v>0</v>
      </c>
      <c r="J77" s="54" t="s">
        <v>64</v>
      </c>
    </row>
    <row r="78" spans="1:10" s="53" customFormat="1">
      <c r="A78" s="61"/>
      <c r="B78" s="62"/>
      <c r="C78" s="12"/>
      <c r="D78" s="13"/>
      <c r="E78" s="5"/>
      <c r="F78" s="15"/>
      <c r="G78" s="5"/>
      <c r="H78" s="15"/>
      <c r="I78" s="15"/>
      <c r="J78" s="54"/>
    </row>
    <row r="79" spans="1:10" s="53" customFormat="1">
      <c r="A79" s="61"/>
      <c r="B79" s="7" t="s">
        <v>25</v>
      </c>
      <c r="C79" s="12" t="s">
        <v>8</v>
      </c>
      <c r="D79" s="10" t="s">
        <v>109</v>
      </c>
      <c r="E79" s="5">
        <v>44207</v>
      </c>
      <c r="F79" s="15">
        <v>59000</v>
      </c>
      <c r="G79" s="5">
        <v>44207</v>
      </c>
      <c r="H79" s="15">
        <v>59000</v>
      </c>
      <c r="I79" s="39">
        <f>+F79-H79</f>
        <v>0</v>
      </c>
      <c r="J79" s="54" t="s">
        <v>64</v>
      </c>
    </row>
    <row r="80" spans="1:10" s="53" customFormat="1">
      <c r="A80" s="61"/>
      <c r="B80" s="62"/>
      <c r="C80" s="12"/>
      <c r="D80" s="13"/>
      <c r="E80" s="5"/>
      <c r="F80" s="15"/>
      <c r="G80" s="5"/>
      <c r="H80" s="15"/>
      <c r="I80" s="39"/>
      <c r="J80" s="54"/>
    </row>
    <row r="81" spans="1:10" s="53" customFormat="1">
      <c r="A81" s="61"/>
      <c r="B81" s="7" t="s">
        <v>38</v>
      </c>
      <c r="C81" s="12" t="s">
        <v>117</v>
      </c>
      <c r="D81" s="10" t="s">
        <v>19</v>
      </c>
      <c r="E81" s="5" t="s">
        <v>116</v>
      </c>
      <c r="F81" s="33">
        <v>141304</v>
      </c>
      <c r="G81" s="5" t="s">
        <v>116</v>
      </c>
      <c r="H81" s="33">
        <v>141304</v>
      </c>
      <c r="I81" s="39">
        <f>+F81-H81</f>
        <v>0</v>
      </c>
      <c r="J81" s="54" t="s">
        <v>64</v>
      </c>
    </row>
    <row r="82" spans="1:10" s="53" customFormat="1">
      <c r="A82" s="61"/>
      <c r="B82" s="7"/>
      <c r="C82" s="12"/>
      <c r="D82" s="10"/>
      <c r="E82" s="5"/>
      <c r="F82" s="33"/>
      <c r="G82" s="5"/>
      <c r="H82" s="33"/>
      <c r="I82" s="39"/>
      <c r="J82" s="54"/>
    </row>
    <row r="83" spans="1:10" s="53" customFormat="1">
      <c r="A83" s="61"/>
      <c r="B83" s="62" t="s">
        <v>51</v>
      </c>
      <c r="C83" s="12" t="s">
        <v>28</v>
      </c>
      <c r="D83" s="13" t="s">
        <v>22</v>
      </c>
      <c r="E83" s="5">
        <v>44207</v>
      </c>
      <c r="F83" s="15">
        <v>2737020</v>
      </c>
      <c r="G83" s="5">
        <v>44207</v>
      </c>
      <c r="H83" s="15">
        <v>2737020</v>
      </c>
      <c r="I83" s="39">
        <f>+F83-H83</f>
        <v>0</v>
      </c>
      <c r="J83" s="54" t="s">
        <v>64</v>
      </c>
    </row>
    <row r="84" spans="1:10" s="53" customFormat="1">
      <c r="A84" s="61"/>
      <c r="B84" s="62"/>
      <c r="C84" s="12"/>
      <c r="D84" s="13"/>
      <c r="E84" s="5"/>
      <c r="F84" s="15"/>
      <c r="G84" s="5"/>
      <c r="H84" s="15"/>
      <c r="I84" s="39"/>
      <c r="J84" s="54"/>
    </row>
    <row r="85" spans="1:10" s="53" customFormat="1">
      <c r="A85" s="61"/>
      <c r="B85" s="31" t="s">
        <v>143</v>
      </c>
      <c r="C85" s="45" t="s">
        <v>144</v>
      </c>
      <c r="D85" s="44" t="s">
        <v>142</v>
      </c>
      <c r="E85" s="43">
        <v>44419</v>
      </c>
      <c r="F85" s="46">
        <v>180000</v>
      </c>
      <c r="G85" s="43">
        <v>44419</v>
      </c>
      <c r="H85" s="46">
        <v>180000</v>
      </c>
      <c r="I85" s="39">
        <f>+F85-H85</f>
        <v>0</v>
      </c>
      <c r="J85" s="54" t="s">
        <v>64</v>
      </c>
    </row>
    <row r="86" spans="1:10" s="53" customFormat="1">
      <c r="A86" s="61"/>
      <c r="B86" s="31"/>
      <c r="C86" s="45"/>
      <c r="D86" s="44"/>
      <c r="E86" s="43"/>
      <c r="F86" s="46"/>
      <c r="G86" s="43"/>
      <c r="H86" s="46"/>
      <c r="I86" s="39"/>
      <c r="J86" s="54"/>
    </row>
    <row r="87" spans="1:10" s="53" customFormat="1">
      <c r="A87" s="61"/>
      <c r="B87" s="7" t="s">
        <v>80</v>
      </c>
      <c r="C87" s="12" t="s">
        <v>3</v>
      </c>
      <c r="D87" s="9" t="s">
        <v>66</v>
      </c>
      <c r="E87" s="5" t="s">
        <v>81</v>
      </c>
      <c r="F87" s="15">
        <v>128856</v>
      </c>
      <c r="G87" s="5" t="s">
        <v>81</v>
      </c>
      <c r="H87" s="15">
        <v>128856</v>
      </c>
      <c r="I87" s="39">
        <f>+F87-H87</f>
        <v>0</v>
      </c>
      <c r="J87" s="54" t="s">
        <v>64</v>
      </c>
    </row>
    <row r="88" spans="1:10" s="8" customFormat="1">
      <c r="A88" s="61"/>
      <c r="B88" s="7" t="s">
        <v>80</v>
      </c>
      <c r="C88" s="12" t="s">
        <v>3</v>
      </c>
      <c r="D88" s="9" t="s">
        <v>79</v>
      </c>
      <c r="E88" s="5">
        <v>44206</v>
      </c>
      <c r="F88" s="15">
        <v>501403.24</v>
      </c>
      <c r="G88" s="5">
        <v>44206</v>
      </c>
      <c r="H88" s="15">
        <v>501403.24</v>
      </c>
      <c r="I88" s="39">
        <f>+F88-H88</f>
        <v>0</v>
      </c>
      <c r="J88" s="54" t="s">
        <v>64</v>
      </c>
    </row>
    <row r="89" spans="1:10" s="8" customFormat="1">
      <c r="A89" s="61"/>
      <c r="B89" s="62"/>
      <c r="C89" s="12"/>
      <c r="D89" s="13"/>
      <c r="E89" s="5"/>
      <c r="F89" s="15"/>
      <c r="G89" s="5"/>
      <c r="H89" s="15"/>
      <c r="I89" s="39"/>
      <c r="J89" s="54"/>
    </row>
    <row r="90" spans="1:10" s="53" customFormat="1">
      <c r="A90" s="61"/>
      <c r="B90" s="62" t="s">
        <v>53</v>
      </c>
      <c r="C90" s="12" t="s">
        <v>52</v>
      </c>
      <c r="D90" s="13" t="s">
        <v>156</v>
      </c>
      <c r="E90" s="5">
        <v>44208</v>
      </c>
      <c r="F90" s="15">
        <v>1390.26</v>
      </c>
      <c r="G90" s="5">
        <v>44208</v>
      </c>
      <c r="H90" s="15">
        <v>1390.26</v>
      </c>
      <c r="I90" s="39">
        <f>+F90-H90</f>
        <v>0</v>
      </c>
      <c r="J90" s="54" t="s">
        <v>64</v>
      </c>
    </row>
    <row r="91" spans="1:10" s="53" customFormat="1">
      <c r="A91" s="61"/>
      <c r="B91" s="62" t="s">
        <v>53</v>
      </c>
      <c r="C91" s="12" t="s">
        <v>52</v>
      </c>
      <c r="D91" s="13" t="s">
        <v>157</v>
      </c>
      <c r="E91" s="5">
        <v>44208</v>
      </c>
      <c r="F91" s="15">
        <v>4186.78</v>
      </c>
      <c r="G91" s="5">
        <v>44208</v>
      </c>
      <c r="H91" s="15">
        <v>4186.78</v>
      </c>
      <c r="I91" s="39">
        <f>+F91-H91</f>
        <v>0</v>
      </c>
      <c r="J91" s="54" t="s">
        <v>64</v>
      </c>
    </row>
    <row r="92" spans="1:10" s="53" customFormat="1">
      <c r="A92" s="61"/>
      <c r="B92" s="62"/>
      <c r="C92" s="12"/>
      <c r="D92" s="13"/>
      <c r="E92" s="5"/>
      <c r="F92" s="15"/>
      <c r="G92" s="5"/>
      <c r="H92" s="15"/>
      <c r="I92" s="39"/>
      <c r="J92" s="54"/>
    </row>
    <row r="93" spans="1:10" s="8" customFormat="1">
      <c r="A93" s="61"/>
      <c r="B93" s="7" t="s">
        <v>147</v>
      </c>
      <c r="C93" s="12" t="s">
        <v>5</v>
      </c>
      <c r="D93" s="13" t="s">
        <v>146</v>
      </c>
      <c r="E93" s="5" t="s">
        <v>145</v>
      </c>
      <c r="F93" s="15">
        <v>472000</v>
      </c>
      <c r="G93" s="5" t="s">
        <v>145</v>
      </c>
      <c r="H93" s="15">
        <v>472000</v>
      </c>
      <c r="I93" s="39">
        <f>+F93-H93</f>
        <v>0</v>
      </c>
      <c r="J93" s="54" t="s">
        <v>64</v>
      </c>
    </row>
    <row r="94" spans="1:10" s="8" customFormat="1">
      <c r="A94" s="61"/>
      <c r="B94" s="62"/>
      <c r="C94" s="12"/>
      <c r="D94" s="13"/>
      <c r="E94" s="5"/>
      <c r="F94" s="15"/>
      <c r="G94" s="5"/>
      <c r="H94" s="15"/>
      <c r="I94" s="72"/>
      <c r="J94" s="73"/>
    </row>
    <row r="95" spans="1:10" s="53" customFormat="1">
      <c r="A95" s="61"/>
      <c r="B95" s="7" t="s">
        <v>96</v>
      </c>
      <c r="C95" s="12" t="s">
        <v>52</v>
      </c>
      <c r="D95" s="9" t="s">
        <v>95</v>
      </c>
      <c r="E95" s="5" t="s">
        <v>94</v>
      </c>
      <c r="F95" s="15">
        <v>344201.28</v>
      </c>
      <c r="G95" s="5">
        <v>44208</v>
      </c>
      <c r="H95" s="15">
        <v>344201.28</v>
      </c>
      <c r="I95" s="39">
        <f>+F95-H95</f>
        <v>0</v>
      </c>
      <c r="J95" s="54" t="s">
        <v>64</v>
      </c>
    </row>
    <row r="96" spans="1:10" s="53" customFormat="1">
      <c r="A96" s="61"/>
      <c r="B96" s="7" t="s">
        <v>96</v>
      </c>
      <c r="C96" s="12" t="s">
        <v>52</v>
      </c>
      <c r="D96" s="9" t="s">
        <v>97</v>
      </c>
      <c r="E96" s="5" t="s">
        <v>94</v>
      </c>
      <c r="F96" s="15">
        <v>293620.8</v>
      </c>
      <c r="G96" s="5">
        <v>44208</v>
      </c>
      <c r="H96" s="15">
        <v>293620.8</v>
      </c>
      <c r="I96" s="39">
        <f t="shared" ref="I96:I101" si="1">+F96-H96</f>
        <v>0</v>
      </c>
      <c r="J96" s="54" t="s">
        <v>64</v>
      </c>
    </row>
    <row r="97" spans="1:10" s="53" customFormat="1">
      <c r="A97" s="61"/>
      <c r="B97" s="7" t="s">
        <v>96</v>
      </c>
      <c r="C97" s="12" t="s">
        <v>52</v>
      </c>
      <c r="D97" s="9" t="s">
        <v>98</v>
      </c>
      <c r="E97" s="5" t="s">
        <v>94</v>
      </c>
      <c r="F97" s="15">
        <v>52707.45</v>
      </c>
      <c r="G97" s="5">
        <v>44208</v>
      </c>
      <c r="H97" s="15">
        <v>52707.45</v>
      </c>
      <c r="I97" s="39">
        <f t="shared" si="1"/>
        <v>0</v>
      </c>
      <c r="J97" s="54" t="s">
        <v>64</v>
      </c>
    </row>
    <row r="98" spans="1:10" s="53" customFormat="1">
      <c r="A98" s="61"/>
      <c r="B98" s="7" t="s">
        <v>96</v>
      </c>
      <c r="C98" s="12" t="s">
        <v>52</v>
      </c>
      <c r="D98" s="9" t="s">
        <v>99</v>
      </c>
      <c r="E98" s="5" t="s">
        <v>94</v>
      </c>
      <c r="F98" s="15">
        <v>44333.85</v>
      </c>
      <c r="G98" s="5">
        <v>44208</v>
      </c>
      <c r="H98" s="15">
        <v>44333.85</v>
      </c>
      <c r="I98" s="39">
        <f t="shared" si="1"/>
        <v>0</v>
      </c>
      <c r="J98" s="54" t="s">
        <v>64</v>
      </c>
    </row>
    <row r="99" spans="1:10" s="53" customFormat="1">
      <c r="A99" s="61"/>
      <c r="B99" s="7" t="s">
        <v>96</v>
      </c>
      <c r="C99" s="12" t="s">
        <v>52</v>
      </c>
      <c r="D99" s="9" t="s">
        <v>100</v>
      </c>
      <c r="E99" s="5" t="s">
        <v>94</v>
      </c>
      <c r="F99" s="15">
        <v>14517.83</v>
      </c>
      <c r="G99" s="5">
        <v>44208</v>
      </c>
      <c r="H99" s="15">
        <v>14517.83</v>
      </c>
      <c r="I99" s="39">
        <f t="shared" si="1"/>
        <v>0</v>
      </c>
      <c r="J99" s="54" t="s">
        <v>64</v>
      </c>
    </row>
    <row r="100" spans="1:10" s="53" customFormat="1">
      <c r="A100" s="61"/>
      <c r="B100" s="7" t="s">
        <v>96</v>
      </c>
      <c r="C100" s="12" t="s">
        <v>52</v>
      </c>
      <c r="D100" s="9" t="s">
        <v>101</v>
      </c>
      <c r="E100" s="5" t="s">
        <v>94</v>
      </c>
      <c r="F100" s="15">
        <v>716.28</v>
      </c>
      <c r="G100" s="5">
        <v>44208</v>
      </c>
      <c r="H100" s="15">
        <v>716.28</v>
      </c>
      <c r="I100" s="39">
        <f t="shared" si="1"/>
        <v>0</v>
      </c>
      <c r="J100" s="54" t="s">
        <v>64</v>
      </c>
    </row>
    <row r="101" spans="1:10" s="53" customFormat="1">
      <c r="A101" s="61"/>
      <c r="B101" s="7" t="s">
        <v>96</v>
      </c>
      <c r="C101" s="12" t="s">
        <v>52</v>
      </c>
      <c r="D101" s="9" t="s">
        <v>102</v>
      </c>
      <c r="E101" s="5" t="s">
        <v>94</v>
      </c>
      <c r="F101" s="15">
        <v>9967.3799999999992</v>
      </c>
      <c r="G101" s="5">
        <v>44208</v>
      </c>
      <c r="H101" s="15">
        <v>9967.3799999999992</v>
      </c>
      <c r="I101" s="39">
        <f t="shared" si="1"/>
        <v>0</v>
      </c>
      <c r="J101" s="54" t="s">
        <v>64</v>
      </c>
    </row>
    <row r="102" spans="1:10" s="53" customFormat="1">
      <c r="A102" s="61"/>
      <c r="B102" s="62"/>
      <c r="C102" s="12"/>
      <c r="D102" s="13"/>
      <c r="E102" s="5"/>
      <c r="F102" s="15"/>
      <c r="G102" s="5"/>
      <c r="H102" s="15"/>
      <c r="I102" s="39"/>
      <c r="J102" s="54"/>
    </row>
    <row r="103" spans="1:10" s="53" customFormat="1">
      <c r="A103" s="61"/>
      <c r="B103" s="62" t="s">
        <v>51</v>
      </c>
      <c r="C103" s="12" t="s">
        <v>28</v>
      </c>
      <c r="D103" s="13" t="s">
        <v>23</v>
      </c>
      <c r="E103" s="5">
        <v>44208</v>
      </c>
      <c r="F103" s="15">
        <v>3158100</v>
      </c>
      <c r="G103" s="5">
        <v>44208</v>
      </c>
      <c r="H103" s="15">
        <v>3158100</v>
      </c>
      <c r="I103" s="39">
        <f>+F103-H103</f>
        <v>0</v>
      </c>
      <c r="J103" s="54" t="s">
        <v>64</v>
      </c>
    </row>
    <row r="104" spans="1:10" s="8" customFormat="1">
      <c r="A104" s="61"/>
      <c r="B104" s="62"/>
      <c r="C104" s="12"/>
      <c r="D104" s="13"/>
      <c r="E104" s="5"/>
      <c r="F104" s="15"/>
      <c r="G104" s="5"/>
      <c r="H104" s="15"/>
      <c r="I104" s="39"/>
      <c r="J104" s="54"/>
    </row>
    <row r="105" spans="1:10" s="8" customFormat="1">
      <c r="A105" s="61"/>
      <c r="B105" s="7" t="s">
        <v>36</v>
      </c>
      <c r="C105" s="12" t="s">
        <v>2</v>
      </c>
      <c r="D105" s="6" t="s">
        <v>33</v>
      </c>
      <c r="E105" s="5">
        <v>44207</v>
      </c>
      <c r="F105" s="15">
        <v>29500</v>
      </c>
      <c r="G105" s="15">
        <v>29500</v>
      </c>
      <c r="H105" s="15"/>
      <c r="I105" s="39">
        <f>+F105-H105</f>
        <v>29500</v>
      </c>
      <c r="J105" s="54" t="s">
        <v>64</v>
      </c>
    </row>
    <row r="106" spans="1:10" s="53" customFormat="1">
      <c r="A106" s="61"/>
      <c r="B106" s="62"/>
      <c r="C106" s="12"/>
      <c r="D106" s="13"/>
      <c r="E106" s="5"/>
      <c r="F106" s="15"/>
      <c r="G106" s="5"/>
      <c r="H106" s="15"/>
      <c r="I106" s="39"/>
      <c r="J106" s="54"/>
    </row>
    <row r="107" spans="1:10" s="53" customFormat="1">
      <c r="A107" s="61"/>
      <c r="B107" s="7" t="s">
        <v>35</v>
      </c>
      <c r="C107" s="12" t="s">
        <v>12</v>
      </c>
      <c r="D107" s="9" t="s">
        <v>84</v>
      </c>
      <c r="E107" s="5" t="s">
        <v>83</v>
      </c>
      <c r="F107" s="15">
        <v>26196</v>
      </c>
      <c r="G107" s="5" t="s">
        <v>83</v>
      </c>
      <c r="H107" s="15">
        <v>26196</v>
      </c>
      <c r="I107" s="39">
        <f>+F107-H107</f>
        <v>0</v>
      </c>
      <c r="J107" s="54" t="s">
        <v>64</v>
      </c>
    </row>
    <row r="108" spans="1:10" s="8" customFormat="1">
      <c r="A108" s="61"/>
      <c r="B108" s="62" t="s">
        <v>69</v>
      </c>
      <c r="C108" s="12" t="s">
        <v>12</v>
      </c>
      <c r="D108" s="9" t="s">
        <v>82</v>
      </c>
      <c r="E108" s="5">
        <v>44297</v>
      </c>
      <c r="F108" s="15">
        <v>28320</v>
      </c>
      <c r="G108" s="5">
        <v>44297</v>
      </c>
      <c r="H108" s="15">
        <v>28320</v>
      </c>
      <c r="I108" s="39">
        <f>+F108-H108</f>
        <v>0</v>
      </c>
      <c r="J108" s="54" t="s">
        <v>64</v>
      </c>
    </row>
    <row r="109" spans="1:10" s="8" customFormat="1">
      <c r="A109" s="61"/>
      <c r="B109" s="62"/>
      <c r="C109" s="12"/>
      <c r="D109" s="9"/>
      <c r="E109" s="5"/>
      <c r="F109" s="15"/>
      <c r="G109" s="5"/>
      <c r="H109" s="15"/>
      <c r="I109" s="39"/>
      <c r="J109" s="54"/>
    </row>
    <row r="110" spans="1:10" s="8" customFormat="1">
      <c r="A110" s="61"/>
      <c r="B110" s="77" t="s">
        <v>61</v>
      </c>
      <c r="C110" s="12" t="s">
        <v>2</v>
      </c>
      <c r="D110" s="9" t="s">
        <v>82</v>
      </c>
      <c r="E110" s="5">
        <v>44207</v>
      </c>
      <c r="F110" s="15">
        <v>35400</v>
      </c>
      <c r="G110" s="5">
        <v>44207</v>
      </c>
      <c r="H110" s="15">
        <v>35400</v>
      </c>
      <c r="I110" s="39">
        <f>+F110-H110</f>
        <v>0</v>
      </c>
      <c r="J110" s="54" t="s">
        <v>64</v>
      </c>
    </row>
    <row r="111" spans="1:10" s="8" customFormat="1">
      <c r="A111" s="61"/>
      <c r="B111" s="77"/>
      <c r="C111" s="12"/>
      <c r="D111" s="9"/>
      <c r="E111" s="5"/>
      <c r="F111" s="15"/>
      <c r="G111" s="5"/>
      <c r="H111" s="15"/>
      <c r="I111" s="39"/>
      <c r="J111" s="54"/>
    </row>
    <row r="112" spans="1:10" s="53" customFormat="1">
      <c r="A112" s="61"/>
      <c r="B112" s="7" t="s">
        <v>141</v>
      </c>
      <c r="C112" s="12" t="s">
        <v>12</v>
      </c>
      <c r="D112" s="6" t="s">
        <v>140</v>
      </c>
      <c r="E112" s="78" t="s">
        <v>139</v>
      </c>
      <c r="F112" s="15">
        <v>50976</v>
      </c>
      <c r="G112" s="78" t="s">
        <v>139</v>
      </c>
      <c r="H112" s="15">
        <v>50976</v>
      </c>
      <c r="I112" s="39">
        <f>+F112-H112</f>
        <v>0</v>
      </c>
      <c r="J112" s="54" t="s">
        <v>64</v>
      </c>
    </row>
    <row r="113" spans="1:10" s="53" customFormat="1">
      <c r="A113" s="61"/>
      <c r="B113" s="62"/>
      <c r="C113" s="12"/>
      <c r="D113" s="13"/>
      <c r="E113" s="5"/>
      <c r="F113" s="15"/>
      <c r="G113" s="5"/>
      <c r="H113" s="15"/>
      <c r="I113" s="39"/>
      <c r="J113" s="54"/>
    </row>
    <row r="114" spans="1:10" s="8" customFormat="1">
      <c r="A114" s="61"/>
      <c r="B114" s="7" t="s">
        <v>35</v>
      </c>
      <c r="C114" s="12" t="s">
        <v>12</v>
      </c>
      <c r="D114" s="9" t="s">
        <v>86</v>
      </c>
      <c r="E114" s="5" t="s">
        <v>85</v>
      </c>
      <c r="F114" s="15">
        <v>71449</v>
      </c>
      <c r="G114" s="5" t="s">
        <v>85</v>
      </c>
      <c r="H114" s="15">
        <v>71449</v>
      </c>
      <c r="I114" s="39">
        <f>+F114-H114</f>
        <v>0</v>
      </c>
      <c r="J114" s="54" t="s">
        <v>64</v>
      </c>
    </row>
    <row r="115" spans="1:10" s="8" customFormat="1">
      <c r="A115" s="61"/>
      <c r="B115" s="62"/>
      <c r="C115" s="12"/>
      <c r="D115" s="13"/>
      <c r="E115" s="5"/>
      <c r="F115" s="15"/>
      <c r="G115" s="5"/>
      <c r="H115" s="15"/>
      <c r="I115" s="39"/>
      <c r="J115" s="54"/>
    </row>
    <row r="116" spans="1:10" s="53" customFormat="1">
      <c r="A116" s="61"/>
      <c r="B116" s="62" t="s">
        <v>75</v>
      </c>
      <c r="C116" s="12" t="s">
        <v>158</v>
      </c>
      <c r="D116" s="13" t="s">
        <v>159</v>
      </c>
      <c r="E116" s="5">
        <v>44208</v>
      </c>
      <c r="F116" s="15">
        <v>246030</v>
      </c>
      <c r="G116" s="5">
        <v>44208</v>
      </c>
      <c r="H116" s="15">
        <v>246030</v>
      </c>
      <c r="I116" s="39">
        <f>+F116-H116</f>
        <v>0</v>
      </c>
      <c r="J116" s="54" t="s">
        <v>64</v>
      </c>
    </row>
    <row r="117" spans="1:10" s="53" customFormat="1">
      <c r="A117" s="61"/>
      <c r="B117" s="62"/>
      <c r="C117" s="12"/>
      <c r="D117" s="13"/>
      <c r="E117" s="5"/>
      <c r="F117" s="15"/>
      <c r="G117" s="5"/>
      <c r="H117" s="15"/>
      <c r="I117" s="39"/>
      <c r="J117" s="54"/>
    </row>
    <row r="118" spans="1:10" s="53" customFormat="1">
      <c r="A118" s="61"/>
      <c r="B118" s="7" t="s">
        <v>128</v>
      </c>
      <c r="C118" s="12" t="s">
        <v>10</v>
      </c>
      <c r="D118" s="13" t="s">
        <v>127</v>
      </c>
      <c r="E118" s="5">
        <v>44207</v>
      </c>
      <c r="F118" s="15">
        <v>1950000</v>
      </c>
      <c r="G118" s="5">
        <v>44207</v>
      </c>
      <c r="H118" s="15">
        <v>1950000</v>
      </c>
      <c r="I118" s="39">
        <f>+F118-H118</f>
        <v>0</v>
      </c>
      <c r="J118" s="54" t="s">
        <v>64</v>
      </c>
    </row>
    <row r="119" spans="1:10" s="8" customFormat="1">
      <c r="A119" s="61"/>
      <c r="B119" s="62"/>
      <c r="C119" s="12"/>
      <c r="D119" s="13"/>
      <c r="E119" s="5"/>
      <c r="F119" s="15"/>
      <c r="G119" s="5"/>
      <c r="H119" s="15"/>
      <c r="I119" s="39"/>
      <c r="J119" s="54"/>
    </row>
    <row r="120" spans="1:10" s="8" customFormat="1">
      <c r="A120" s="61"/>
      <c r="B120" s="7" t="s">
        <v>121</v>
      </c>
      <c r="C120" s="12" t="s">
        <v>4</v>
      </c>
      <c r="D120" s="9" t="s">
        <v>120</v>
      </c>
      <c r="E120" s="5">
        <v>44207</v>
      </c>
      <c r="F120" s="15">
        <v>130272</v>
      </c>
      <c r="G120" s="5">
        <v>44207</v>
      </c>
      <c r="H120" s="15">
        <v>130272</v>
      </c>
      <c r="I120" s="39">
        <f>+F120-H120</f>
        <v>0</v>
      </c>
      <c r="J120" s="54" t="s">
        <v>64</v>
      </c>
    </row>
    <row r="121" spans="1:10" s="8" customFormat="1">
      <c r="A121" s="61"/>
      <c r="B121" s="7"/>
      <c r="C121" s="12"/>
      <c r="D121" s="9"/>
      <c r="E121" s="5"/>
      <c r="F121" s="15"/>
      <c r="G121" s="5"/>
      <c r="H121" s="15"/>
      <c r="I121" s="39"/>
      <c r="J121" s="54"/>
    </row>
    <row r="122" spans="1:10" s="53" customFormat="1">
      <c r="A122" s="61"/>
      <c r="B122" s="7" t="s">
        <v>124</v>
      </c>
      <c r="C122" s="12" t="s">
        <v>10</v>
      </c>
      <c r="D122" s="11" t="s">
        <v>123</v>
      </c>
      <c r="E122" s="60">
        <v>44552</v>
      </c>
      <c r="F122" s="15">
        <v>234672.5</v>
      </c>
      <c r="G122" s="60">
        <v>44552</v>
      </c>
      <c r="H122" s="15">
        <v>234672.5</v>
      </c>
      <c r="I122" s="39">
        <f>+F122-H122</f>
        <v>0</v>
      </c>
      <c r="J122" s="54" t="s">
        <v>64</v>
      </c>
    </row>
    <row r="123" spans="1:10" s="53" customFormat="1">
      <c r="A123" s="61"/>
      <c r="B123" s="7"/>
      <c r="C123" s="12"/>
      <c r="D123" s="11"/>
      <c r="E123" s="60"/>
      <c r="F123" s="15"/>
      <c r="G123" s="60"/>
      <c r="H123" s="15"/>
      <c r="I123" s="39"/>
      <c r="J123" s="54"/>
    </row>
    <row r="124" spans="1:10" s="53" customFormat="1">
      <c r="A124" s="61"/>
      <c r="B124" s="7" t="s">
        <v>108</v>
      </c>
      <c r="C124" s="12" t="s">
        <v>11</v>
      </c>
      <c r="D124" s="10" t="s">
        <v>107</v>
      </c>
      <c r="E124" s="5">
        <v>44511</v>
      </c>
      <c r="F124" s="15">
        <v>245440</v>
      </c>
      <c r="G124" s="5">
        <v>44511</v>
      </c>
      <c r="H124" s="15">
        <v>245440</v>
      </c>
      <c r="I124" s="39">
        <f>+F124-H124</f>
        <v>0</v>
      </c>
      <c r="J124" s="54" t="s">
        <v>64</v>
      </c>
    </row>
    <row r="125" spans="1:10" s="53" customFormat="1">
      <c r="A125" s="61"/>
      <c r="B125" s="62"/>
      <c r="C125" s="12"/>
      <c r="D125" s="13"/>
      <c r="E125" s="5"/>
      <c r="F125" s="15"/>
      <c r="G125" s="5"/>
      <c r="H125" s="15"/>
      <c r="I125" s="39">
        <f>+F125-H125</f>
        <v>0</v>
      </c>
      <c r="J125" s="54" t="s">
        <v>64</v>
      </c>
    </row>
    <row r="126" spans="1:10" s="8" customFormat="1">
      <c r="A126" s="61"/>
      <c r="B126" s="7" t="s">
        <v>114</v>
      </c>
      <c r="C126" s="12" t="s">
        <v>12</v>
      </c>
      <c r="D126" s="10" t="s">
        <v>67</v>
      </c>
      <c r="E126" s="5">
        <v>44207</v>
      </c>
      <c r="F126" s="33">
        <v>483564</v>
      </c>
      <c r="G126" s="5">
        <v>44207</v>
      </c>
      <c r="H126" s="33">
        <v>483564</v>
      </c>
      <c r="I126" s="39">
        <f>+F126-H126</f>
        <v>0</v>
      </c>
      <c r="J126" s="54" t="s">
        <v>64</v>
      </c>
    </row>
    <row r="127" spans="1:10" s="8" customFormat="1">
      <c r="A127" s="61"/>
      <c r="B127" s="62"/>
      <c r="C127" s="12"/>
      <c r="D127" s="13"/>
      <c r="E127" s="5"/>
      <c r="F127" s="15"/>
      <c r="G127" s="5"/>
      <c r="H127" s="15"/>
      <c r="I127" s="39"/>
      <c r="J127" s="54"/>
    </row>
    <row r="128" spans="1:10" s="53" customFormat="1">
      <c r="A128" s="61"/>
      <c r="B128" s="62" t="s">
        <v>73</v>
      </c>
      <c r="C128" s="12" t="s">
        <v>10</v>
      </c>
      <c r="D128" s="13" t="s">
        <v>63</v>
      </c>
      <c r="E128" s="5">
        <v>44481</v>
      </c>
      <c r="F128" s="15">
        <v>25522477.879999999</v>
      </c>
      <c r="G128" s="5" t="s">
        <v>160</v>
      </c>
      <c r="H128" s="15">
        <v>10325522.119999999</v>
      </c>
      <c r="I128" s="39">
        <f>+F128-H128</f>
        <v>15196955.76</v>
      </c>
      <c r="J128" s="54" t="s">
        <v>43</v>
      </c>
    </row>
    <row r="129" spans="1:10" s="53" customFormat="1">
      <c r="A129" s="61"/>
      <c r="B129" s="62"/>
      <c r="C129" s="12"/>
      <c r="D129" s="13"/>
      <c r="E129" s="5"/>
      <c r="F129" s="15"/>
      <c r="G129" s="5"/>
      <c r="H129" s="15"/>
      <c r="I129" s="39"/>
      <c r="J129" s="54"/>
    </row>
    <row r="130" spans="1:10" s="53" customFormat="1">
      <c r="A130" s="61"/>
      <c r="B130" s="62" t="s">
        <v>45</v>
      </c>
      <c r="C130" s="12" t="s">
        <v>7</v>
      </c>
      <c r="D130" s="13" t="s">
        <v>161</v>
      </c>
      <c r="E130" s="5">
        <v>44208</v>
      </c>
      <c r="F130" s="15">
        <v>597300</v>
      </c>
      <c r="G130" s="5">
        <v>44208</v>
      </c>
      <c r="H130" s="15">
        <v>597300</v>
      </c>
      <c r="I130" s="39">
        <f>+F130-H130</f>
        <v>0</v>
      </c>
      <c r="J130" s="54" t="s">
        <v>64</v>
      </c>
    </row>
    <row r="131" spans="1:10" s="53" customFormat="1">
      <c r="A131" s="61"/>
      <c r="B131" s="62"/>
      <c r="C131" s="12"/>
      <c r="D131" s="13"/>
      <c r="E131" s="5"/>
      <c r="F131" s="15"/>
      <c r="G131" s="5"/>
      <c r="H131" s="15"/>
      <c r="I131" s="39"/>
      <c r="J131" s="54"/>
    </row>
    <row r="132" spans="1:10" s="8" customFormat="1">
      <c r="A132" s="61"/>
      <c r="B132" s="62" t="s">
        <v>46</v>
      </c>
      <c r="C132" s="12" t="s">
        <v>28</v>
      </c>
      <c r="D132" s="13" t="s">
        <v>162</v>
      </c>
      <c r="E132" s="5">
        <v>44208</v>
      </c>
      <c r="F132" s="15">
        <v>2160000</v>
      </c>
      <c r="G132" s="5">
        <v>44208</v>
      </c>
      <c r="H132" s="15">
        <v>2160000</v>
      </c>
      <c r="I132" s="39">
        <f>+F132-H132</f>
        <v>0</v>
      </c>
      <c r="J132" s="54" t="s">
        <v>64</v>
      </c>
    </row>
    <row r="133" spans="1:10" s="8" customFormat="1">
      <c r="A133" s="61"/>
      <c r="B133" s="62"/>
      <c r="C133" s="12"/>
      <c r="D133" s="13"/>
      <c r="E133" s="5"/>
      <c r="F133" s="15"/>
      <c r="G133" s="5"/>
      <c r="H133" s="15"/>
      <c r="I133" s="39"/>
      <c r="J133" s="54"/>
    </row>
    <row r="134" spans="1:10" s="53" customFormat="1">
      <c r="A134" s="61"/>
      <c r="B134" s="62" t="s">
        <v>68</v>
      </c>
      <c r="C134" s="12" t="s">
        <v>163</v>
      </c>
      <c r="D134" s="13" t="s">
        <v>164</v>
      </c>
      <c r="E134" s="5">
        <v>44208</v>
      </c>
      <c r="F134" s="15">
        <v>222040</v>
      </c>
      <c r="G134" s="5">
        <v>44208</v>
      </c>
      <c r="H134" s="15">
        <v>222040</v>
      </c>
      <c r="I134" s="39">
        <f>+F134-H134</f>
        <v>0</v>
      </c>
      <c r="J134" s="54" t="s">
        <v>64</v>
      </c>
    </row>
    <row r="135" spans="1:10" s="53" customFormat="1">
      <c r="A135" s="61"/>
      <c r="B135" s="62"/>
      <c r="C135" s="12"/>
      <c r="D135" s="13"/>
      <c r="E135" s="5"/>
      <c r="F135" s="15"/>
      <c r="G135" s="5"/>
      <c r="H135" s="15"/>
      <c r="I135" s="39"/>
      <c r="J135" s="54"/>
    </row>
    <row r="136" spans="1:10" s="53" customFormat="1">
      <c r="A136" s="61"/>
      <c r="B136" s="62" t="s">
        <v>50</v>
      </c>
      <c r="C136" s="12" t="s">
        <v>163</v>
      </c>
      <c r="D136" s="13" t="s">
        <v>165</v>
      </c>
      <c r="E136" s="5">
        <v>44208</v>
      </c>
      <c r="F136" s="15">
        <v>267393</v>
      </c>
      <c r="G136" s="5">
        <v>44208</v>
      </c>
      <c r="H136" s="15">
        <v>267393</v>
      </c>
      <c r="I136" s="39">
        <f>+F136-H136</f>
        <v>0</v>
      </c>
      <c r="J136" s="54" t="s">
        <v>64</v>
      </c>
    </row>
    <row r="137" spans="1:10" s="53" customFormat="1">
      <c r="A137" s="61"/>
      <c r="B137" s="62"/>
      <c r="C137" s="12"/>
      <c r="D137" s="13"/>
      <c r="E137" s="5"/>
      <c r="F137" s="15"/>
      <c r="G137" s="5"/>
      <c r="H137" s="15"/>
      <c r="I137" s="39"/>
      <c r="J137" s="54"/>
    </row>
    <row r="138" spans="1:10" s="53" customFormat="1">
      <c r="A138" s="61"/>
      <c r="B138" s="62" t="s">
        <v>47</v>
      </c>
      <c r="C138" s="12" t="s">
        <v>163</v>
      </c>
      <c r="D138" s="13" t="s">
        <v>166</v>
      </c>
      <c r="E138" s="5">
        <v>44208</v>
      </c>
      <c r="F138" s="15">
        <v>579522.13</v>
      </c>
      <c r="G138" s="5">
        <v>44208</v>
      </c>
      <c r="H138" s="15">
        <v>579522.13</v>
      </c>
      <c r="I138" s="39">
        <f>+F138-H138</f>
        <v>0</v>
      </c>
      <c r="J138" s="54" t="s">
        <v>64</v>
      </c>
    </row>
    <row r="139" spans="1:10" s="53" customFormat="1">
      <c r="A139" s="61"/>
      <c r="C139" s="12"/>
      <c r="D139" s="13"/>
      <c r="E139" s="5"/>
      <c r="F139" s="15"/>
      <c r="G139" s="5"/>
      <c r="H139" s="15"/>
      <c r="I139" s="39"/>
      <c r="J139" s="54"/>
    </row>
    <row r="140" spans="1:10" s="53" customFormat="1">
      <c r="A140" s="61"/>
      <c r="B140" s="62" t="s">
        <v>68</v>
      </c>
      <c r="C140" s="12" t="s">
        <v>163</v>
      </c>
      <c r="D140" s="13" t="s">
        <v>167</v>
      </c>
      <c r="E140" s="5">
        <v>44208</v>
      </c>
      <c r="F140" s="15">
        <v>1268437.6100000001</v>
      </c>
      <c r="G140" s="5">
        <v>44208</v>
      </c>
      <c r="H140" s="15">
        <v>1268437.6100000001</v>
      </c>
      <c r="I140" s="39">
        <f>+F140-H140</f>
        <v>0</v>
      </c>
      <c r="J140" s="54" t="s">
        <v>64</v>
      </c>
    </row>
    <row r="141" spans="1:10" s="8" customFormat="1" ht="15.75" thickBot="1">
      <c r="A141" s="61"/>
      <c r="B141" s="62"/>
      <c r="C141" s="12"/>
      <c r="D141" s="10"/>
      <c r="E141" s="5"/>
      <c r="F141" s="28"/>
      <c r="G141" s="5"/>
      <c r="H141" s="28"/>
      <c r="I141" s="76"/>
      <c r="J141" s="54"/>
    </row>
    <row r="143" spans="1:10" ht="16.5" thickBot="1">
      <c r="B143" s="75" t="s">
        <v>9</v>
      </c>
      <c r="C143" s="25"/>
      <c r="D143" s="25"/>
      <c r="E143" s="69"/>
      <c r="F143" s="26">
        <f>SUM(F15:F141)</f>
        <v>70894440.030000001</v>
      </c>
      <c r="G143" s="16"/>
      <c r="H143" s="26">
        <f>SUM(H15:H141)</f>
        <v>55622984.310000002</v>
      </c>
      <c r="I143" s="26">
        <f>SUM(I15:I141)</f>
        <v>15271455.720000001</v>
      </c>
    </row>
    <row r="144" spans="1:10" s="53" customFormat="1" ht="16.5" thickTop="1">
      <c r="B144" s="75"/>
      <c r="C144" s="25"/>
      <c r="D144" s="25"/>
      <c r="E144" s="69"/>
      <c r="F144" s="71"/>
      <c r="G144" s="16"/>
      <c r="H144" s="71"/>
      <c r="I144" s="71"/>
    </row>
    <row r="145" spans="2:10" s="53" customFormat="1" ht="15.75">
      <c r="B145" s="75"/>
      <c r="C145" s="25"/>
      <c r="D145" s="25"/>
      <c r="E145" s="69"/>
      <c r="F145" s="71"/>
      <c r="G145" s="16"/>
      <c r="H145" s="71"/>
      <c r="I145" s="71"/>
    </row>
    <row r="146" spans="2:10" s="53" customFormat="1" ht="15.75">
      <c r="B146" s="75"/>
      <c r="C146" s="25"/>
      <c r="D146" s="25"/>
      <c r="E146" s="69"/>
      <c r="F146" s="71"/>
      <c r="G146" s="16"/>
      <c r="H146" s="71"/>
      <c r="I146" s="71"/>
    </row>
    <row r="148" spans="2:10">
      <c r="F148" s="27"/>
      <c r="G148" s="16"/>
    </row>
    <row r="149" spans="2:10">
      <c r="F149" s="36"/>
    </row>
    <row r="152" spans="2:10">
      <c r="B152" s="65" t="s">
        <v>13</v>
      </c>
      <c r="C152" s="83" t="s">
        <v>17</v>
      </c>
      <c r="D152" s="83"/>
      <c r="E152" s="83"/>
      <c r="F152" s="83"/>
      <c r="G152" s="80" t="s">
        <v>18</v>
      </c>
      <c r="H152" s="80"/>
      <c r="I152" s="80"/>
      <c r="J152" s="80"/>
    </row>
    <row r="153" spans="2:10">
      <c r="B153" s="56" t="s">
        <v>14</v>
      </c>
      <c r="C153" s="81" t="s">
        <v>15</v>
      </c>
      <c r="D153" s="81"/>
      <c r="E153" s="81"/>
      <c r="F153" s="81"/>
      <c r="G153" s="82" t="s">
        <v>16</v>
      </c>
      <c r="H153" s="82"/>
      <c r="I153" s="82"/>
      <c r="J153" s="82"/>
    </row>
    <row r="154" spans="2:10">
      <c r="B154" s="52"/>
      <c r="C154" s="52"/>
      <c r="D154" s="52"/>
      <c r="E154" s="70"/>
      <c r="F154" s="55"/>
      <c r="G154" s="55"/>
    </row>
  </sheetData>
  <mergeCells count="6">
    <mergeCell ref="B10:J10"/>
    <mergeCell ref="B11:J11"/>
    <mergeCell ref="G152:J152"/>
    <mergeCell ref="C153:F153"/>
    <mergeCell ref="G153:J153"/>
    <mergeCell ref="C152:F152"/>
  </mergeCells>
  <printOptions horizontalCentered="1"/>
  <pageMargins left="0.118110236220472" right="0.118110236220472" top="1" bottom="0.85" header="0.23" footer="0.47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2021</vt:lpstr>
      <vt:lpstr>'DICIEMBRE 2021'!Área_de_impresión</vt:lpstr>
      <vt:lpstr>'DICIEMBRE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2022-01-06T20:20:55Z</cp:lastPrinted>
  <dcterms:created xsi:type="dcterms:W3CDTF">2017-02-16T17:13:46Z</dcterms:created>
  <dcterms:modified xsi:type="dcterms:W3CDTF">2022-01-07T21:39:40Z</dcterms:modified>
</cp:coreProperties>
</file>