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10B3B33E-E679-4B03-A3B5-28C0EA4B54B7}" xr6:coauthVersionLast="45" xr6:coauthVersionMax="45" xr10:uidLastSave="{00000000-0000-0000-0000-000000000000}"/>
  <bookViews>
    <workbookView xWindow="2820" yWindow="4740" windowWidth="15375" windowHeight="7995"/>
  </bookViews>
  <sheets>
    <sheet name="CUENTA NO. 240-010599-0" sheetId="1" r:id="rId1"/>
  </sheets>
  <definedNames>
    <definedName name="_xlnm.Print_Area" localSheetId="0">'CUENTA NO. 240-010599-0'!$B$1:$G$120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7" i="1" l="1"/>
  <c r="F107" i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7" i="1"/>
</calcChain>
</file>

<file path=xl/sharedStrings.xml><?xml version="1.0" encoding="utf-8"?>
<sst xmlns="http://schemas.openxmlformats.org/spreadsheetml/2006/main" count="113" uniqueCount="33">
  <si>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</si>
  <si>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</si>
  <si>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</si>
  <si>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</si>
  <si>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</si>
  <si>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</si>
  <si>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</si>
  <si>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</si>
  <si>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</si>
  <si>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</si>
  <si>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</si>
  <si>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</si>
  <si>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</si>
  <si>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</si>
  <si>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</si>
  <si>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</si>
  <si>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</si>
  <si>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</si>
  <si>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</si>
  <si>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</si>
  <si>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DEPOSITO</t>
  </si>
  <si>
    <t>TESORERIA DE LA SEGURIDAD SOCIAL</t>
  </si>
  <si>
    <t>INVERSIONES REINY, SRL</t>
  </si>
  <si>
    <t>GRUPO SUPERALBA, S.R.L.</t>
  </si>
  <si>
    <t>RELACION DE INGRESOS Y EGRESOS</t>
  </si>
  <si>
    <t>7,764,831.88</t>
  </si>
  <si>
    <t>ORLANDO ZORRILLA URBAN</t>
  </si>
  <si>
    <t xml:space="preserve">TRANSFERENCIA INTERNA </t>
  </si>
  <si>
    <t>INSTITUTO DE ESTABILIZACION DE PRECIOS</t>
  </si>
  <si>
    <t>DEL 1 AL 31 DE ENERO 2022</t>
  </si>
  <si>
    <t>PORTO PERLA INVERSIONES, SRL.</t>
  </si>
  <si>
    <t>BANCO DE RESERVAS DE LA REP. DOM.</t>
  </si>
  <si>
    <t>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</si>
</sst>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3" fontId="43" fillId="0" borderId="15" xfId="66" applyFont="1" applyFill="1" applyBorder="1" applyAlignment="1">
      <alignment horizontal="center"/>
    </xf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0" applyAlignment="1">
      <alignment horizontal="center"/>
    </xf>
    <xf numFmtId="0" fontId="8" fillId="0" borderId="0" xfId="70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0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10" xfId="0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0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0" applyFont="1" applyAlignment="1">
      <alignment horizontal="center"/>
    </xf>
    <xf numFmtId="0" fontId="6" fillId="0" borderId="0" xfId="70" applyFont="1" applyFill="1" applyAlignment="1">
      <alignment horizontal="center"/>
    </xf>
    <xf numFmtId="0" fontId="7" fillId="0" borderId="0" xfId="70" applyFont="1" applyFill="1" applyBorder="1" applyAlignment="1">
      <alignment horizontal="center"/>
    </xf>
    <xf numFmtId="0" fontId="11" fillId="0" borderId="0" xfId="70" applyFont="1" applyAlignment="1">
      <alignment horizontal="center"/>
    </xf>
    <xf numFmtId="0" fontId="5" fillId="0" borderId="0" xfId="70" applyAlignment="1">
      <alignment horizont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_Hoja1 (2)" xfId="70"/>
    <cellStyle name="Notas" xfId="71" builtinId="10" customBuiltin="1"/>
    <cellStyle name="Note" xfId="72"/>
    <cellStyle name="Output" xfId="73"/>
    <cellStyle name="Salida" xfId="74" builtinId="21" customBuiltin="1"/>
    <cellStyle name="Texto de advertencia" xfId="75" builtinId="11" customBuiltin="1"/>
    <cellStyle name="Texto explicativo" xfId="76" builtinId="53" customBuiltin="1"/>
    <cellStyle name="Title" xfId="77"/>
    <cellStyle name="Título" xfId="78" builtinId="15" customBuiltin="1"/>
    <cellStyle name="Título 2" xfId="79" builtinId="17" customBuiltin="1"/>
    <cellStyle name="Título 3" xfId="80" builtinId="18" customBuiltin="1"/>
    <cellStyle name="Total" xfId="81" builtinId="25" customBuiltin="1"/>
    <cellStyle name="Total 2" xfId="82"/>
    <cellStyle name="Warning Text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6</xdr:col>
      <xdr:colOff>914400</xdr:colOff>
      <xdr:row>6</xdr:row>
      <xdr:rowOff>180975</xdr:rowOff>
    </xdr:to>
    <xdr:pic>
      <xdr:nvPicPr>
        <xdr:cNvPr id="1770" name="Imagen 1">
          <a:extLst>
            <a:ext uri="{FF2B5EF4-FFF2-40B4-BE49-F238E27FC236}">
              <a16:creationId xmlns:a16="http://schemas.microsoft.com/office/drawing/2014/main" id="{0B4CCE3D-4B83-4F6F-B418-8028DC89D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28575"/>
          <a:ext cx="7762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112</xdr:row>
      <xdr:rowOff>171450</xdr:rowOff>
    </xdr:from>
    <xdr:to>
      <xdr:col>3</xdr:col>
      <xdr:colOff>1607910</xdr:colOff>
      <xdr:row>112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13B8DF2-D148-4210-90DF-ED39FAB55945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3"/>
  <sheetViews>
    <sheetView tabSelected="1" workbookViewId="0">
      <selection activeCell="I14" sqref="I14"/>
    </sheetView>
  </sheetViews>
  <sheetFormatPr baseColWidth="10" defaultRowHeight="15"/>
  <cols>
    <col min="1" max="1" width="11.42578125" style="1"/>
    <col min="2" max="2" width="11.42578125" style="53" customWidth="1"/>
    <col min="3" max="3" width="17.28515625" style="8" bestFit="1" customWidth="1"/>
    <col min="4" max="4" width="42.42578125" style="10" bestFit="1" customWidth="1"/>
    <col min="5" max="5" width="16.140625" style="40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5" t="s">
        <v>24</v>
      </c>
      <c r="C8" s="65"/>
      <c r="D8" s="65"/>
      <c r="E8" s="65"/>
      <c r="F8" s="65"/>
      <c r="G8" s="65"/>
    </row>
    <row r="9" spans="2:9" ht="17.25">
      <c r="B9" s="66" t="s">
        <v>0</v>
      </c>
      <c r="C9" s="66"/>
      <c r="D9" s="66"/>
      <c r="E9" s="66"/>
      <c r="F9" s="66"/>
      <c r="G9" s="66"/>
    </row>
    <row r="10" spans="2:9" ht="15.75">
      <c r="B10" s="67" t="s">
        <v>29</v>
      </c>
      <c r="C10" s="67"/>
      <c r="D10" s="67"/>
      <c r="E10" s="67"/>
      <c r="F10" s="67"/>
      <c r="G10" s="67"/>
    </row>
    <row r="11" spans="2:9" ht="15.75" thickBot="1">
      <c r="B11" s="54"/>
      <c r="C11" s="13"/>
      <c r="D11" s="12"/>
      <c r="E11" s="41"/>
      <c r="F11" s="14"/>
      <c r="G11" s="14"/>
    </row>
    <row r="12" spans="2:9" s="15" customFormat="1" ht="17.25">
      <c r="B12" s="68" t="s">
        <v>7</v>
      </c>
      <c r="C12" s="69"/>
      <c r="D12" s="69"/>
      <c r="E12" s="69"/>
      <c r="F12" s="69"/>
      <c r="G12" s="70"/>
      <c r="H12" s="36"/>
      <c r="I12" s="36"/>
    </row>
    <row r="13" spans="2:9" s="15" customFormat="1" ht="15.75">
      <c r="B13" s="55"/>
      <c r="C13" s="19"/>
      <c r="D13" s="20"/>
      <c r="E13" s="64" t="s">
        <v>1</v>
      </c>
      <c r="F13" s="64"/>
      <c r="G13" s="21" t="s">
        <v>25</v>
      </c>
      <c r="H13" s="36"/>
      <c r="I13" s="36"/>
    </row>
    <row r="14" spans="2:9">
      <c r="B14" s="56"/>
      <c r="C14" s="22"/>
      <c r="D14" s="23"/>
      <c r="E14" s="42"/>
      <c r="F14" s="24"/>
      <c r="G14" s="25"/>
    </row>
    <row r="15" spans="2:9" s="15" customFormat="1" ht="15.75">
      <c r="B15" s="57" t="s">
        <v>2</v>
      </c>
      <c r="C15" s="26" t="s">
        <v>3</v>
      </c>
      <c r="D15" s="27" t="s">
        <v>4</v>
      </c>
      <c r="E15" s="43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8"/>
      <c r="C16" s="51"/>
      <c r="D16" s="49"/>
      <c r="E16" s="16"/>
      <c r="F16" s="16"/>
      <c r="G16" s="16">
        <f>+G13+E16-F16</f>
        <v>7764831.8799999999</v>
      </c>
      <c r="H16" s="37"/>
      <c r="I16" s="37"/>
    </row>
    <row r="17" spans="2:9" s="10" customFormat="1" ht="15.95" customHeight="1">
      <c r="B17" s="58">
        <v>44564</v>
      </c>
      <c r="C17" s="51">
        <v>25329834112</v>
      </c>
      <c r="D17" s="49" t="s">
        <v>27</v>
      </c>
      <c r="E17" s="16">
        <v>50000</v>
      </c>
      <c r="F17" s="16"/>
      <c r="G17" s="16">
        <f>+G16+E17-F17</f>
        <v>7814831.8799999999</v>
      </c>
      <c r="H17" s="37"/>
      <c r="I17" s="37"/>
    </row>
    <row r="18" spans="2:9" s="10" customFormat="1" ht="15.95" customHeight="1">
      <c r="B18" s="58">
        <v>44564</v>
      </c>
      <c r="C18" s="51">
        <v>25329641007</v>
      </c>
      <c r="D18" s="49" t="s">
        <v>27</v>
      </c>
      <c r="E18" s="16">
        <v>49000</v>
      </c>
      <c r="F18" s="16"/>
      <c r="G18" s="16">
        <f t="shared" ref="G18:G102" si="0">+G17+E18-F18</f>
        <v>7863831.8799999999</v>
      </c>
      <c r="H18" s="37"/>
      <c r="I18" s="37"/>
    </row>
    <row r="19" spans="2:9" s="10" customFormat="1" ht="15.95" customHeight="1">
      <c r="B19" s="58">
        <v>44565</v>
      </c>
      <c r="C19" s="51">
        <v>482932374</v>
      </c>
      <c r="D19" s="49" t="s">
        <v>20</v>
      </c>
      <c r="E19" s="16">
        <v>540000</v>
      </c>
      <c r="F19" s="16"/>
      <c r="G19" s="16">
        <f t="shared" si="0"/>
        <v>8403831.879999999</v>
      </c>
      <c r="H19" s="37"/>
      <c r="I19" s="37"/>
    </row>
    <row r="20" spans="2:9" s="10" customFormat="1" ht="15.95" customHeight="1">
      <c r="B20" s="58">
        <v>44565</v>
      </c>
      <c r="C20" s="51">
        <v>482932373</v>
      </c>
      <c r="D20" s="49" t="s">
        <v>20</v>
      </c>
      <c r="E20" s="16">
        <v>7500</v>
      </c>
      <c r="F20" s="16"/>
      <c r="G20" s="16">
        <f t="shared" si="0"/>
        <v>8411331.879999999</v>
      </c>
      <c r="H20" s="37"/>
      <c r="I20" s="37"/>
    </row>
    <row r="21" spans="2:9" s="10" customFormat="1" ht="15.95" customHeight="1">
      <c r="B21" s="58">
        <v>44565</v>
      </c>
      <c r="C21" s="51">
        <v>482932372</v>
      </c>
      <c r="D21" s="49" t="s">
        <v>20</v>
      </c>
      <c r="E21" s="16">
        <v>3450</v>
      </c>
      <c r="F21" s="16"/>
      <c r="G21" s="16">
        <f t="shared" si="0"/>
        <v>8414781.879999999</v>
      </c>
      <c r="H21" s="37"/>
      <c r="I21" s="37"/>
    </row>
    <row r="22" spans="2:9" s="10" customFormat="1" ht="15.95" customHeight="1">
      <c r="B22" s="58">
        <v>44565</v>
      </c>
      <c r="C22" s="51">
        <v>482931371</v>
      </c>
      <c r="D22" s="49" t="s">
        <v>20</v>
      </c>
      <c r="E22" s="16">
        <v>575270</v>
      </c>
      <c r="F22" s="16"/>
      <c r="G22" s="16">
        <f t="shared" si="0"/>
        <v>8990051.879999999</v>
      </c>
      <c r="H22" s="37"/>
      <c r="I22" s="37"/>
    </row>
    <row r="23" spans="2:9" s="10" customFormat="1" ht="15.95" customHeight="1">
      <c r="B23" s="58">
        <v>44565</v>
      </c>
      <c r="C23" s="51">
        <v>482932370</v>
      </c>
      <c r="D23" s="49" t="s">
        <v>20</v>
      </c>
      <c r="E23" s="16">
        <v>2500</v>
      </c>
      <c r="F23" s="16"/>
      <c r="G23" s="16">
        <f t="shared" si="0"/>
        <v>8992551.879999999</v>
      </c>
      <c r="H23" s="37"/>
      <c r="I23" s="37"/>
    </row>
    <row r="24" spans="2:9" s="10" customFormat="1" ht="15.95" customHeight="1">
      <c r="B24" s="58">
        <v>44565</v>
      </c>
      <c r="C24" s="51">
        <v>482932367</v>
      </c>
      <c r="D24" s="49" t="s">
        <v>20</v>
      </c>
      <c r="E24" s="16">
        <v>1860860</v>
      </c>
      <c r="F24" s="16"/>
      <c r="G24" s="16">
        <f t="shared" si="0"/>
        <v>10853411.879999999</v>
      </c>
      <c r="H24" s="37"/>
      <c r="I24" s="37"/>
    </row>
    <row r="25" spans="2:9" s="10" customFormat="1" ht="15.95" customHeight="1">
      <c r="B25" s="58">
        <v>44565</v>
      </c>
      <c r="C25" s="51">
        <v>25029</v>
      </c>
      <c r="D25" s="49" t="s">
        <v>28</v>
      </c>
      <c r="E25" s="16"/>
      <c r="F25" s="16">
        <v>2976130</v>
      </c>
      <c r="G25" s="16">
        <f t="shared" si="0"/>
        <v>7877281.879999999</v>
      </c>
      <c r="H25" s="37"/>
      <c r="I25" s="37"/>
    </row>
    <row r="26" spans="2:9" s="10" customFormat="1" ht="15.95" customHeight="1">
      <c r="B26" s="58">
        <v>44565</v>
      </c>
      <c r="C26" s="51">
        <v>25341047936</v>
      </c>
      <c r="D26" s="49" t="s">
        <v>28</v>
      </c>
      <c r="E26" s="16"/>
      <c r="F26" s="16">
        <v>40000</v>
      </c>
      <c r="G26" s="16">
        <f t="shared" si="0"/>
        <v>7837281.879999999</v>
      </c>
      <c r="H26" s="37"/>
      <c r="I26" s="37"/>
    </row>
    <row r="27" spans="2:9" s="10" customFormat="1" ht="15.95" customHeight="1">
      <c r="B27" s="58">
        <v>44566</v>
      </c>
      <c r="C27" s="51">
        <v>20516788</v>
      </c>
      <c r="D27" s="49" t="s">
        <v>20</v>
      </c>
      <c r="E27" s="16">
        <v>2976130</v>
      </c>
      <c r="F27" s="16"/>
      <c r="G27" s="16">
        <f t="shared" si="0"/>
        <v>10813411.879999999</v>
      </c>
      <c r="H27" s="37"/>
      <c r="I27" s="37"/>
    </row>
    <row r="28" spans="2:9" s="10" customFormat="1" ht="15.95" customHeight="1">
      <c r="B28" s="58">
        <v>44566</v>
      </c>
      <c r="C28" s="51">
        <v>25030</v>
      </c>
      <c r="D28" s="49" t="s">
        <v>21</v>
      </c>
      <c r="E28" s="16"/>
      <c r="F28" s="16">
        <v>2545714.34</v>
      </c>
      <c r="G28" s="16">
        <f t="shared" si="0"/>
        <v>8267697.5399999991</v>
      </c>
      <c r="H28" s="37"/>
      <c r="I28" s="37"/>
    </row>
    <row r="29" spans="2:9" s="10" customFormat="1" ht="15.95" customHeight="1">
      <c r="B29" s="58">
        <v>44568</v>
      </c>
      <c r="C29" s="51">
        <v>471819407</v>
      </c>
      <c r="D29" s="49" t="s">
        <v>20</v>
      </c>
      <c r="E29" s="16">
        <v>8750</v>
      </c>
      <c r="F29" s="16"/>
      <c r="G29" s="16">
        <f t="shared" si="0"/>
        <v>8276447.5399999991</v>
      </c>
      <c r="H29" s="37"/>
      <c r="I29" s="37"/>
    </row>
    <row r="30" spans="2:9" s="10" customFormat="1" ht="15.95" customHeight="1">
      <c r="B30" s="58">
        <v>44568</v>
      </c>
      <c r="C30" s="51">
        <v>471819406</v>
      </c>
      <c r="D30" s="49" t="s">
        <v>20</v>
      </c>
      <c r="E30" s="16">
        <v>381050</v>
      </c>
      <c r="F30" s="16"/>
      <c r="G30" s="16">
        <f t="shared" si="0"/>
        <v>8657497.5399999991</v>
      </c>
      <c r="H30" s="37"/>
      <c r="I30" s="37"/>
    </row>
    <row r="31" spans="2:9" s="10" customFormat="1" ht="15.95" customHeight="1">
      <c r="B31" s="58">
        <v>44568</v>
      </c>
      <c r="C31" s="51">
        <v>471819405</v>
      </c>
      <c r="D31" s="49" t="s">
        <v>20</v>
      </c>
      <c r="E31" s="16">
        <v>751380</v>
      </c>
      <c r="F31" s="16"/>
      <c r="G31" s="16">
        <f t="shared" si="0"/>
        <v>9408877.5399999991</v>
      </c>
      <c r="H31" s="37"/>
      <c r="I31" s="37"/>
    </row>
    <row r="32" spans="2:9" s="10" customFormat="1" ht="15.95" customHeight="1">
      <c r="B32" s="58">
        <v>44568</v>
      </c>
      <c r="C32" s="51">
        <v>471819404</v>
      </c>
      <c r="D32" s="49" t="s">
        <v>20</v>
      </c>
      <c r="E32" s="16">
        <v>13900</v>
      </c>
      <c r="F32" s="16"/>
      <c r="G32" s="16">
        <f t="shared" si="0"/>
        <v>9422777.5399999991</v>
      </c>
      <c r="H32" s="37"/>
      <c r="I32" s="37"/>
    </row>
    <row r="33" spans="2:9" s="10" customFormat="1" ht="15.95" customHeight="1">
      <c r="B33" s="58">
        <v>44568</v>
      </c>
      <c r="C33" s="51">
        <v>471819402</v>
      </c>
      <c r="D33" s="49" t="s">
        <v>20</v>
      </c>
      <c r="E33" s="16">
        <v>1373675</v>
      </c>
      <c r="F33" s="16"/>
      <c r="G33" s="16">
        <f t="shared" si="0"/>
        <v>10796452.539999999</v>
      </c>
      <c r="H33" s="37"/>
      <c r="I33" s="37"/>
    </row>
    <row r="34" spans="2:9" s="10" customFormat="1" ht="15.95" customHeight="1">
      <c r="B34" s="58">
        <v>44568</v>
      </c>
      <c r="C34" s="51">
        <v>25367671222</v>
      </c>
      <c r="D34" s="49" t="s">
        <v>27</v>
      </c>
      <c r="E34" s="16">
        <v>3000000</v>
      </c>
      <c r="F34" s="16"/>
      <c r="G34" s="16">
        <f t="shared" si="0"/>
        <v>13796452.539999999</v>
      </c>
      <c r="H34" s="37"/>
      <c r="I34" s="37"/>
    </row>
    <row r="35" spans="2:9" s="10" customFormat="1" ht="15.95" customHeight="1">
      <c r="B35" s="58">
        <v>44568</v>
      </c>
      <c r="C35" s="51">
        <v>25366267292</v>
      </c>
      <c r="D35" s="49" t="s">
        <v>27</v>
      </c>
      <c r="E35" s="16">
        <v>4000000</v>
      </c>
      <c r="F35" s="16"/>
      <c r="G35" s="16">
        <f t="shared" si="0"/>
        <v>17796452.539999999</v>
      </c>
      <c r="H35" s="37"/>
      <c r="I35" s="37"/>
    </row>
    <row r="36" spans="2:9" s="10" customFormat="1" ht="15.95" customHeight="1">
      <c r="B36" s="58">
        <v>44568</v>
      </c>
      <c r="C36" s="51">
        <v>25365494578</v>
      </c>
      <c r="D36" s="49" t="s">
        <v>27</v>
      </c>
      <c r="E36" s="16">
        <v>10000</v>
      </c>
      <c r="F36" s="16"/>
      <c r="G36" s="16">
        <f t="shared" si="0"/>
        <v>17806452.539999999</v>
      </c>
      <c r="H36" s="37"/>
      <c r="I36" s="37"/>
    </row>
    <row r="37" spans="2:9" s="10" customFormat="1" ht="15.95" customHeight="1">
      <c r="B37" s="58">
        <v>44568</v>
      </c>
      <c r="C37" s="51">
        <v>20516753</v>
      </c>
      <c r="D37" s="49" t="s">
        <v>20</v>
      </c>
      <c r="E37" s="16">
        <v>4900000</v>
      </c>
      <c r="F37" s="16"/>
      <c r="G37" s="16">
        <f t="shared" si="0"/>
        <v>22706452.539999999</v>
      </c>
      <c r="H37" s="37"/>
      <c r="I37" s="37"/>
    </row>
    <row r="38" spans="2:9" s="10" customFormat="1" ht="15.95" customHeight="1">
      <c r="B38" s="58">
        <v>44568</v>
      </c>
      <c r="C38" s="51">
        <v>25035</v>
      </c>
      <c r="D38" s="49" t="s">
        <v>22</v>
      </c>
      <c r="E38" s="16"/>
      <c r="F38" s="16">
        <v>987768</v>
      </c>
      <c r="G38" s="16">
        <f t="shared" si="0"/>
        <v>21718684.539999999</v>
      </c>
      <c r="H38" s="37"/>
      <c r="I38" s="37"/>
    </row>
    <row r="39" spans="2:9" s="10" customFormat="1" ht="15.95" customHeight="1">
      <c r="B39" s="58">
        <v>44568</v>
      </c>
      <c r="C39" s="51">
        <v>25036</v>
      </c>
      <c r="D39" s="49" t="s">
        <v>28</v>
      </c>
      <c r="E39" s="16"/>
      <c r="F39" s="16">
        <v>2000000</v>
      </c>
      <c r="G39" s="16">
        <f t="shared" si="0"/>
        <v>19718684.539999999</v>
      </c>
      <c r="H39" s="37"/>
      <c r="I39" s="37"/>
    </row>
    <row r="40" spans="2:9" s="10" customFormat="1" ht="15.95" customHeight="1">
      <c r="B40" s="58">
        <v>44568</v>
      </c>
      <c r="C40" s="50">
        <v>25033</v>
      </c>
      <c r="D40" s="49" t="s">
        <v>28</v>
      </c>
      <c r="E40" s="16"/>
      <c r="F40" s="16">
        <v>2506105</v>
      </c>
      <c r="G40" s="16">
        <f t="shared" si="0"/>
        <v>17212579.539999999</v>
      </c>
      <c r="H40" s="37"/>
      <c r="I40" s="37"/>
    </row>
    <row r="41" spans="2:9" s="10" customFormat="1" ht="15.95" customHeight="1">
      <c r="B41" s="58">
        <v>44568</v>
      </c>
      <c r="C41" s="50">
        <v>25366983598</v>
      </c>
      <c r="D41" s="49" t="s">
        <v>28</v>
      </c>
      <c r="E41" s="16"/>
      <c r="F41" s="16">
        <v>4000000</v>
      </c>
      <c r="G41" s="16">
        <f t="shared" si="0"/>
        <v>13212579.539999999</v>
      </c>
      <c r="H41" s="37"/>
      <c r="I41" s="37"/>
    </row>
    <row r="42" spans="2:9" s="10" customFormat="1" ht="15.95" customHeight="1">
      <c r="B42" s="58">
        <v>44568</v>
      </c>
      <c r="C42" s="50">
        <v>25366047906</v>
      </c>
      <c r="D42" s="49" t="s">
        <v>28</v>
      </c>
      <c r="E42" s="16"/>
      <c r="F42" s="16">
        <v>4900000</v>
      </c>
      <c r="G42" s="16">
        <f t="shared" si="0"/>
        <v>8312579.5399999991</v>
      </c>
      <c r="H42" s="37"/>
      <c r="I42" s="37"/>
    </row>
    <row r="43" spans="2:9" s="10" customFormat="1" ht="15.95" customHeight="1">
      <c r="B43" s="58">
        <v>44572</v>
      </c>
      <c r="C43" s="51">
        <v>482536055</v>
      </c>
      <c r="D43" s="49" t="s">
        <v>20</v>
      </c>
      <c r="E43" s="16">
        <v>5000</v>
      </c>
      <c r="F43" s="16"/>
      <c r="G43" s="16">
        <f t="shared" si="0"/>
        <v>8317579.5399999991</v>
      </c>
      <c r="H43" s="37"/>
      <c r="I43" s="37"/>
    </row>
    <row r="44" spans="2:9" s="10" customFormat="1" ht="15.95" customHeight="1">
      <c r="B44" s="58">
        <v>44572</v>
      </c>
      <c r="C44" s="50">
        <v>482536054</v>
      </c>
      <c r="D44" s="49" t="s">
        <v>20</v>
      </c>
      <c r="E44" s="16">
        <v>1544560</v>
      </c>
      <c r="F44" s="16"/>
      <c r="G44" s="16">
        <f t="shared" si="0"/>
        <v>9862139.5399999991</v>
      </c>
      <c r="H44" s="37"/>
      <c r="I44" s="37"/>
    </row>
    <row r="45" spans="2:9" s="10" customFormat="1" ht="15.95" customHeight="1">
      <c r="B45" s="58">
        <v>44572</v>
      </c>
      <c r="C45" s="50">
        <v>482536056</v>
      </c>
      <c r="D45" s="49" t="s">
        <v>20</v>
      </c>
      <c r="E45" s="16">
        <v>170120</v>
      </c>
      <c r="F45" s="16"/>
      <c r="G45" s="16">
        <f t="shared" si="0"/>
        <v>10032259.539999999</v>
      </c>
      <c r="H45" s="37"/>
      <c r="I45" s="37"/>
    </row>
    <row r="46" spans="2:9" s="10" customFormat="1" ht="15.95" customHeight="1">
      <c r="B46" s="58">
        <v>44572</v>
      </c>
      <c r="C46" s="50">
        <v>25388020370</v>
      </c>
      <c r="D46" s="49" t="s">
        <v>27</v>
      </c>
      <c r="E46" s="16">
        <v>30000</v>
      </c>
      <c r="F46" s="16"/>
      <c r="G46" s="16">
        <f t="shared" si="0"/>
        <v>10062259.539999999</v>
      </c>
      <c r="H46" s="37"/>
      <c r="I46" s="37"/>
    </row>
    <row r="47" spans="2:9" s="10" customFormat="1" ht="15.95" customHeight="1">
      <c r="B47" s="58">
        <v>44572</v>
      </c>
      <c r="C47" s="50">
        <v>20516760</v>
      </c>
      <c r="D47" s="49" t="s">
        <v>20</v>
      </c>
      <c r="E47" s="16">
        <v>500000</v>
      </c>
      <c r="F47" s="16"/>
      <c r="G47" s="16">
        <f t="shared" si="0"/>
        <v>10562259.539999999</v>
      </c>
      <c r="H47" s="37"/>
      <c r="I47" s="37"/>
    </row>
    <row r="48" spans="2:9" s="10" customFormat="1" ht="15.95" customHeight="1">
      <c r="B48" s="58">
        <v>44572</v>
      </c>
      <c r="C48" s="50">
        <v>25038</v>
      </c>
      <c r="D48" s="49" t="s">
        <v>28</v>
      </c>
      <c r="E48" s="16"/>
      <c r="F48" s="16">
        <v>1714680</v>
      </c>
      <c r="G48" s="16">
        <f t="shared" si="0"/>
        <v>8847579.5399999991</v>
      </c>
      <c r="H48" s="37"/>
      <c r="I48" s="37"/>
    </row>
    <row r="49" spans="2:9" s="10" customFormat="1" ht="15.95" customHeight="1">
      <c r="B49" s="58">
        <v>44572</v>
      </c>
      <c r="C49" s="50">
        <v>25390914912</v>
      </c>
      <c r="D49" s="49" t="s">
        <v>28</v>
      </c>
      <c r="E49" s="16"/>
      <c r="F49" s="16">
        <v>60000</v>
      </c>
      <c r="G49" s="16">
        <f t="shared" si="0"/>
        <v>8787579.5399999991</v>
      </c>
      <c r="H49" s="37"/>
      <c r="I49" s="37"/>
    </row>
    <row r="50" spans="2:9" s="10" customFormat="1" ht="15.95" customHeight="1">
      <c r="B50" s="58">
        <v>44573</v>
      </c>
      <c r="C50" s="50">
        <v>25396927327</v>
      </c>
      <c r="D50" s="49" t="s">
        <v>28</v>
      </c>
      <c r="E50" s="16"/>
      <c r="F50" s="16">
        <v>500000</v>
      </c>
      <c r="G50" s="16">
        <f t="shared" si="0"/>
        <v>8287579.5399999991</v>
      </c>
      <c r="H50" s="37"/>
      <c r="I50" s="37"/>
    </row>
    <row r="51" spans="2:9" s="10" customFormat="1" ht="15.95" customHeight="1">
      <c r="B51" s="58">
        <v>44575</v>
      </c>
      <c r="C51" s="50">
        <v>482537678</v>
      </c>
      <c r="D51" s="49" t="s">
        <v>20</v>
      </c>
      <c r="E51" s="16">
        <v>620540</v>
      </c>
      <c r="F51" s="16"/>
      <c r="G51" s="16">
        <f t="shared" si="0"/>
        <v>8908119.5399999991</v>
      </c>
      <c r="H51" s="37"/>
      <c r="I51" s="37"/>
    </row>
    <row r="52" spans="2:9" s="10" customFormat="1" ht="15.95" customHeight="1">
      <c r="B52" s="58">
        <v>44575</v>
      </c>
      <c r="C52" s="50">
        <v>482537676</v>
      </c>
      <c r="D52" s="49" t="s">
        <v>20</v>
      </c>
      <c r="E52" s="16">
        <v>7500</v>
      </c>
      <c r="F52" s="16"/>
      <c r="G52" s="16">
        <f t="shared" si="0"/>
        <v>8915619.5399999991</v>
      </c>
      <c r="H52" s="37"/>
      <c r="I52" s="37"/>
    </row>
    <row r="53" spans="2:9" s="10" customFormat="1" ht="15.95" customHeight="1">
      <c r="B53" s="58">
        <v>44575</v>
      </c>
      <c r="C53" s="50">
        <v>482537677</v>
      </c>
      <c r="D53" s="49" t="s">
        <v>20</v>
      </c>
      <c r="E53" s="16">
        <v>7500</v>
      </c>
      <c r="F53" s="16"/>
      <c r="G53" s="16">
        <f t="shared" si="0"/>
        <v>8923119.5399999991</v>
      </c>
      <c r="H53" s="37"/>
      <c r="I53" s="37"/>
    </row>
    <row r="54" spans="2:9" s="10" customFormat="1" ht="15.95" customHeight="1">
      <c r="B54" s="58">
        <v>44575</v>
      </c>
      <c r="C54" s="50">
        <v>482537675</v>
      </c>
      <c r="D54" s="49" t="s">
        <v>20</v>
      </c>
      <c r="E54" s="16">
        <v>2400</v>
      </c>
      <c r="F54" s="16"/>
      <c r="G54" s="16">
        <f t="shared" si="0"/>
        <v>8925519.5399999991</v>
      </c>
      <c r="H54" s="37"/>
      <c r="I54" s="37"/>
    </row>
    <row r="55" spans="2:9" s="10" customFormat="1" ht="15.95" customHeight="1">
      <c r="B55" s="58">
        <v>44575</v>
      </c>
      <c r="C55" s="50">
        <v>482537673</v>
      </c>
      <c r="D55" s="49" t="s">
        <v>20</v>
      </c>
      <c r="E55" s="16">
        <v>842150</v>
      </c>
      <c r="F55" s="16"/>
      <c r="G55" s="16">
        <f t="shared" si="0"/>
        <v>9767669.5399999991</v>
      </c>
      <c r="H55" s="37"/>
      <c r="I55" s="37"/>
    </row>
    <row r="56" spans="2:9" s="10" customFormat="1" ht="15.95" customHeight="1">
      <c r="B56" s="58">
        <v>44575</v>
      </c>
      <c r="C56" s="50">
        <v>20516789</v>
      </c>
      <c r="D56" s="49" t="s">
        <v>20</v>
      </c>
      <c r="E56" s="16">
        <v>2000000</v>
      </c>
      <c r="F56" s="16"/>
      <c r="G56" s="16">
        <f t="shared" si="0"/>
        <v>11767669.539999999</v>
      </c>
      <c r="H56" s="37"/>
      <c r="I56" s="37"/>
    </row>
    <row r="57" spans="2:9" s="10" customFormat="1" ht="15.95" customHeight="1">
      <c r="B57" s="58">
        <v>44575</v>
      </c>
      <c r="C57" s="50">
        <v>20516752</v>
      </c>
      <c r="D57" s="49" t="s">
        <v>20</v>
      </c>
      <c r="E57" s="16">
        <v>5000000</v>
      </c>
      <c r="F57" s="16"/>
      <c r="G57" s="16">
        <f t="shared" si="0"/>
        <v>16767669.539999999</v>
      </c>
      <c r="H57" s="37"/>
      <c r="I57" s="37"/>
    </row>
    <row r="58" spans="2:9" s="10" customFormat="1" ht="15.95" customHeight="1">
      <c r="B58" s="58">
        <v>44575</v>
      </c>
      <c r="C58" s="51">
        <v>20516708</v>
      </c>
      <c r="D58" s="49" t="s">
        <v>20</v>
      </c>
      <c r="E58" s="16">
        <v>2506105</v>
      </c>
      <c r="F58" s="16"/>
      <c r="G58" s="16">
        <f t="shared" si="0"/>
        <v>19273774.539999999</v>
      </c>
      <c r="H58" s="37"/>
      <c r="I58" s="37"/>
    </row>
    <row r="59" spans="2:9" s="10" customFormat="1" ht="15.95" customHeight="1">
      <c r="B59" s="58">
        <v>44575</v>
      </c>
      <c r="C59" s="51">
        <v>20516792</v>
      </c>
      <c r="D59" s="49" t="s">
        <v>20</v>
      </c>
      <c r="E59" s="16">
        <v>1714680</v>
      </c>
      <c r="F59" s="16"/>
      <c r="G59" s="16">
        <f t="shared" si="0"/>
        <v>20988454.539999999</v>
      </c>
      <c r="H59" s="37"/>
      <c r="I59" s="37"/>
    </row>
    <row r="60" spans="2:9" s="10" customFormat="1" ht="15.95" customHeight="1">
      <c r="B60" s="58">
        <v>44575</v>
      </c>
      <c r="C60" s="51">
        <v>25041</v>
      </c>
      <c r="D60" s="49" t="s">
        <v>21</v>
      </c>
      <c r="E60" s="16"/>
      <c r="F60" s="16">
        <v>108044.57</v>
      </c>
      <c r="G60" s="16">
        <f t="shared" si="0"/>
        <v>20880409.969999999</v>
      </c>
      <c r="H60" s="37"/>
      <c r="I60" s="37"/>
    </row>
    <row r="61" spans="2:9" s="10" customFormat="1" ht="15.95" customHeight="1">
      <c r="B61" s="58">
        <v>44575</v>
      </c>
      <c r="C61" s="51">
        <v>25031</v>
      </c>
      <c r="D61" s="49" t="s">
        <v>21</v>
      </c>
      <c r="E61" s="16"/>
      <c r="F61" s="16">
        <v>12456425.380000001</v>
      </c>
      <c r="G61" s="16">
        <f t="shared" si="0"/>
        <v>8423984.589999998</v>
      </c>
      <c r="H61" s="37"/>
      <c r="I61" s="37"/>
    </row>
    <row r="62" spans="2:9" s="10" customFormat="1" ht="15.95" customHeight="1">
      <c r="B62" s="58">
        <v>44575</v>
      </c>
      <c r="C62" s="51">
        <v>25419761109</v>
      </c>
      <c r="D62" s="49" t="s">
        <v>28</v>
      </c>
      <c r="E62" s="16"/>
      <c r="F62" s="16">
        <v>120000</v>
      </c>
      <c r="G62" s="16">
        <f t="shared" si="0"/>
        <v>8303984.589999998</v>
      </c>
      <c r="H62" s="37"/>
      <c r="I62" s="37"/>
    </row>
    <row r="63" spans="2:9" s="10" customFormat="1" ht="15.95" customHeight="1">
      <c r="B63" s="58">
        <v>44579</v>
      </c>
      <c r="C63" s="51">
        <v>468651106</v>
      </c>
      <c r="D63" s="49" t="s">
        <v>20</v>
      </c>
      <c r="E63" s="16">
        <v>710980</v>
      </c>
      <c r="F63" s="16"/>
      <c r="G63" s="16">
        <f t="shared" si="0"/>
        <v>9014964.589999998</v>
      </c>
      <c r="H63" s="37"/>
      <c r="I63" s="37"/>
    </row>
    <row r="64" spans="2:9" s="10" customFormat="1" ht="15.95" customHeight="1">
      <c r="B64" s="58">
        <v>44579</v>
      </c>
      <c r="C64" s="51">
        <v>25449776291</v>
      </c>
      <c r="D64" s="49" t="s">
        <v>27</v>
      </c>
      <c r="E64" s="16">
        <v>50000</v>
      </c>
      <c r="F64" s="16"/>
      <c r="G64" s="16">
        <f t="shared" si="0"/>
        <v>9064964.589999998</v>
      </c>
      <c r="H64" s="37"/>
      <c r="I64" s="37"/>
    </row>
    <row r="65" spans="2:9" s="10" customFormat="1" ht="15.95" customHeight="1">
      <c r="B65" s="58">
        <v>44579</v>
      </c>
      <c r="C65" s="51">
        <v>25449749055</v>
      </c>
      <c r="D65" s="49" t="s">
        <v>27</v>
      </c>
      <c r="E65" s="16">
        <v>26000</v>
      </c>
      <c r="F65" s="16"/>
      <c r="G65" s="16">
        <f t="shared" si="0"/>
        <v>9090964.589999998</v>
      </c>
      <c r="H65" s="37"/>
      <c r="I65" s="37"/>
    </row>
    <row r="66" spans="2:9" s="10" customFormat="1" ht="15.95" customHeight="1">
      <c r="B66" s="58">
        <v>44579</v>
      </c>
      <c r="C66" s="51">
        <v>25049</v>
      </c>
      <c r="D66" s="49" t="s">
        <v>28</v>
      </c>
      <c r="E66" s="16"/>
      <c r="F66" s="16">
        <v>711980</v>
      </c>
      <c r="G66" s="16">
        <f t="shared" si="0"/>
        <v>8378984.589999998</v>
      </c>
      <c r="H66" s="37"/>
      <c r="I66" s="37"/>
    </row>
    <row r="67" spans="2:9" s="10" customFormat="1" ht="15.95" customHeight="1">
      <c r="B67" s="58">
        <v>44580</v>
      </c>
      <c r="C67" s="51">
        <v>468648970</v>
      </c>
      <c r="D67" s="49" t="s">
        <v>20</v>
      </c>
      <c r="E67" s="16">
        <v>1600740</v>
      </c>
      <c r="F67" s="16"/>
      <c r="G67" s="16">
        <f t="shared" si="0"/>
        <v>9979724.589999998</v>
      </c>
      <c r="H67" s="37"/>
      <c r="I67" s="37"/>
    </row>
    <row r="68" spans="2:9" s="10" customFormat="1" ht="15.95" customHeight="1">
      <c r="B68" s="58">
        <v>44580</v>
      </c>
      <c r="C68" s="50">
        <v>468651994</v>
      </c>
      <c r="D68" s="49" t="s">
        <v>20</v>
      </c>
      <c r="E68" s="16">
        <v>1074790</v>
      </c>
      <c r="F68" s="16"/>
      <c r="G68" s="16">
        <f t="shared" si="0"/>
        <v>11054514.589999998</v>
      </c>
      <c r="H68" s="37"/>
      <c r="I68" s="37"/>
    </row>
    <row r="69" spans="2:9" s="10" customFormat="1" ht="15.95" customHeight="1">
      <c r="B69" s="58">
        <v>44580</v>
      </c>
      <c r="C69" s="50">
        <v>25463562973</v>
      </c>
      <c r="D69" s="49" t="s">
        <v>27</v>
      </c>
      <c r="E69" s="16">
        <v>2000</v>
      </c>
      <c r="F69" s="16"/>
      <c r="G69" s="16">
        <f t="shared" si="0"/>
        <v>11056514.589999998</v>
      </c>
      <c r="H69" s="37"/>
      <c r="I69" s="37"/>
    </row>
    <row r="70" spans="2:9" s="10" customFormat="1" ht="15.95" customHeight="1">
      <c r="B70" s="58">
        <v>44580</v>
      </c>
      <c r="C70" s="51">
        <v>25459674685</v>
      </c>
      <c r="D70" s="49" t="s">
        <v>27</v>
      </c>
      <c r="E70" s="16">
        <v>45000</v>
      </c>
      <c r="F70" s="16"/>
      <c r="G70" s="16">
        <f t="shared" si="0"/>
        <v>11101514.589999998</v>
      </c>
      <c r="H70" s="37"/>
      <c r="I70" s="37"/>
    </row>
    <row r="71" spans="2:9" s="10" customFormat="1" ht="15.95" customHeight="1">
      <c r="B71" s="58">
        <v>44580</v>
      </c>
      <c r="C71" s="51">
        <v>20516762</v>
      </c>
      <c r="D71" s="49" t="s">
        <v>20</v>
      </c>
      <c r="E71" s="16">
        <v>1074790</v>
      </c>
      <c r="F71" s="16"/>
      <c r="G71" s="16">
        <f t="shared" si="0"/>
        <v>12176304.589999998</v>
      </c>
      <c r="H71" s="37"/>
      <c r="I71" s="37"/>
    </row>
    <row r="72" spans="2:9" s="10" customFormat="1" ht="15.95" customHeight="1">
      <c r="B72" s="58">
        <v>44580</v>
      </c>
      <c r="C72" s="51">
        <v>25051</v>
      </c>
      <c r="D72" s="49" t="s">
        <v>28</v>
      </c>
      <c r="E72" s="16"/>
      <c r="F72" s="16">
        <v>1074790</v>
      </c>
      <c r="G72" s="16">
        <f t="shared" si="0"/>
        <v>11101514.589999998</v>
      </c>
      <c r="H72" s="37"/>
      <c r="I72" s="37"/>
    </row>
    <row r="73" spans="2:9" s="10" customFormat="1" ht="15.95" customHeight="1">
      <c r="B73" s="58">
        <v>44580</v>
      </c>
      <c r="C73" s="51">
        <v>25054</v>
      </c>
      <c r="D73" s="49" t="s">
        <v>28</v>
      </c>
      <c r="E73" s="16"/>
      <c r="F73" s="16">
        <v>1600740</v>
      </c>
      <c r="G73" s="16">
        <f t="shared" si="0"/>
        <v>9500774.589999998</v>
      </c>
      <c r="H73" s="37"/>
      <c r="I73" s="37"/>
    </row>
    <row r="74" spans="2:9" s="10" customFormat="1" ht="15.95" customHeight="1">
      <c r="B74" s="58">
        <v>44580</v>
      </c>
      <c r="C74" s="50">
        <v>25463726338</v>
      </c>
      <c r="D74" s="49" t="s">
        <v>28</v>
      </c>
      <c r="E74" s="16"/>
      <c r="F74" s="16">
        <v>1050000</v>
      </c>
      <c r="G74" s="16">
        <f t="shared" si="0"/>
        <v>8450774.589999998</v>
      </c>
      <c r="H74" s="37"/>
      <c r="I74" s="37"/>
    </row>
    <row r="75" spans="2:9" s="10" customFormat="1" ht="15.95" customHeight="1">
      <c r="B75" s="58">
        <v>44586</v>
      </c>
      <c r="C75" s="50">
        <v>25489701666</v>
      </c>
      <c r="D75" s="49" t="s">
        <v>27</v>
      </c>
      <c r="E75" s="16">
        <v>30000000</v>
      </c>
      <c r="F75" s="16"/>
      <c r="G75" s="16">
        <f t="shared" si="0"/>
        <v>38450774.589999996</v>
      </c>
      <c r="H75" s="37"/>
      <c r="I75" s="37"/>
    </row>
    <row r="76" spans="2:9" s="10" customFormat="1" ht="15.95" customHeight="1">
      <c r="B76" s="58">
        <v>44586</v>
      </c>
      <c r="C76" s="50">
        <v>25048</v>
      </c>
      <c r="D76" s="49" t="s">
        <v>28</v>
      </c>
      <c r="E76" s="16"/>
      <c r="F76" s="16">
        <v>600000</v>
      </c>
      <c r="G76" s="16">
        <f t="shared" si="0"/>
        <v>37850774.589999996</v>
      </c>
      <c r="H76" s="37"/>
      <c r="I76" s="37"/>
    </row>
    <row r="77" spans="2:9" s="10" customFormat="1" ht="15.95" customHeight="1">
      <c r="B77" s="58">
        <v>44586</v>
      </c>
      <c r="C77" s="50">
        <v>25047</v>
      </c>
      <c r="D77" s="49" t="s">
        <v>28</v>
      </c>
      <c r="E77" s="16"/>
      <c r="F77" s="16">
        <v>3000000</v>
      </c>
      <c r="G77" s="16">
        <f t="shared" si="0"/>
        <v>34850774.589999996</v>
      </c>
      <c r="H77" s="37"/>
      <c r="I77" s="37"/>
    </row>
    <row r="78" spans="2:9" s="10" customFormat="1" ht="15.95" customHeight="1">
      <c r="B78" s="58">
        <v>44586</v>
      </c>
      <c r="C78" s="50">
        <v>25042</v>
      </c>
      <c r="D78" s="49" t="s">
        <v>28</v>
      </c>
      <c r="E78" s="16"/>
      <c r="F78" s="16">
        <v>5000000</v>
      </c>
      <c r="G78" s="16">
        <f t="shared" si="0"/>
        <v>29850774.589999996</v>
      </c>
      <c r="H78" s="37"/>
      <c r="I78" s="37"/>
    </row>
    <row r="79" spans="2:9" s="10" customFormat="1" ht="15.95" customHeight="1">
      <c r="B79" s="58">
        <v>44586</v>
      </c>
      <c r="C79" s="50">
        <v>25043</v>
      </c>
      <c r="D79" s="49" t="s">
        <v>28</v>
      </c>
      <c r="E79" s="16"/>
      <c r="F79" s="16">
        <v>5000000</v>
      </c>
      <c r="G79" s="16">
        <f t="shared" si="0"/>
        <v>24850774.589999996</v>
      </c>
      <c r="H79" s="37"/>
      <c r="I79" s="37"/>
    </row>
    <row r="80" spans="2:9" s="10" customFormat="1" ht="15.95" customHeight="1">
      <c r="B80" s="58">
        <v>44586</v>
      </c>
      <c r="C80" s="50">
        <v>25044</v>
      </c>
      <c r="D80" s="49" t="s">
        <v>28</v>
      </c>
      <c r="E80" s="16"/>
      <c r="F80" s="16">
        <v>5000000</v>
      </c>
      <c r="G80" s="16">
        <f t="shared" si="0"/>
        <v>19850774.589999996</v>
      </c>
      <c r="H80" s="37"/>
      <c r="I80" s="37"/>
    </row>
    <row r="81" spans="2:9" s="10" customFormat="1" ht="15.95" customHeight="1">
      <c r="B81" s="58">
        <v>44586</v>
      </c>
      <c r="C81" s="50">
        <v>25045</v>
      </c>
      <c r="D81" s="49" t="s">
        <v>28</v>
      </c>
      <c r="E81" s="16"/>
      <c r="F81" s="16">
        <v>5000000</v>
      </c>
      <c r="G81" s="16">
        <f t="shared" si="0"/>
        <v>14850774.589999996</v>
      </c>
      <c r="H81" s="37"/>
      <c r="I81" s="37"/>
    </row>
    <row r="82" spans="2:9" s="10" customFormat="1" ht="15.95" customHeight="1">
      <c r="B82" s="58">
        <v>44586</v>
      </c>
      <c r="C82" s="50">
        <v>25046</v>
      </c>
      <c r="D82" s="49" t="s">
        <v>28</v>
      </c>
      <c r="E82" s="16"/>
      <c r="F82" s="16">
        <v>5000000</v>
      </c>
      <c r="G82" s="16">
        <f t="shared" si="0"/>
        <v>9850774.5899999961</v>
      </c>
      <c r="H82" s="37"/>
      <c r="I82" s="37"/>
    </row>
    <row r="83" spans="2:9" s="10" customFormat="1" ht="15.95" customHeight="1">
      <c r="B83" s="58">
        <v>44586</v>
      </c>
      <c r="C83" s="50">
        <v>25507092393</v>
      </c>
      <c r="D83" s="49" t="s">
        <v>28</v>
      </c>
      <c r="E83" s="16"/>
      <c r="F83" s="16">
        <v>1400000</v>
      </c>
      <c r="G83" s="16">
        <f t="shared" si="0"/>
        <v>8450774.5899999961</v>
      </c>
      <c r="H83" s="37"/>
      <c r="I83" s="37"/>
    </row>
    <row r="84" spans="2:9" s="10" customFormat="1" ht="15.95" customHeight="1">
      <c r="B84" s="58">
        <v>44587</v>
      </c>
      <c r="C84" s="50">
        <v>25525870536</v>
      </c>
      <c r="D84" s="49" t="s">
        <v>27</v>
      </c>
      <c r="E84" s="16">
        <v>50000</v>
      </c>
      <c r="F84" s="16"/>
      <c r="G84" s="16">
        <f t="shared" si="0"/>
        <v>8500774.5899999961</v>
      </c>
      <c r="H84" s="37"/>
      <c r="I84" s="37"/>
    </row>
    <row r="85" spans="2:9" s="10" customFormat="1" ht="15.95" customHeight="1">
      <c r="B85" s="58">
        <v>44587</v>
      </c>
      <c r="C85" s="50">
        <v>25522095374</v>
      </c>
      <c r="D85" s="49" t="s">
        <v>27</v>
      </c>
      <c r="E85" s="16">
        <v>50000</v>
      </c>
      <c r="F85" s="16"/>
      <c r="G85" s="16">
        <f t="shared" si="0"/>
        <v>8550774.5899999961</v>
      </c>
      <c r="H85" s="37"/>
      <c r="I85" s="37"/>
    </row>
    <row r="86" spans="2:9" s="10" customFormat="1" ht="15.95" customHeight="1">
      <c r="B86" s="58">
        <v>44587</v>
      </c>
      <c r="C86" s="50">
        <v>20516770</v>
      </c>
      <c r="D86" s="49" t="s">
        <v>20</v>
      </c>
      <c r="E86" s="16">
        <v>600000</v>
      </c>
      <c r="F86" s="16"/>
      <c r="G86" s="16">
        <f t="shared" si="0"/>
        <v>9150774.5899999961</v>
      </c>
      <c r="H86" s="37"/>
      <c r="I86" s="37"/>
    </row>
    <row r="87" spans="2:9" s="10" customFormat="1" ht="15.95" customHeight="1">
      <c r="B87" s="58">
        <v>44587</v>
      </c>
      <c r="C87" s="50">
        <v>20516765</v>
      </c>
      <c r="D87" s="49" t="s">
        <v>20</v>
      </c>
      <c r="E87" s="16">
        <v>5000000</v>
      </c>
      <c r="F87" s="16"/>
      <c r="G87" s="16">
        <f t="shared" si="0"/>
        <v>14150774.589999996</v>
      </c>
      <c r="H87" s="37"/>
      <c r="I87" s="37"/>
    </row>
    <row r="88" spans="2:9" s="10" customFormat="1" ht="15.95" customHeight="1">
      <c r="B88" s="58">
        <v>44587</v>
      </c>
      <c r="C88" s="50">
        <v>20516764</v>
      </c>
      <c r="D88" s="49" t="s">
        <v>20</v>
      </c>
      <c r="E88" s="16">
        <v>5000000</v>
      </c>
      <c r="F88" s="16"/>
      <c r="G88" s="16">
        <f t="shared" si="0"/>
        <v>19150774.589999996</v>
      </c>
      <c r="H88" s="37"/>
      <c r="I88" s="37"/>
    </row>
    <row r="89" spans="2:9" s="10" customFormat="1" ht="15.95" customHeight="1">
      <c r="B89" s="58">
        <v>44587</v>
      </c>
      <c r="C89" s="50">
        <v>20518337</v>
      </c>
      <c r="D89" s="49" t="s">
        <v>20</v>
      </c>
      <c r="E89" s="16">
        <v>711980</v>
      </c>
      <c r="F89" s="16"/>
      <c r="G89" s="16">
        <f t="shared" si="0"/>
        <v>19862754.589999996</v>
      </c>
      <c r="H89" s="37"/>
      <c r="I89" s="37"/>
    </row>
    <row r="90" spans="2:9" s="10" customFormat="1" ht="15.95" customHeight="1">
      <c r="B90" s="58">
        <v>44587</v>
      </c>
      <c r="C90" s="50">
        <v>20516769</v>
      </c>
      <c r="D90" s="49" t="s">
        <v>20</v>
      </c>
      <c r="E90" s="16">
        <v>3000000</v>
      </c>
      <c r="F90" s="16"/>
      <c r="G90" s="16">
        <f t="shared" si="0"/>
        <v>22862754.589999996</v>
      </c>
      <c r="H90" s="37"/>
      <c r="I90" s="37"/>
    </row>
    <row r="91" spans="2:9" s="10" customFormat="1" ht="15.95" customHeight="1">
      <c r="B91" s="58">
        <v>44587</v>
      </c>
      <c r="C91" s="50">
        <v>25053</v>
      </c>
      <c r="D91" s="49" t="s">
        <v>31</v>
      </c>
      <c r="E91" s="16"/>
      <c r="F91" s="16">
        <v>111893.95</v>
      </c>
      <c r="G91" s="16">
        <f t="shared" si="0"/>
        <v>22750860.639999997</v>
      </c>
      <c r="H91" s="37"/>
      <c r="I91" s="37"/>
    </row>
    <row r="92" spans="2:9" s="10" customFormat="1" ht="15.95" customHeight="1">
      <c r="B92" s="58">
        <v>44587</v>
      </c>
      <c r="C92" s="50">
        <v>25055</v>
      </c>
      <c r="D92" s="49" t="s">
        <v>30</v>
      </c>
      <c r="E92" s="16"/>
      <c r="F92" s="16">
        <v>1187728</v>
      </c>
      <c r="G92" s="16">
        <f t="shared" si="0"/>
        <v>21563132.639999997</v>
      </c>
      <c r="H92" s="37"/>
      <c r="I92" s="37"/>
    </row>
    <row r="93" spans="2:9" s="10" customFormat="1" ht="15.95" customHeight="1">
      <c r="B93" s="58">
        <v>44587</v>
      </c>
      <c r="C93" s="50">
        <v>25056</v>
      </c>
      <c r="D93" s="49" t="s">
        <v>26</v>
      </c>
      <c r="E93" s="16"/>
      <c r="F93" s="16">
        <v>7323032.9000000004</v>
      </c>
      <c r="G93" s="16">
        <f t="shared" si="0"/>
        <v>14240099.739999996</v>
      </c>
      <c r="H93" s="37"/>
      <c r="I93" s="37"/>
    </row>
    <row r="94" spans="2:9" s="10" customFormat="1" ht="15.95" customHeight="1">
      <c r="B94" s="58">
        <v>44587</v>
      </c>
      <c r="C94" s="50">
        <v>25525173147</v>
      </c>
      <c r="D94" s="49" t="s">
        <v>28</v>
      </c>
      <c r="E94" s="16"/>
      <c r="F94" s="16">
        <v>2000000</v>
      </c>
      <c r="G94" s="16">
        <f t="shared" si="0"/>
        <v>12240099.739999996</v>
      </c>
      <c r="H94" s="37"/>
      <c r="I94" s="37"/>
    </row>
    <row r="95" spans="2:9" s="10" customFormat="1" ht="15.95" customHeight="1">
      <c r="B95" s="58">
        <v>44587</v>
      </c>
      <c r="C95" s="50">
        <v>25522585106</v>
      </c>
      <c r="D95" s="49" t="s">
        <v>28</v>
      </c>
      <c r="E95" s="16"/>
      <c r="F95" s="16">
        <v>3711000</v>
      </c>
      <c r="G95" s="16">
        <f t="shared" si="0"/>
        <v>8529099.7399999965</v>
      </c>
      <c r="H95" s="37"/>
      <c r="I95" s="37"/>
    </row>
    <row r="96" spans="2:9" s="10" customFormat="1" ht="15.95" customHeight="1">
      <c r="B96" s="58">
        <v>44588</v>
      </c>
      <c r="C96" s="50">
        <v>482510853</v>
      </c>
      <c r="D96" s="49" t="s">
        <v>20</v>
      </c>
      <c r="E96" s="16">
        <v>667000</v>
      </c>
      <c r="F96" s="16"/>
      <c r="G96" s="16">
        <f t="shared" si="0"/>
        <v>9196099.7399999965</v>
      </c>
      <c r="H96" s="37"/>
      <c r="I96" s="37"/>
    </row>
    <row r="97" spans="2:9" s="10" customFormat="1" ht="15.95" customHeight="1">
      <c r="B97" s="58">
        <v>44588</v>
      </c>
      <c r="C97" s="50">
        <v>20516766</v>
      </c>
      <c r="D97" s="49" t="s">
        <v>20</v>
      </c>
      <c r="E97" s="16">
        <v>5000000</v>
      </c>
      <c r="F97" s="16"/>
      <c r="G97" s="16">
        <f t="shared" si="0"/>
        <v>14196099.739999996</v>
      </c>
      <c r="H97" s="37"/>
      <c r="I97" s="37"/>
    </row>
    <row r="98" spans="2:9" s="10" customFormat="1" ht="15.95" customHeight="1">
      <c r="B98" s="58">
        <v>44588</v>
      </c>
      <c r="C98" s="51">
        <v>25058</v>
      </c>
      <c r="D98" s="49" t="s">
        <v>23</v>
      </c>
      <c r="E98" s="16"/>
      <c r="F98" s="16">
        <v>5309375</v>
      </c>
      <c r="G98" s="16">
        <f t="shared" si="0"/>
        <v>8886724.7399999965</v>
      </c>
      <c r="H98" s="37"/>
      <c r="I98" s="37"/>
    </row>
    <row r="99" spans="2:9" s="10" customFormat="1" ht="15.95" customHeight="1">
      <c r="B99" s="58">
        <v>44588</v>
      </c>
      <c r="C99" s="51">
        <v>25540277926</v>
      </c>
      <c r="D99" s="49" t="s">
        <v>28</v>
      </c>
      <c r="E99" s="16"/>
      <c r="F99" s="16">
        <v>350000</v>
      </c>
      <c r="G99" s="16">
        <f t="shared" si="0"/>
        <v>8536724.7399999965</v>
      </c>
      <c r="H99" s="37"/>
      <c r="I99" s="37"/>
    </row>
    <row r="100" spans="2:9" s="10" customFormat="1" ht="15.95" customHeight="1">
      <c r="B100" s="58">
        <v>44589</v>
      </c>
      <c r="C100" s="51">
        <v>482510658</v>
      </c>
      <c r="D100" s="49" t="s">
        <v>20</v>
      </c>
      <c r="E100" s="16">
        <v>400000</v>
      </c>
      <c r="F100" s="16"/>
      <c r="G100" s="16">
        <f t="shared" si="0"/>
        <v>8936724.7399999965</v>
      </c>
      <c r="H100" s="37"/>
      <c r="I100" s="37"/>
    </row>
    <row r="101" spans="2:9" s="10" customFormat="1" ht="15.95" customHeight="1">
      <c r="B101" s="58">
        <v>44589</v>
      </c>
      <c r="C101" s="51">
        <v>25557719269</v>
      </c>
      <c r="D101" s="49" t="s">
        <v>28</v>
      </c>
      <c r="E101" s="16"/>
      <c r="F101" s="16">
        <v>400000</v>
      </c>
      <c r="G101" s="16">
        <f t="shared" si="0"/>
        <v>8536724.7399999965</v>
      </c>
      <c r="H101" s="37"/>
      <c r="I101" s="37"/>
    </row>
    <row r="102" spans="2:9" s="10" customFormat="1" ht="15.95" customHeight="1">
      <c r="B102" s="58" t="s">
        <v>32</v>
      </c>
      <c r="C102" s="44" t="s">
        <v>9</v>
      </c>
      <c r="D102" s="49" t="s">
        <v>19</v>
      </c>
      <c r="E102" s="16"/>
      <c r="F102" s="16">
        <v>50126.530000000006</v>
      </c>
      <c r="G102" s="16">
        <f t="shared" si="0"/>
        <v>8486598.2099999972</v>
      </c>
      <c r="H102" s="37"/>
      <c r="I102" s="37"/>
    </row>
    <row r="103" spans="2:9" ht="15.95" customHeight="1">
      <c r="B103" s="58" t="s">
        <v>32</v>
      </c>
      <c r="C103" s="44" t="s">
        <v>9</v>
      </c>
      <c r="D103" s="49" t="s">
        <v>10</v>
      </c>
      <c r="E103" s="16"/>
      <c r="F103" s="16">
        <v>178729.70999999996</v>
      </c>
      <c r="G103" s="16">
        <f>+G102+E103-F103</f>
        <v>8307868.4999999972</v>
      </c>
    </row>
    <row r="104" spans="2:9" ht="15.95" customHeight="1">
      <c r="B104" s="58" t="s">
        <v>32</v>
      </c>
      <c r="C104" s="44" t="s">
        <v>9</v>
      </c>
      <c r="D104" s="49" t="s">
        <v>11</v>
      </c>
      <c r="E104" s="16"/>
      <c r="F104" s="16">
        <v>9672</v>
      </c>
      <c r="G104" s="16">
        <f>+G103+E104-F104</f>
        <v>8298196.4999999972</v>
      </c>
    </row>
    <row r="105" spans="2:9" ht="15.75" thickBot="1">
      <c r="B105" s="59"/>
      <c r="C105" s="34"/>
      <c r="D105" s="7"/>
      <c r="E105" s="30"/>
      <c r="F105" s="38"/>
      <c r="G105" s="39"/>
    </row>
    <row r="106" spans="2:9">
      <c r="B106" s="60"/>
      <c r="C106" s="4"/>
      <c r="D106" s="2"/>
      <c r="E106" s="5"/>
      <c r="F106" s="6"/>
      <c r="G106" s="17"/>
    </row>
    <row r="107" spans="2:9" ht="16.5" thickBot="1">
      <c r="B107" s="60"/>
      <c r="C107" s="4"/>
      <c r="D107" s="31" t="s">
        <v>13</v>
      </c>
      <c r="E107" s="32">
        <f>SUM(E16:E105)</f>
        <v>90517300</v>
      </c>
      <c r="F107" s="32">
        <f>SUM(F16:F105)</f>
        <v>89983935.379999995</v>
      </c>
      <c r="G107" s="33">
        <f>+G13+E107-F107</f>
        <v>8298196.5</v>
      </c>
    </row>
    <row r="108" spans="2:9" ht="15.75" thickTop="1">
      <c r="B108" s="60"/>
      <c r="C108" s="4"/>
      <c r="D108" s="2"/>
      <c r="E108" s="5"/>
      <c r="F108" s="18"/>
      <c r="G108" s="17"/>
    </row>
    <row r="109" spans="2:9">
      <c r="B109" s="60"/>
      <c r="C109" s="4"/>
      <c r="D109" s="2"/>
      <c r="E109" s="5"/>
      <c r="F109" s="18"/>
      <c r="G109" s="62"/>
    </row>
    <row r="110" spans="2:9">
      <c r="B110" s="60"/>
      <c r="C110" s="4"/>
      <c r="D110" s="2"/>
      <c r="E110" s="5"/>
      <c r="F110" s="18"/>
      <c r="G110" s="63"/>
    </row>
    <row r="111" spans="2:9">
      <c r="B111" s="60"/>
      <c r="C111" s="47"/>
      <c r="D111" s="47"/>
      <c r="E111" s="47"/>
      <c r="F111" s="47"/>
      <c r="G111" s="48"/>
    </row>
    <row r="112" spans="2:9">
      <c r="B112" s="60"/>
      <c r="C112" s="4"/>
      <c r="D112" s="2"/>
      <c r="E112" s="5"/>
      <c r="F112" s="18"/>
      <c r="G112" s="17"/>
    </row>
    <row r="113" spans="2:7">
      <c r="B113" s="74" t="s">
        <v>17</v>
      </c>
      <c r="C113" s="74"/>
      <c r="D113" s="74"/>
      <c r="E113" s="72" t="s">
        <v>14</v>
      </c>
      <c r="F113" s="72"/>
      <c r="G113" s="72"/>
    </row>
    <row r="114" spans="2:7">
      <c r="B114" s="75" t="s">
        <v>18</v>
      </c>
      <c r="C114" s="75"/>
      <c r="D114" s="75"/>
      <c r="E114" s="71" t="s">
        <v>15</v>
      </c>
      <c r="F114" s="71"/>
      <c r="G114" s="71"/>
    </row>
    <row r="115" spans="2:7" ht="15.75">
      <c r="B115" s="61"/>
      <c r="C115" s="45"/>
      <c r="E115" s="46"/>
      <c r="F115" s="46"/>
      <c r="G115" s="46"/>
    </row>
    <row r="116" spans="2:7" ht="15.75">
      <c r="B116" s="61"/>
      <c r="C116" s="45"/>
      <c r="D116" s="52"/>
      <c r="E116" s="52"/>
      <c r="F116" s="46"/>
      <c r="G116" s="17"/>
    </row>
    <row r="117" spans="2:7">
      <c r="B117" s="60"/>
      <c r="C117" s="4"/>
      <c r="D117" s="2"/>
      <c r="E117" s="5"/>
      <c r="F117" s="18"/>
      <c r="G117" s="17"/>
    </row>
    <row r="118" spans="2:7">
      <c r="B118" s="60"/>
      <c r="C118" s="4"/>
      <c r="D118" s="2"/>
      <c r="E118" s="5"/>
      <c r="F118" s="18"/>
      <c r="G118" s="17"/>
    </row>
    <row r="119" spans="2:7">
      <c r="B119" s="73" t="s">
        <v>16</v>
      </c>
      <c r="C119" s="73"/>
      <c r="D119" s="73"/>
      <c r="E119" s="73"/>
      <c r="F119" s="73"/>
      <c r="G119" s="73"/>
    </row>
    <row r="120" spans="2:7">
      <c r="B120" s="71" t="s">
        <v>12</v>
      </c>
      <c r="C120" s="71"/>
      <c r="D120" s="71"/>
      <c r="E120" s="71"/>
      <c r="F120" s="71"/>
      <c r="G120" s="71"/>
    </row>
    <row r="121" spans="2:7">
      <c r="B121" s="60"/>
      <c r="C121" s="4"/>
      <c r="D121" s="2"/>
      <c r="E121" s="5"/>
      <c r="F121" s="18"/>
      <c r="G121" s="17"/>
    </row>
    <row r="123" spans="2:7">
      <c r="G123" s="3"/>
    </row>
  </sheetData>
  <mergeCells count="11">
    <mergeCell ref="B114:D114"/>
    <mergeCell ref="E13:F13"/>
    <mergeCell ref="B8:G8"/>
    <mergeCell ref="B9:G9"/>
    <mergeCell ref="B10:G10"/>
    <mergeCell ref="B12:G12"/>
    <mergeCell ref="B120:G120"/>
    <mergeCell ref="E113:G113"/>
    <mergeCell ref="B119:G119"/>
    <mergeCell ref="E114:G114"/>
    <mergeCell ref="B113:D113"/>
  </mergeCells>
  <printOptions horizontalCentered="1"/>
  <pageMargins left="0.118110236220472" right="0.118110236220472" top="0.7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Amber Gomez</cp:lastModifiedBy>
  <cp:lastPrinted>2022-02-03T18:01:14Z</cp:lastPrinted>
  <dcterms:created xsi:type="dcterms:W3CDTF">2014-12-03T13:42:29Z</dcterms:created>
  <dcterms:modified xsi:type="dcterms:W3CDTF">2022-02-04T15:02:44Z</dcterms:modified>
</cp:coreProperties>
</file>