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4\"/>
    </mc:Choice>
  </mc:AlternateContent>
  <xr:revisionPtr revIDLastSave="0" documentId="8_{CF9E62B7-0619-48D5-B0B2-47B9BDD47CD0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</sheets>
  <definedNames>
    <definedName name="_xlnm.Print_Area" localSheetId="0">'CUENTA NO. 240-010599-0'!$B$1:$G$92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" i="1" l="1"/>
  <c r="G74" i="1"/>
  <c r="G75" i="1"/>
  <c r="G76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E79" i="1"/>
  <c r="F79" i="1"/>
  <c r="G79" i="1"/>
</calcChain>
</file>

<file path=xl/sharedStrings.xml><?xml version="1.0" encoding="utf-8"?>
<sst xmlns="http://schemas.openxmlformats.org/spreadsheetml/2006/main" count="83" uniqueCount="44">
  <si>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</si>
  <si>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</si>
  <si>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</si>
  <si>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</si>
  <si>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</si>
  <si>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</si>
  <si>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</si>
  <si>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</si>
  <si>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</si>
  <si>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</si>
  <si>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</si>
  <si>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</si>
  <si>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</si>
  <si>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</si>
  <si>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</si>
  <si>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</si>
  <si>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</si>
  <si>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</si>
  <si>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</si>
  <si>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</si>
  <si>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</si>
  <si>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</si>
  <si>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INSTITUTO DE ESTABILIZACION DE PRECIOS</t>
  </si>
  <si>
    <t>DEL 1 AL 31 DE ENERO 2024</t>
  </si>
  <si>
    <t>31/01/2024</t>
  </si>
  <si>
    <t>HAISEL EVELIO MERCEDES</t>
  </si>
  <si>
    <t>CEDEM GESTION Y DESARROLLO EMPRESARIAL , SRL</t>
  </si>
  <si>
    <t>NURYS ALTAGRACIA ALCANTARA CASADO</t>
  </si>
  <si>
    <t>MIGUEL ANGEL SOLER GALVA</t>
  </si>
  <si>
    <t>LLENNY MONTERO MORILLO</t>
  </si>
  <si>
    <t xml:space="preserve">ONE RAPID SERVICES SRL </t>
  </si>
  <si>
    <t xml:space="preserve">RISEGA GROUP </t>
  </si>
  <si>
    <t xml:space="preserve">COMERCIALIZADORA BLUES CROSS </t>
  </si>
  <si>
    <t xml:space="preserve">TRANSPORTE Y PRODUCCIONES SDQ </t>
  </si>
  <si>
    <t xml:space="preserve">TRASPORTE VIRAMICA </t>
  </si>
  <si>
    <t>OZAVI RENT CAR</t>
  </si>
  <si>
    <t xml:space="preserve">L&amp;D TRANSPORTE </t>
  </si>
  <si>
    <t xml:space="preserve">BRISA DEL MAR TRUCKING SRL </t>
  </si>
  <si>
    <t>CENTRO DE DISTRIBUCION LA DOLOROSA SRL</t>
  </si>
  <si>
    <t>PMP EIRL</t>
  </si>
  <si>
    <t xml:space="preserve">PORTO PERLA </t>
  </si>
  <si>
    <t xml:space="preserve">ZAYCA INVERSIONES SRL </t>
  </si>
  <si>
    <t>ENDY AGROINDUSTRIAL SRL</t>
  </si>
  <si>
    <t>TRANSFERENCIA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</si>
</sst>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3" fillId="0" borderId="15" xfId="66" applyFont="1" applyFill="1" applyBorder="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942975</xdr:colOff>
      <xdr:row>6</xdr:row>
      <xdr:rowOff>180975</xdr:rowOff>
    </xdr:to>
    <xdr:pic>
      <xdr:nvPicPr>
        <xdr:cNvPr id="43182" name="Imagen 1">
          <a:extLst>
            <a:ext uri="{FF2B5EF4-FFF2-40B4-BE49-F238E27FC236}">
              <a16:creationId xmlns:a16="http://schemas.microsoft.com/office/drawing/2014/main" id="{225A3390-C0D7-41AF-B8A3-85C6762F6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79152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84</xdr:row>
      <xdr:rowOff>171450</xdr:rowOff>
    </xdr:from>
    <xdr:to>
      <xdr:col>3</xdr:col>
      <xdr:colOff>1607910</xdr:colOff>
      <xdr:row>84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5DA52D2-1BE2-4E72-AEA2-D02A193F0BAB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5"/>
  <sheetViews>
    <sheetView tabSelected="1" zoomScaleNormal="100" workbookViewId="0">
      <selection activeCell="B10" sqref="B10:G10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41.85546875" style="10" bestFit="1" customWidth="1"/>
    <col min="5" max="5" width="17.85546875" style="39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7" t="s">
        <v>20</v>
      </c>
      <c r="C8" s="67"/>
      <c r="D8" s="67"/>
      <c r="E8" s="67"/>
      <c r="F8" s="67"/>
      <c r="G8" s="67"/>
    </row>
    <row r="9" spans="2:9" ht="17.25">
      <c r="B9" s="68" t="s">
        <v>0</v>
      </c>
      <c r="C9" s="68"/>
      <c r="D9" s="68"/>
      <c r="E9" s="68"/>
      <c r="F9" s="68"/>
      <c r="G9" s="68"/>
    </row>
    <row r="10" spans="2:9" ht="15.75">
      <c r="B10" s="69" t="s">
        <v>23</v>
      </c>
      <c r="C10" s="69"/>
      <c r="D10" s="69"/>
      <c r="E10" s="69"/>
      <c r="F10" s="69"/>
      <c r="G10" s="69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0" t="s">
        <v>7</v>
      </c>
      <c r="C12" s="71"/>
      <c r="D12" s="71"/>
      <c r="E12" s="71"/>
      <c r="F12" s="71"/>
      <c r="G12" s="72"/>
      <c r="H12" s="36"/>
      <c r="I12" s="36"/>
    </row>
    <row r="13" spans="2:9" s="15" customFormat="1" ht="15.75">
      <c r="B13" s="54"/>
      <c r="C13" s="19"/>
      <c r="D13" s="20"/>
      <c r="E13" s="66" t="s">
        <v>1</v>
      </c>
      <c r="F13" s="66"/>
      <c r="G13" s="21">
        <v>15019023.379999042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15019023.379999042</v>
      </c>
      <c r="H16" s="37"/>
      <c r="I16" s="37"/>
    </row>
    <row r="17" spans="2:9" s="10" customFormat="1" ht="15.95" customHeight="1">
      <c r="B17" s="57">
        <v>45293</v>
      </c>
      <c r="C17" s="63">
        <v>580287916</v>
      </c>
      <c r="D17" s="48" t="s">
        <v>21</v>
      </c>
      <c r="E17" s="16">
        <v>20800</v>
      </c>
      <c r="F17" s="16"/>
      <c r="G17" s="16">
        <f>+G16+E17-F17</f>
        <v>15039823.379999042</v>
      </c>
      <c r="H17" s="37"/>
      <c r="I17" s="37"/>
    </row>
    <row r="18" spans="2:9" s="10" customFormat="1" ht="15.95" customHeight="1">
      <c r="B18" s="57">
        <v>45293</v>
      </c>
      <c r="C18" s="63">
        <v>580287914</v>
      </c>
      <c r="D18" s="48" t="s">
        <v>21</v>
      </c>
      <c r="E18" s="16">
        <v>6053967</v>
      </c>
      <c r="F18" s="16"/>
      <c r="G18" s="64">
        <f t="shared" ref="G18:G76" si="0">+G17+E18-F18</f>
        <v>21093790.379999042</v>
      </c>
      <c r="H18" s="37"/>
      <c r="I18" s="37"/>
    </row>
    <row r="19" spans="2:9" s="10" customFormat="1" ht="15.95" customHeight="1">
      <c r="B19" s="57">
        <v>45293</v>
      </c>
      <c r="C19" s="63">
        <v>580237912</v>
      </c>
      <c r="D19" s="48" t="s">
        <v>21</v>
      </c>
      <c r="E19" s="64">
        <v>6945233</v>
      </c>
      <c r="F19" s="64"/>
      <c r="G19" s="64">
        <f t="shared" si="0"/>
        <v>28039023.379999042</v>
      </c>
      <c r="H19" s="37"/>
      <c r="I19" s="37"/>
    </row>
    <row r="20" spans="2:9" s="10" customFormat="1" ht="15.95" customHeight="1">
      <c r="B20" s="57">
        <v>45293</v>
      </c>
      <c r="C20" s="50">
        <v>33324195270</v>
      </c>
      <c r="D20" s="48" t="s">
        <v>43</v>
      </c>
      <c r="E20" s="16">
        <v>5000</v>
      </c>
      <c r="F20" s="16"/>
      <c r="G20" s="64">
        <f t="shared" si="0"/>
        <v>28044023.379999042</v>
      </c>
      <c r="H20" s="37"/>
      <c r="I20" s="37"/>
    </row>
    <row r="21" spans="2:9" s="10" customFormat="1" ht="15.95" customHeight="1">
      <c r="B21" s="57">
        <v>45293</v>
      </c>
      <c r="C21" s="49">
        <v>29665</v>
      </c>
      <c r="D21" s="48" t="s">
        <v>29</v>
      </c>
      <c r="E21" s="16"/>
      <c r="F21" s="16">
        <v>13000000</v>
      </c>
      <c r="G21" s="64">
        <f t="shared" si="0"/>
        <v>15044023.379999042</v>
      </c>
      <c r="H21" s="37"/>
      <c r="I21" s="37"/>
    </row>
    <row r="22" spans="2:9" s="10" customFormat="1" ht="15.95" customHeight="1">
      <c r="B22" s="57">
        <v>45294</v>
      </c>
      <c r="C22" s="49">
        <v>33346368687</v>
      </c>
      <c r="D22" s="48" t="s">
        <v>43</v>
      </c>
      <c r="E22" s="16">
        <v>5000</v>
      </c>
      <c r="F22" s="16"/>
      <c r="G22" s="64">
        <f t="shared" si="0"/>
        <v>15049023.379999042</v>
      </c>
      <c r="H22" s="37"/>
      <c r="I22" s="37"/>
    </row>
    <row r="23" spans="2:9" s="10" customFormat="1" ht="15.95" customHeight="1">
      <c r="B23" s="57">
        <v>45295</v>
      </c>
      <c r="C23" s="49">
        <v>603859045</v>
      </c>
      <c r="D23" s="48" t="s">
        <v>21</v>
      </c>
      <c r="E23" s="16">
        <v>450813</v>
      </c>
      <c r="F23" s="16"/>
      <c r="G23" s="64">
        <f t="shared" si="0"/>
        <v>15499836.379999042</v>
      </c>
      <c r="H23" s="37"/>
      <c r="I23" s="37"/>
    </row>
    <row r="24" spans="2:9" s="10" customFormat="1" ht="15.95" customHeight="1">
      <c r="B24" s="57">
        <v>45295</v>
      </c>
      <c r="C24" s="49">
        <v>603859039</v>
      </c>
      <c r="D24" s="48" t="s">
        <v>21</v>
      </c>
      <c r="E24" s="16">
        <v>2549187</v>
      </c>
      <c r="F24" s="16"/>
      <c r="G24" s="64">
        <f t="shared" si="0"/>
        <v>18049023.379999042</v>
      </c>
      <c r="H24" s="37"/>
      <c r="I24" s="37"/>
    </row>
    <row r="25" spans="2:9" s="10" customFormat="1" ht="15.95" customHeight="1">
      <c r="B25" s="57">
        <v>45295</v>
      </c>
      <c r="C25" s="63">
        <v>603359041</v>
      </c>
      <c r="D25" s="48" t="s">
        <v>21</v>
      </c>
      <c r="E25" s="64">
        <v>3000000</v>
      </c>
      <c r="F25" s="64"/>
      <c r="G25" s="64">
        <f t="shared" si="0"/>
        <v>21049023.379999042</v>
      </c>
      <c r="H25" s="37"/>
      <c r="I25" s="37"/>
    </row>
    <row r="26" spans="2:9" s="10" customFormat="1" ht="15.95" customHeight="1">
      <c r="B26" s="57">
        <v>45295</v>
      </c>
      <c r="C26" s="49">
        <v>603859043</v>
      </c>
      <c r="D26" s="48" t="s">
        <v>21</v>
      </c>
      <c r="E26" s="64">
        <v>4000000</v>
      </c>
      <c r="F26" s="64"/>
      <c r="G26" s="64">
        <f t="shared" si="0"/>
        <v>25049023.379999042</v>
      </c>
      <c r="H26" s="37"/>
      <c r="I26" s="37"/>
    </row>
    <row r="27" spans="2:9" s="10" customFormat="1" ht="15.95" customHeight="1">
      <c r="B27" s="57">
        <v>45295</v>
      </c>
      <c r="C27" s="49">
        <v>33359559398</v>
      </c>
      <c r="D27" s="48" t="s">
        <v>43</v>
      </c>
      <c r="E27" s="64">
        <v>340000</v>
      </c>
      <c r="F27" s="64"/>
      <c r="G27" s="64">
        <f t="shared" si="0"/>
        <v>25389023.379999042</v>
      </c>
      <c r="H27" s="37"/>
      <c r="I27" s="37"/>
    </row>
    <row r="28" spans="2:9" s="10" customFormat="1" ht="15.95" customHeight="1">
      <c r="B28" s="57">
        <v>45295</v>
      </c>
      <c r="C28" s="63">
        <v>29657</v>
      </c>
      <c r="D28" s="48" t="s">
        <v>27</v>
      </c>
      <c r="E28" s="64"/>
      <c r="F28" s="64">
        <v>340802.5</v>
      </c>
      <c r="G28" s="64">
        <f t="shared" si="0"/>
        <v>25048220.879999042</v>
      </c>
      <c r="H28" s="37"/>
      <c r="I28" s="37"/>
    </row>
    <row r="29" spans="2:9" s="10" customFormat="1" ht="15.95" customHeight="1">
      <c r="B29" s="57">
        <v>45295</v>
      </c>
      <c r="C29" s="49">
        <v>29666</v>
      </c>
      <c r="D29" s="48" t="s">
        <v>28</v>
      </c>
      <c r="E29" s="64"/>
      <c r="F29" s="64">
        <v>10000000</v>
      </c>
      <c r="G29" s="64">
        <f t="shared" si="0"/>
        <v>15048220.879999042</v>
      </c>
      <c r="H29" s="37"/>
      <c r="I29" s="37"/>
    </row>
    <row r="30" spans="2:9" s="10" customFormat="1" ht="15.95" customHeight="1">
      <c r="B30" s="57">
        <v>45300</v>
      </c>
      <c r="C30" s="63">
        <v>33417144723</v>
      </c>
      <c r="D30" s="48" t="s">
        <v>43</v>
      </c>
      <c r="E30" s="64">
        <v>5000</v>
      </c>
      <c r="F30" s="64"/>
      <c r="G30" s="64">
        <f t="shared" si="0"/>
        <v>15053220.879999042</v>
      </c>
      <c r="H30" s="37"/>
      <c r="I30" s="37"/>
    </row>
    <row r="31" spans="2:9" s="10" customFormat="1" ht="15.95" customHeight="1">
      <c r="B31" s="57">
        <v>45300</v>
      </c>
      <c r="C31" s="49">
        <v>33412816521</v>
      </c>
      <c r="D31" s="48" t="s">
        <v>43</v>
      </c>
      <c r="E31" s="16">
        <v>10000</v>
      </c>
      <c r="F31" s="16"/>
      <c r="G31" s="64">
        <f t="shared" si="0"/>
        <v>15063220.879999042</v>
      </c>
      <c r="H31" s="37"/>
      <c r="I31" s="37"/>
    </row>
    <row r="32" spans="2:9" s="10" customFormat="1" ht="15.95" customHeight="1">
      <c r="B32" s="57">
        <v>45307</v>
      </c>
      <c r="C32" s="49">
        <v>603348820</v>
      </c>
      <c r="D32" s="48" t="s">
        <v>21</v>
      </c>
      <c r="E32" s="16">
        <v>1194090</v>
      </c>
      <c r="F32" s="16"/>
      <c r="G32" s="64">
        <f t="shared" si="0"/>
        <v>16257310.879999042</v>
      </c>
      <c r="H32" s="37"/>
      <c r="I32" s="37"/>
    </row>
    <row r="33" spans="2:9" s="10" customFormat="1" ht="15.95" customHeight="1">
      <c r="B33" s="57">
        <v>45307</v>
      </c>
      <c r="C33" s="49">
        <v>33499100381</v>
      </c>
      <c r="D33" s="48" t="s">
        <v>22</v>
      </c>
      <c r="E33" s="16"/>
      <c r="F33" s="16">
        <v>80000</v>
      </c>
      <c r="G33" s="64">
        <f t="shared" si="0"/>
        <v>16177310.879999042</v>
      </c>
      <c r="H33" s="37"/>
      <c r="I33" s="37"/>
    </row>
    <row r="34" spans="2:9" s="10" customFormat="1" ht="15.95" customHeight="1">
      <c r="B34" s="57">
        <v>45307</v>
      </c>
      <c r="C34" s="63">
        <v>33499083098</v>
      </c>
      <c r="D34" s="48" t="s">
        <v>22</v>
      </c>
      <c r="E34" s="16"/>
      <c r="F34" s="16">
        <v>1100000</v>
      </c>
      <c r="G34" s="64">
        <f t="shared" si="0"/>
        <v>15077310.879999042</v>
      </c>
      <c r="H34" s="37"/>
      <c r="I34" s="37"/>
    </row>
    <row r="35" spans="2:9" s="10" customFormat="1" ht="15.95" customHeight="1">
      <c r="B35" s="57">
        <v>45309</v>
      </c>
      <c r="C35" s="63">
        <v>603375503</v>
      </c>
      <c r="D35" s="48" t="s">
        <v>21</v>
      </c>
      <c r="E35" s="16">
        <v>9075</v>
      </c>
      <c r="F35" s="16"/>
      <c r="G35" s="64">
        <f t="shared" si="0"/>
        <v>15086385.879999042</v>
      </c>
      <c r="H35" s="37"/>
      <c r="I35" s="37"/>
    </row>
    <row r="36" spans="2:9" s="10" customFormat="1" ht="15.95" customHeight="1">
      <c r="B36" s="57">
        <v>45309</v>
      </c>
      <c r="C36" s="49">
        <v>603375502</v>
      </c>
      <c r="D36" s="48" t="s">
        <v>21</v>
      </c>
      <c r="E36" s="16">
        <v>48985</v>
      </c>
      <c r="F36" s="16"/>
      <c r="G36" s="64">
        <f t="shared" si="0"/>
        <v>15135370.879999042</v>
      </c>
      <c r="H36" s="37"/>
      <c r="I36" s="37"/>
    </row>
    <row r="37" spans="2:9" s="10" customFormat="1" ht="15.95" customHeight="1">
      <c r="B37" s="57">
        <v>45309</v>
      </c>
      <c r="C37" s="63">
        <v>603374000</v>
      </c>
      <c r="D37" s="48" t="s">
        <v>21</v>
      </c>
      <c r="E37" s="16">
        <v>1355580</v>
      </c>
      <c r="F37" s="16"/>
      <c r="G37" s="64">
        <f t="shared" si="0"/>
        <v>16490950.879999042</v>
      </c>
      <c r="H37" s="37"/>
      <c r="I37" s="37"/>
    </row>
    <row r="38" spans="2:9" s="10" customFormat="1" ht="15.95" customHeight="1">
      <c r="B38" s="57">
        <v>45309</v>
      </c>
      <c r="C38" s="63">
        <v>603373998</v>
      </c>
      <c r="D38" s="48" t="s">
        <v>21</v>
      </c>
      <c r="E38" s="16">
        <v>2256060</v>
      </c>
      <c r="F38" s="16"/>
      <c r="G38" s="64">
        <f t="shared" si="0"/>
        <v>18747010.879999042</v>
      </c>
      <c r="H38" s="37"/>
      <c r="I38" s="37"/>
    </row>
    <row r="39" spans="2:9" s="10" customFormat="1" ht="15.95" customHeight="1">
      <c r="B39" s="57">
        <v>45309</v>
      </c>
      <c r="C39" s="63">
        <v>33525872303</v>
      </c>
      <c r="D39" s="48" t="s">
        <v>22</v>
      </c>
      <c r="E39" s="16"/>
      <c r="F39" s="16">
        <v>3670000</v>
      </c>
      <c r="G39" s="64">
        <f t="shared" si="0"/>
        <v>15077010.879999042</v>
      </c>
      <c r="H39" s="37"/>
      <c r="I39" s="37"/>
    </row>
    <row r="40" spans="2:9" s="10" customFormat="1" ht="15.95" customHeight="1">
      <c r="B40" s="57">
        <v>45310</v>
      </c>
      <c r="C40" s="49">
        <v>603375718</v>
      </c>
      <c r="D40" s="48" t="s">
        <v>21</v>
      </c>
      <c r="E40" s="16">
        <v>126600</v>
      </c>
      <c r="F40" s="16"/>
      <c r="G40" s="64">
        <f t="shared" si="0"/>
        <v>15203610.879999042</v>
      </c>
      <c r="H40" s="37"/>
      <c r="I40" s="37"/>
    </row>
    <row r="41" spans="2:9" s="10" customFormat="1" ht="15.95" customHeight="1">
      <c r="B41" s="57">
        <v>45310</v>
      </c>
      <c r="C41" s="49">
        <v>603375713</v>
      </c>
      <c r="D41" s="48" t="s">
        <v>21</v>
      </c>
      <c r="E41" s="16">
        <v>567263</v>
      </c>
      <c r="F41" s="16"/>
      <c r="G41" s="64">
        <f t="shared" si="0"/>
        <v>15770873.879999042</v>
      </c>
      <c r="H41" s="37"/>
      <c r="I41" s="37"/>
    </row>
    <row r="42" spans="2:9" s="10" customFormat="1" ht="15.95" customHeight="1">
      <c r="B42" s="57">
        <v>45310</v>
      </c>
      <c r="C42" s="49">
        <v>603375716</v>
      </c>
      <c r="D42" s="48" t="s">
        <v>21</v>
      </c>
      <c r="E42" s="16">
        <v>941335</v>
      </c>
      <c r="F42" s="16"/>
      <c r="G42" s="64">
        <f t="shared" si="0"/>
        <v>16712208.879999042</v>
      </c>
      <c r="H42" s="37"/>
      <c r="I42" s="37"/>
    </row>
    <row r="43" spans="2:9" s="10" customFormat="1" ht="15.95" customHeight="1">
      <c r="B43" s="57">
        <v>45310</v>
      </c>
      <c r="C43" s="49">
        <v>603375719</v>
      </c>
      <c r="D43" s="48" t="s">
        <v>21</v>
      </c>
      <c r="E43" s="16">
        <v>1377602</v>
      </c>
      <c r="F43" s="16"/>
      <c r="G43" s="64">
        <f t="shared" si="0"/>
        <v>18089810.879999042</v>
      </c>
      <c r="H43" s="37"/>
      <c r="I43" s="37"/>
    </row>
    <row r="44" spans="2:9" s="10" customFormat="1" ht="15.95" customHeight="1">
      <c r="B44" s="57">
        <v>45310</v>
      </c>
      <c r="C44" s="49">
        <v>33537107945</v>
      </c>
      <c r="D44" s="48" t="s">
        <v>22</v>
      </c>
      <c r="E44" s="16"/>
      <c r="F44" s="16">
        <v>3000000</v>
      </c>
      <c r="G44" s="64">
        <f t="shared" si="0"/>
        <v>15089810.879999042</v>
      </c>
      <c r="H44" s="37"/>
      <c r="I44" s="37"/>
    </row>
    <row r="45" spans="2:9" s="10" customFormat="1" ht="15.95" customHeight="1">
      <c r="B45" s="57">
        <v>45314</v>
      </c>
      <c r="C45" s="63">
        <v>603350624</v>
      </c>
      <c r="D45" s="48" t="s">
        <v>21</v>
      </c>
      <c r="E45" s="16">
        <v>390000</v>
      </c>
      <c r="F45" s="16"/>
      <c r="G45" s="64">
        <f t="shared" si="0"/>
        <v>15479810.879999042</v>
      </c>
      <c r="H45" s="37"/>
      <c r="I45" s="37"/>
    </row>
    <row r="46" spans="2:9" s="10" customFormat="1" ht="15.95" customHeight="1">
      <c r="B46" s="57">
        <v>45314</v>
      </c>
      <c r="C46" s="63">
        <v>33586408181</v>
      </c>
      <c r="D46" s="48" t="s">
        <v>43</v>
      </c>
      <c r="E46" s="16">
        <v>50000</v>
      </c>
      <c r="F46" s="16"/>
      <c r="G46" s="64">
        <f t="shared" si="0"/>
        <v>15529810.879999042</v>
      </c>
      <c r="H46" s="37"/>
      <c r="I46" s="37"/>
    </row>
    <row r="47" spans="2:9" s="10" customFormat="1" ht="15.95" customHeight="1">
      <c r="B47" s="57">
        <v>45314</v>
      </c>
      <c r="C47" s="49">
        <v>29668</v>
      </c>
      <c r="D47" s="48" t="s">
        <v>25</v>
      </c>
      <c r="E47" s="16"/>
      <c r="F47" s="16">
        <v>101277</v>
      </c>
      <c r="G47" s="64">
        <f t="shared" si="0"/>
        <v>15428533.879999042</v>
      </c>
      <c r="H47" s="37"/>
      <c r="I47" s="37"/>
    </row>
    <row r="48" spans="2:9" s="10" customFormat="1" ht="15.95" customHeight="1">
      <c r="B48" s="57">
        <v>45314</v>
      </c>
      <c r="C48" s="49">
        <v>29667</v>
      </c>
      <c r="D48" s="48" t="s">
        <v>26</v>
      </c>
      <c r="E48" s="16"/>
      <c r="F48" s="16">
        <v>185461.25</v>
      </c>
      <c r="G48" s="64">
        <f t="shared" si="0"/>
        <v>15243072.629999042</v>
      </c>
      <c r="H48" s="37"/>
      <c r="I48" s="37"/>
    </row>
    <row r="49" spans="2:9" s="10" customFormat="1" ht="15.95" customHeight="1">
      <c r="B49" s="57">
        <v>45314</v>
      </c>
      <c r="C49" s="49">
        <v>33587675429</v>
      </c>
      <c r="D49" s="48" t="s">
        <v>22</v>
      </c>
      <c r="E49" s="16"/>
      <c r="F49" s="16">
        <v>50000</v>
      </c>
      <c r="G49" s="64">
        <f t="shared" si="0"/>
        <v>15193072.629999042</v>
      </c>
      <c r="H49" s="37"/>
      <c r="I49" s="37"/>
    </row>
    <row r="50" spans="2:9" s="10" customFormat="1" ht="15.95" customHeight="1">
      <c r="B50" s="57">
        <v>45315</v>
      </c>
      <c r="C50" s="63">
        <v>603911572</v>
      </c>
      <c r="D50" s="48" t="s">
        <v>21</v>
      </c>
      <c r="E50" s="16">
        <v>44850</v>
      </c>
      <c r="F50" s="16"/>
      <c r="G50" s="64">
        <f t="shared" si="0"/>
        <v>15237922.629999042</v>
      </c>
      <c r="H50" s="37"/>
      <c r="I50" s="37"/>
    </row>
    <row r="51" spans="2:9" s="10" customFormat="1" ht="15.95" customHeight="1">
      <c r="B51" s="57">
        <v>45315</v>
      </c>
      <c r="C51" s="49">
        <v>603911570</v>
      </c>
      <c r="D51" s="48" t="s">
        <v>21</v>
      </c>
      <c r="E51" s="16">
        <v>156228</v>
      </c>
      <c r="F51" s="16"/>
      <c r="G51" s="64">
        <f t="shared" si="0"/>
        <v>15394150.629999042</v>
      </c>
      <c r="H51" s="37"/>
      <c r="I51" s="37"/>
    </row>
    <row r="52" spans="2:9" s="10" customFormat="1" ht="15.95" customHeight="1">
      <c r="B52" s="57">
        <v>45315</v>
      </c>
      <c r="C52" s="63">
        <v>603911573</v>
      </c>
      <c r="D52" s="48" t="s">
        <v>21</v>
      </c>
      <c r="E52" s="16">
        <v>1959622</v>
      </c>
      <c r="F52" s="16"/>
      <c r="G52" s="64">
        <f t="shared" si="0"/>
        <v>17353772.629999042</v>
      </c>
      <c r="H52" s="37"/>
      <c r="I52" s="37"/>
    </row>
    <row r="53" spans="2:9" s="10" customFormat="1" ht="15.95" customHeight="1">
      <c r="B53" s="57">
        <v>45315</v>
      </c>
      <c r="C53" s="49">
        <v>33602017183</v>
      </c>
      <c r="D53" s="48" t="s">
        <v>22</v>
      </c>
      <c r="E53" s="16"/>
      <c r="F53" s="16">
        <v>2250000</v>
      </c>
      <c r="G53" s="64">
        <f t="shared" si="0"/>
        <v>15103772.629999042</v>
      </c>
      <c r="H53" s="37"/>
      <c r="I53" s="37"/>
    </row>
    <row r="54" spans="2:9" s="10" customFormat="1" ht="15.95" customHeight="1">
      <c r="B54" s="57">
        <v>45316</v>
      </c>
      <c r="C54" s="49">
        <v>33618635761</v>
      </c>
      <c r="D54" s="48" t="s">
        <v>43</v>
      </c>
      <c r="E54" s="16">
        <v>5000</v>
      </c>
      <c r="F54" s="16"/>
      <c r="G54" s="64">
        <f t="shared" si="0"/>
        <v>15108772.629999042</v>
      </c>
      <c r="H54" s="37"/>
      <c r="I54" s="37"/>
    </row>
    <row r="55" spans="2:9" s="10" customFormat="1" ht="15.95" customHeight="1">
      <c r="B55" s="57">
        <v>45317</v>
      </c>
      <c r="C55" s="49">
        <v>33639050648</v>
      </c>
      <c r="D55" s="48" t="s">
        <v>43</v>
      </c>
      <c r="E55" s="16">
        <v>22300000</v>
      </c>
      <c r="F55" s="16"/>
      <c r="G55" s="64">
        <f t="shared" si="0"/>
        <v>37408772.629999042</v>
      </c>
      <c r="H55" s="37"/>
      <c r="I55" s="37"/>
    </row>
    <row r="56" spans="2:9" s="10" customFormat="1" ht="15.95" customHeight="1">
      <c r="B56" s="57">
        <v>45317</v>
      </c>
      <c r="C56" s="63">
        <v>33639031497</v>
      </c>
      <c r="D56" s="48" t="s">
        <v>43</v>
      </c>
      <c r="E56" s="16">
        <v>2470000</v>
      </c>
      <c r="F56" s="16"/>
      <c r="G56" s="64">
        <f t="shared" si="0"/>
        <v>39878772.629999042</v>
      </c>
      <c r="H56" s="37"/>
      <c r="I56" s="37"/>
    </row>
    <row r="57" spans="2:9" s="10" customFormat="1" ht="15.95" customHeight="1">
      <c r="B57" s="57">
        <v>45317</v>
      </c>
      <c r="C57" s="63">
        <v>33639354223</v>
      </c>
      <c r="D57" s="48" t="s">
        <v>30</v>
      </c>
      <c r="E57" s="16"/>
      <c r="F57" s="16">
        <v>387731.20000000001</v>
      </c>
      <c r="G57" s="64">
        <f t="shared" si="0"/>
        <v>39491041.429999039</v>
      </c>
      <c r="H57" s="37"/>
      <c r="I57" s="37"/>
    </row>
    <row r="58" spans="2:9" s="10" customFormat="1" ht="15.95" customHeight="1">
      <c r="B58" s="57">
        <v>45317</v>
      </c>
      <c r="C58" s="49">
        <v>33639336590</v>
      </c>
      <c r="D58" s="48" t="s">
        <v>30</v>
      </c>
      <c r="E58" s="16"/>
      <c r="F58" s="16">
        <v>737437.5</v>
      </c>
      <c r="G58" s="64">
        <f t="shared" si="0"/>
        <v>38753603.929999039</v>
      </c>
      <c r="H58" s="37"/>
      <c r="I58" s="37"/>
    </row>
    <row r="59" spans="2:9" s="10" customFormat="1" ht="15.95" customHeight="1">
      <c r="B59" s="57">
        <v>45317</v>
      </c>
      <c r="C59" s="63">
        <v>33639319455</v>
      </c>
      <c r="D59" s="48" t="s">
        <v>31</v>
      </c>
      <c r="E59" s="16"/>
      <c r="F59" s="16">
        <v>1892764.91</v>
      </c>
      <c r="G59" s="64">
        <f t="shared" si="0"/>
        <v>36860839.019999042</v>
      </c>
      <c r="H59" s="37"/>
      <c r="I59" s="37"/>
    </row>
    <row r="60" spans="2:9" s="10" customFormat="1" ht="15.95" customHeight="1">
      <c r="B60" s="57">
        <v>45317</v>
      </c>
      <c r="C60" s="49">
        <v>33639300781</v>
      </c>
      <c r="D60" s="48" t="s">
        <v>32</v>
      </c>
      <c r="E60" s="16"/>
      <c r="F60" s="16">
        <v>2948317.73</v>
      </c>
      <c r="G60" s="64">
        <f t="shared" si="0"/>
        <v>33912521.289999045</v>
      </c>
      <c r="H60" s="37"/>
      <c r="I60" s="37"/>
    </row>
    <row r="61" spans="2:9" s="10" customFormat="1" ht="15.95" customHeight="1">
      <c r="B61" s="57">
        <v>45317</v>
      </c>
      <c r="C61" s="63">
        <v>33639279132</v>
      </c>
      <c r="D61" s="48" t="s">
        <v>33</v>
      </c>
      <c r="E61" s="16"/>
      <c r="F61" s="16">
        <v>4736264.72</v>
      </c>
      <c r="G61" s="64">
        <f t="shared" si="0"/>
        <v>29176256.569999047</v>
      </c>
      <c r="H61" s="37"/>
      <c r="I61" s="37"/>
    </row>
    <row r="62" spans="2:9" s="10" customFormat="1" ht="15.95" customHeight="1">
      <c r="B62" s="57">
        <v>45317</v>
      </c>
      <c r="C62" s="63">
        <v>33639259298</v>
      </c>
      <c r="D62" s="48" t="s">
        <v>34</v>
      </c>
      <c r="E62" s="16"/>
      <c r="F62" s="16">
        <v>1069981.2</v>
      </c>
      <c r="G62" s="64">
        <f t="shared" si="0"/>
        <v>28106275.369999047</v>
      </c>
      <c r="H62" s="37"/>
      <c r="I62" s="37"/>
    </row>
    <row r="63" spans="2:9" s="10" customFormat="1" ht="15.95" customHeight="1">
      <c r="B63" s="57">
        <v>45317</v>
      </c>
      <c r="C63" s="63">
        <v>33639235673</v>
      </c>
      <c r="D63" s="48" t="s">
        <v>35</v>
      </c>
      <c r="E63" s="16"/>
      <c r="F63" s="16">
        <v>2981364</v>
      </c>
      <c r="G63" s="64">
        <f t="shared" si="0"/>
        <v>25124911.369999047</v>
      </c>
      <c r="H63" s="37"/>
      <c r="I63" s="37"/>
    </row>
    <row r="64" spans="2:9" s="10" customFormat="1" ht="15.95" customHeight="1">
      <c r="B64" s="57">
        <v>45317</v>
      </c>
      <c r="C64" s="49">
        <v>33639211493</v>
      </c>
      <c r="D64" s="48" t="s">
        <v>36</v>
      </c>
      <c r="E64" s="16"/>
      <c r="F64" s="16">
        <v>1143602.3999999999</v>
      </c>
      <c r="G64" s="64">
        <f t="shared" si="0"/>
        <v>23981308.969999049</v>
      </c>
      <c r="H64" s="37"/>
      <c r="I64" s="37"/>
    </row>
    <row r="65" spans="2:9" s="10" customFormat="1" ht="15.95" customHeight="1">
      <c r="B65" s="57">
        <v>45317</v>
      </c>
      <c r="C65" s="49">
        <v>33639197122</v>
      </c>
      <c r="D65" s="48" t="s">
        <v>37</v>
      </c>
      <c r="E65" s="16"/>
      <c r="F65" s="16">
        <v>1143602.3999999999</v>
      </c>
      <c r="G65" s="64">
        <f t="shared" si="0"/>
        <v>22837706.56999905</v>
      </c>
      <c r="H65" s="37"/>
      <c r="I65" s="37"/>
    </row>
    <row r="66" spans="2:9" s="10" customFormat="1" ht="15.95" customHeight="1">
      <c r="B66" s="57">
        <v>45317</v>
      </c>
      <c r="C66" s="49">
        <v>33639174389</v>
      </c>
      <c r="D66" s="48" t="s">
        <v>38</v>
      </c>
      <c r="E66" s="16"/>
      <c r="F66" s="16">
        <v>1853323.33</v>
      </c>
      <c r="G66" s="64">
        <f t="shared" si="0"/>
        <v>20984383.239999048</v>
      </c>
      <c r="H66" s="37"/>
      <c r="I66" s="37"/>
    </row>
    <row r="67" spans="2:9" s="10" customFormat="1" ht="15.95" customHeight="1">
      <c r="B67" s="57">
        <v>45317</v>
      </c>
      <c r="C67" s="49">
        <v>33639154413</v>
      </c>
      <c r="D67" s="48" t="s">
        <v>39</v>
      </c>
      <c r="E67" s="16"/>
      <c r="F67" s="16">
        <v>1689169.66</v>
      </c>
      <c r="G67" s="64">
        <f t="shared" si="0"/>
        <v>19295213.579999048</v>
      </c>
      <c r="H67" s="37"/>
      <c r="I67" s="37"/>
    </row>
    <row r="68" spans="2:9" s="10" customFormat="1" ht="15.95" customHeight="1">
      <c r="B68" s="57">
        <v>45317</v>
      </c>
      <c r="C68" s="49">
        <v>33639133881</v>
      </c>
      <c r="D68" s="48" t="s">
        <v>40</v>
      </c>
      <c r="E68" s="16"/>
      <c r="F68" s="16">
        <v>1613332.3</v>
      </c>
      <c r="G68" s="64">
        <f t="shared" si="0"/>
        <v>17681881.279999048</v>
      </c>
      <c r="H68" s="37"/>
      <c r="I68" s="37"/>
    </row>
    <row r="69" spans="2:9" s="10" customFormat="1" ht="15.95" customHeight="1">
      <c r="B69" s="57">
        <v>45317</v>
      </c>
      <c r="C69" s="49">
        <v>33639115900</v>
      </c>
      <c r="D69" s="48" t="s">
        <v>41</v>
      </c>
      <c r="E69" s="16"/>
      <c r="F69" s="16">
        <v>2165999.9900000002</v>
      </c>
      <c r="G69" s="64">
        <f t="shared" si="0"/>
        <v>15515881.289999047</v>
      </c>
      <c r="H69" s="37"/>
      <c r="I69" s="37"/>
    </row>
    <row r="70" spans="2:9" s="10" customFormat="1" ht="15.95" customHeight="1">
      <c r="B70" s="57">
        <v>45321</v>
      </c>
      <c r="C70" s="49">
        <v>33676818267</v>
      </c>
      <c r="D70" s="48" t="s">
        <v>22</v>
      </c>
      <c r="E70" s="16"/>
      <c r="F70" s="16">
        <v>350000</v>
      </c>
      <c r="G70" s="64">
        <f t="shared" si="0"/>
        <v>15165881.289999047</v>
      </c>
      <c r="H70" s="37"/>
      <c r="I70" s="37"/>
    </row>
    <row r="71" spans="2:9" s="10" customFormat="1" ht="15.95" customHeight="1">
      <c r="B71" s="57">
        <v>45322</v>
      </c>
      <c r="C71" s="49">
        <v>33697126465</v>
      </c>
      <c r="D71" s="48" t="s">
        <v>43</v>
      </c>
      <c r="E71" s="16">
        <v>50000</v>
      </c>
      <c r="F71" s="16"/>
      <c r="G71" s="64">
        <f t="shared" si="0"/>
        <v>15215881.289999047</v>
      </c>
      <c r="H71" s="37"/>
      <c r="I71" s="37"/>
    </row>
    <row r="72" spans="2:9" s="10" customFormat="1" ht="15.95" customHeight="1">
      <c r="B72" s="57">
        <v>45322</v>
      </c>
      <c r="C72" s="49">
        <v>33697599586</v>
      </c>
      <c r="D72" s="48" t="s">
        <v>42</v>
      </c>
      <c r="E72" s="16"/>
      <c r="F72" s="16">
        <v>22608</v>
      </c>
      <c r="G72" s="64">
        <f t="shared" si="0"/>
        <v>15193273.289999047</v>
      </c>
      <c r="H72" s="37"/>
      <c r="I72" s="37"/>
    </row>
    <row r="73" spans="2:9" s="10" customFormat="1" ht="15.95" customHeight="1">
      <c r="B73" s="57"/>
      <c r="C73" s="49"/>
      <c r="D73" s="48"/>
      <c r="E73" s="64"/>
      <c r="F73" s="64"/>
      <c r="G73" s="64">
        <f t="shared" si="0"/>
        <v>15193273.289999047</v>
      </c>
      <c r="H73" s="37"/>
      <c r="I73" s="37"/>
    </row>
    <row r="74" spans="2:9" s="10" customFormat="1" ht="15.95" customHeight="1">
      <c r="B74" s="57" t="s">
        <v>24</v>
      </c>
      <c r="C74" s="43" t="s">
        <v>9</v>
      </c>
      <c r="D74" s="48" t="s">
        <v>19</v>
      </c>
      <c r="E74" s="16"/>
      <c r="F74" s="16"/>
      <c r="G74" s="64">
        <f t="shared" si="0"/>
        <v>15193273.289999047</v>
      </c>
      <c r="H74" s="37"/>
      <c r="I74" s="37"/>
    </row>
    <row r="75" spans="2:9" ht="15.95" customHeight="1">
      <c r="B75" s="57" t="s">
        <v>24</v>
      </c>
      <c r="C75" s="43" t="s">
        <v>9</v>
      </c>
      <c r="D75" s="48" t="s">
        <v>10</v>
      </c>
      <c r="E75" s="16"/>
      <c r="F75" s="16">
        <v>76835.03</v>
      </c>
      <c r="G75" s="64">
        <f t="shared" si="0"/>
        <v>15116438.259999048</v>
      </c>
    </row>
    <row r="76" spans="2:9" ht="15.95" customHeight="1">
      <c r="B76" s="57" t="s">
        <v>24</v>
      </c>
      <c r="C76" s="43" t="s">
        <v>9</v>
      </c>
      <c r="D76" s="48" t="s">
        <v>11</v>
      </c>
      <c r="E76" s="16"/>
      <c r="F76" s="16">
        <v>2675</v>
      </c>
      <c r="G76" s="64">
        <f t="shared" si="0"/>
        <v>15113763.259999048</v>
      </c>
    </row>
    <row r="77" spans="2:9" ht="15.75" thickBot="1">
      <c r="B77" s="57"/>
      <c r="C77" s="34"/>
      <c r="D77" s="7"/>
      <c r="E77" s="30"/>
      <c r="F77" s="38"/>
      <c r="G77" s="65"/>
    </row>
    <row r="78" spans="2:9">
      <c r="B78" s="58"/>
      <c r="C78" s="4"/>
      <c r="D78" s="2"/>
      <c r="E78" s="5"/>
      <c r="F78" s="6"/>
      <c r="G78" s="17"/>
    </row>
    <row r="79" spans="2:9" ht="16.5" thickBot="1">
      <c r="B79" s="58"/>
      <c r="C79" s="4"/>
      <c r="D79" s="31" t="s">
        <v>13</v>
      </c>
      <c r="E79" s="32">
        <f>SUM(E16:E77)</f>
        <v>58687290</v>
      </c>
      <c r="F79" s="32">
        <f>SUM(F16:F77)</f>
        <v>58592550.11999999</v>
      </c>
      <c r="G79" s="33">
        <f>+G13+E79-F79</f>
        <v>15113763.259999052</v>
      </c>
    </row>
    <row r="80" spans="2:9" ht="15.75" thickTop="1">
      <c r="B80" s="58"/>
      <c r="C80" s="4"/>
      <c r="D80" s="2"/>
      <c r="E80" s="5"/>
      <c r="F80" s="18"/>
      <c r="G80" s="17"/>
    </row>
    <row r="81" spans="2:8">
      <c r="B81" s="58"/>
      <c r="C81" s="4"/>
      <c r="D81" s="2"/>
      <c r="E81" s="5"/>
      <c r="F81" s="18"/>
      <c r="G81" s="60"/>
      <c r="H81" s="62"/>
    </row>
    <row r="82" spans="2:8">
      <c r="B82" s="58"/>
      <c r="C82" s="4"/>
      <c r="D82" s="2"/>
      <c r="E82" s="5"/>
      <c r="F82" s="18"/>
      <c r="G82" s="61"/>
    </row>
    <row r="83" spans="2:8">
      <c r="B83" s="58"/>
      <c r="C83" s="46"/>
      <c r="D83" s="46"/>
      <c r="E83" s="46"/>
      <c r="F83" s="46"/>
      <c r="G83" s="47"/>
    </row>
    <row r="84" spans="2:8">
      <c r="B84" s="58"/>
      <c r="C84" s="4"/>
      <c r="D84" s="2"/>
      <c r="E84" s="5"/>
      <c r="F84" s="18"/>
      <c r="G84" s="17"/>
    </row>
    <row r="85" spans="2:8">
      <c r="B85" s="76" t="s">
        <v>17</v>
      </c>
      <c r="C85" s="76"/>
      <c r="D85" s="76"/>
      <c r="E85" s="74" t="s">
        <v>14</v>
      </c>
      <c r="F85" s="74"/>
      <c r="G85" s="74"/>
    </row>
    <row r="86" spans="2:8">
      <c r="B86" s="77" t="s">
        <v>18</v>
      </c>
      <c r="C86" s="77"/>
      <c r="D86" s="77"/>
      <c r="E86" s="73" t="s">
        <v>15</v>
      </c>
      <c r="F86" s="73"/>
      <c r="G86" s="73"/>
    </row>
    <row r="87" spans="2:8" ht="15.75">
      <c r="B87" s="59"/>
      <c r="C87" s="44"/>
      <c r="E87" s="45"/>
      <c r="F87" s="45"/>
      <c r="G87" s="45"/>
    </row>
    <row r="88" spans="2:8" ht="15.75">
      <c r="B88" s="59"/>
      <c r="C88" s="44"/>
      <c r="D88" s="51"/>
      <c r="E88" s="51"/>
      <c r="F88" s="45"/>
      <c r="G88" s="17"/>
    </row>
    <row r="89" spans="2:8">
      <c r="B89" s="58"/>
      <c r="C89" s="4"/>
      <c r="D89" s="2"/>
      <c r="E89" s="5"/>
      <c r="F89" s="18"/>
      <c r="G89" s="17"/>
    </row>
    <row r="90" spans="2:8">
      <c r="B90" s="58"/>
      <c r="C90" s="4"/>
      <c r="D90" s="2"/>
      <c r="E90" s="5"/>
      <c r="F90" s="18"/>
      <c r="G90" s="17"/>
    </row>
    <row r="91" spans="2:8">
      <c r="B91" s="75" t="s">
        <v>16</v>
      </c>
      <c r="C91" s="75"/>
      <c r="D91" s="75"/>
      <c r="E91" s="75"/>
      <c r="F91" s="75"/>
      <c r="G91" s="75"/>
    </row>
    <row r="92" spans="2:8">
      <c r="B92" s="73" t="s">
        <v>12</v>
      </c>
      <c r="C92" s="73"/>
      <c r="D92" s="73"/>
      <c r="E92" s="73"/>
      <c r="F92" s="73"/>
      <c r="G92" s="73"/>
    </row>
    <row r="93" spans="2:8">
      <c r="B93" s="58"/>
      <c r="C93" s="4"/>
      <c r="D93" s="2"/>
      <c r="E93" s="5"/>
      <c r="F93" s="18"/>
      <c r="G93" s="17"/>
    </row>
    <row r="95" spans="2:8">
      <c r="G95" s="3"/>
    </row>
  </sheetData>
  <mergeCells count="11">
    <mergeCell ref="B86:D86"/>
    <mergeCell ref="E13:F13"/>
    <mergeCell ref="B8:G8"/>
    <mergeCell ref="B9:G9"/>
    <mergeCell ref="B10:G10"/>
    <mergeCell ref="B12:G12"/>
    <mergeCell ref="B92:G92"/>
    <mergeCell ref="E85:G85"/>
    <mergeCell ref="B91:G91"/>
    <mergeCell ref="E86:G86"/>
    <mergeCell ref="B85:D85"/>
  </mergeCells>
  <printOptions horizontalCentered="1"/>
  <pageMargins left="0.2" right="0.2" top="0.5" bottom="1.02" header="0.31496062992126" footer="0.59055118110236204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2024-02-13T15:34:13Z</cp:lastPrinted>
  <dcterms:created xsi:type="dcterms:W3CDTF">2014-12-03T13:42:29Z</dcterms:created>
  <dcterms:modified xsi:type="dcterms:W3CDTF">2024-02-16T18:32:11Z</dcterms:modified>
</cp:coreProperties>
</file>