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1F4FBD49-18D1-404A-829A-CA424215B447}" xr6:coauthVersionLast="47" xr6:coauthVersionMax="47" xr10:uidLastSave="{00000000-0000-0000-0000-000000000000}"/>
  <bookViews>
    <workbookView xWindow="-120" yWindow="-120" windowWidth="29040" windowHeight="15990"/>
  </bookViews>
  <sheets>
    <sheet name="EFE" sheetId="18" r:id="rId1"/>
  </sheets>
  <definedNames>
    <definedName name="_xlnm.Print_Area" localSheetId="0">EFE!$A$1:$D$56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8" l="1"/>
  <c r="D37" i="18"/>
  <c r="C37" i="18"/>
  <c r="D30" i="18"/>
  <c r="C30" i="18"/>
  <c r="D23" i="18"/>
  <c r="D39" i="18"/>
  <c r="D43" i="18"/>
  <c r="C23" i="18"/>
  <c r="C39" i="18"/>
  <c r="C43" i="18"/>
</calcChain>
</file>

<file path=xl/sharedStrings.xml><?xml version="1.0" encoding="utf-8"?>
<sst xmlns="http://schemas.openxmlformats.org/spreadsheetml/2006/main" count="30" uniqueCount="30">
  <si>
    <t>Pago reembolso en efectivo de los montos recibidos en préstamos, pagarés, hipotecas</t>
  </si>
  <si>
    <t>Flujos de efectivo procedentes de actividades de operación (AOP):</t>
  </si>
  <si>
    <t>Cobros por venta de bienes y servicios y arrendamientos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</si>
  <si>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</si>
  <si>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</si>
  <si>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</si>
  <si>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</si>
  <si>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Otros pagos </t>
  </si>
  <si>
    <t>Flujos de efectivo netos de las actividades de operación</t>
  </si>
  <si>
    <t>Flujos de efectivo de las actividades de inversión (AINV)</t>
  </si>
  <si>
    <t xml:space="preserve">Pagos por adquisición de propiedad, planta y equipo </t>
  </si>
  <si>
    <t>Flujos de efectivo de las actividades de financiación</t>
  </si>
  <si>
    <t>Cobro por préstamos, pagarés, hipotecas</t>
  </si>
  <si>
    <t>Flujos de efectivo netos por las actividades de financiación</t>
  </si>
  <si>
    <t>Incremento / Disminución neta del Efectivo y Equivalentes</t>
  </si>
  <si>
    <t>Efectivo y Equivalente de Efectivo Disponible al Inicio del Periodo</t>
  </si>
  <si>
    <t>Las notas a los Estados Financieros forman parte integral de los mismos</t>
  </si>
  <si>
    <t>Otros Activos</t>
  </si>
  <si>
    <t>(Valores en RD$)</t>
  </si>
  <si>
    <t>Efectivo neto usado en las actividades de inversión</t>
  </si>
  <si>
    <t>ESTADO DE FLUJO DE EFECTIVO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</si>
  <si>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</si>
  <si>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</si>
  <si>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</si>
  <si>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</si>
  <si>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</si>
  <si>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</si>
  <si>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Del Ejercicio terminado el 31 de diciembre de 2023 y 2022</t>
  </si>
  <si>
    <t>Efectivo y Equivalente de Efectivo al Final del Periodo*</t>
  </si>
  <si>
    <t>El balance inicial en la CUT, ascendente a RD$27,805,397.00, cargado a Resultados de Periodos Anteriores, fue presentado dentro de los Cobros de Subvenciones, Transferencias y Otras Asignaciones.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</si>
</sst>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1" formatCode="_(* #,##0.00_);_(* \(#,##0.00\);_(* &quot;-&quot;??_);_(@_)"/>
    <numFmt numFmtId="185" formatCode="#,##0.000000000_);\(#,##0.000000000\)"/>
  </numFmts>
  <fonts count="42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sz val="12"/>
      <name val="Arrus BT"/>
      <family val="1"/>
    </font>
    <font>
      <sz val="11"/>
      <name val="Arial"/>
      <family val="2"/>
    </font>
    <font>
      <b/>
      <u/>
      <sz val="11"/>
      <name val="Arrus BT"/>
      <family val="1"/>
    </font>
    <font>
      <sz val="11"/>
      <name val="Arrus BT"/>
    </font>
    <font>
      <b/>
      <u/>
      <sz val="11"/>
      <name val="Arrus BT"/>
    </font>
    <font>
      <b/>
      <sz val="12"/>
      <name val="Arrus BT"/>
    </font>
    <font>
      <b/>
      <sz val="12"/>
      <name val="Arial"/>
      <family val="2"/>
    </font>
    <font>
      <sz val="8"/>
      <name val="Arrus BT"/>
    </font>
    <font>
      <b/>
      <sz val="11"/>
      <name val="Arial"/>
      <family val="2"/>
    </font>
    <font>
      <sz val="11"/>
      <color indexed="8"/>
      <name val="Tahoma"/>
      <family val="2"/>
    </font>
    <font>
      <b/>
      <sz val="13"/>
      <name val="Arial"/>
      <family val="2"/>
    </font>
    <font>
      <b/>
      <sz val="12"/>
      <color indexed="8"/>
      <name val="Times New Roman"/>
      <family val="1"/>
    </font>
    <font>
      <b/>
      <sz val="9"/>
      <name val="Times New Roman"/>
      <family val="1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0"/>
      <name val="Arial"/>
      <family val="2"/>
    </font>
    <font>
      <b/>
      <u/>
      <sz val="9"/>
      <name val="Arru"/>
    </font>
    <font>
      <b/>
      <u/>
      <sz val="9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2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9" fillId="3" borderId="0" applyNumberFormat="0" applyBorder="0" applyAlignment="0" applyProtection="0"/>
    <xf numFmtId="0" fontId="33" fillId="20" borderId="1" applyNumberFormat="0" applyAlignment="0" applyProtection="0"/>
    <xf numFmtId="0" fontId="26" fillId="21" borderId="2" applyNumberFormat="0" applyAlignment="0" applyProtection="0"/>
    <xf numFmtId="0" fontId="31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6" fillId="0" borderId="0" applyNumberFormat="0" applyFill="0" applyBorder="0" applyAlignment="0" applyProtection="0"/>
    <xf numFmtId="0" fontId="28" fillId="7" borderId="1" applyNumberFormat="0" applyAlignment="0" applyProtection="0"/>
    <xf numFmtId="0" fontId="37" fillId="0" borderId="6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0" fillId="0" borderId="0" applyFont="0" applyFill="0" applyBorder="0" applyAlignment="0" applyProtection="0"/>
    <xf numFmtId="0" fontId="38" fillId="2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/>
    <xf numFmtId="0" fontId="2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23" fillId="23" borderId="7" applyNumberFormat="0" applyFont="0" applyAlignment="0" applyProtection="0"/>
    <xf numFmtId="0" fontId="30" fillId="20" borderId="8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155"/>
    <xf numFmtId="0" fontId="7" fillId="0" borderId="0" xfId="155" applyFont="1" applyBorder="1" applyAlignment="1">
      <alignment horizontal="center"/>
    </xf>
    <xf numFmtId="39" fontId="0" fillId="0" borderId="0" xfId="0" applyNumberFormat="1"/>
    <xf numFmtId="0" fontId="0" fillId="0" borderId="0" xfId="155" applyFont="1" applyAlignment="1">
      <alignment horizontal="center"/>
    </xf>
    <xf numFmtId="39" fontId="14" fillId="0" borderId="0" xfId="0" applyNumberFormat="1" applyFont="1" applyAlignment="1">
      <alignment horizontal="right"/>
    </xf>
    <xf numFmtId="0" fontId="13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6" fillId="0" borderId="0" xfId="0" applyFont="1"/>
    <xf numFmtId="39" fontId="15" fillId="0" borderId="0" xfId="0" applyNumberFormat="1" applyFont="1"/>
    <xf numFmtId="39" fontId="15" fillId="0" borderId="0" xfId="0" applyNumberFormat="1" applyFont="1" applyBorder="1"/>
    <xf numFmtId="0" fontId="10" fillId="0" borderId="10" xfId="0" applyFont="1" applyBorder="1" applyAlignment="1">
      <alignment horizontal="center"/>
    </xf>
    <xf numFmtId="0" fontId="5" fillId="0" borderId="0" xfId="155" applyFont="1" applyAlignment="1">
      <alignment horizontal="center"/>
    </xf>
    <xf numFmtId="0" fontId="17" fillId="0" borderId="0" xfId="0" applyFont="1" applyBorder="1" applyAlignment="1">
      <alignment horizontal="left"/>
    </xf>
    <xf numFmtId="185" fontId="0" fillId="0" borderId="0" xfId="0" applyNumberFormat="1"/>
    <xf numFmtId="0" fontId="0" fillId="0" borderId="10" xfId="0" applyBorder="1"/>
    <xf numFmtId="0" fontId="18" fillId="0" borderId="10" xfId="0" applyFont="1" applyBorder="1" applyAlignment="1">
      <alignment horizontal="left" vertical="center" wrapText="1" indent="3"/>
    </xf>
    <xf numFmtId="0" fontId="5" fillId="0" borderId="10" xfId="156" applyFont="1" applyBorder="1" applyAlignment="1">
      <alignment horizontal="left" indent="3"/>
    </xf>
    <xf numFmtId="0" fontId="8" fillId="0" borderId="10" xfId="155" applyFont="1" applyBorder="1" applyAlignment="1">
      <alignment wrapText="1"/>
    </xf>
    <xf numFmtId="0" fontId="13" fillId="0" borderId="10" xfId="0" applyFont="1" applyBorder="1" applyAlignment="1">
      <alignment wrapText="1"/>
    </xf>
    <xf numFmtId="39" fontId="6" fillId="0" borderId="10" xfId="0" applyNumberFormat="1" applyFont="1" applyBorder="1"/>
    <xf numFmtId="0" fontId="4" fillId="0" borderId="10" xfId="155" applyFont="1" applyBorder="1" applyAlignment="1">
      <alignment wrapText="1"/>
    </xf>
    <xf numFmtId="39" fontId="14" fillId="0" borderId="10" xfId="0" applyNumberFormat="1" applyFont="1" applyBorder="1" applyAlignment="1">
      <alignment horizontal="right"/>
    </xf>
    <xf numFmtId="0" fontId="4" fillId="0" borderId="10" xfId="156" applyFont="1" applyBorder="1" applyAlignment="1">
      <alignment horizontal="left" indent="3"/>
    </xf>
    <xf numFmtId="39" fontId="13" fillId="0" borderId="10" xfId="0" applyNumberFormat="1" applyFont="1" applyBorder="1"/>
    <xf numFmtId="0" fontId="6" fillId="0" borderId="10" xfId="0" applyFont="1" applyBorder="1"/>
    <xf numFmtId="0" fontId="5" fillId="0" borderId="10" xfId="156" applyFont="1" applyBorder="1" applyAlignment="1"/>
    <xf numFmtId="39" fontId="15" fillId="0" borderId="10" xfId="0" applyNumberFormat="1" applyFont="1" applyBorder="1"/>
    <xf numFmtId="39" fontId="14" fillId="0" borderId="11" xfId="0" applyNumberFormat="1" applyFont="1" applyBorder="1" applyAlignment="1">
      <alignment horizontal="right"/>
    </xf>
    <xf numFmtId="39" fontId="14" fillId="0" borderId="12" xfId="0" applyNumberFormat="1" applyFont="1" applyBorder="1" applyAlignment="1">
      <alignment horizontal="right"/>
    </xf>
    <xf numFmtId="39" fontId="6" fillId="0" borderId="11" xfId="0" applyNumberFormat="1" applyFont="1" applyBorder="1"/>
    <xf numFmtId="0" fontId="0" fillId="0" borderId="11" xfId="0" applyBorder="1"/>
    <xf numFmtId="39" fontId="0" fillId="0" borderId="12" xfId="0" applyNumberFormat="1" applyBorder="1"/>
    <xf numFmtId="39" fontId="6" fillId="0" borderId="12" xfId="0" applyNumberFormat="1" applyFont="1" applyBorder="1"/>
    <xf numFmtId="39" fontId="13" fillId="0" borderId="12" xfId="0" applyNumberFormat="1" applyFont="1" applyBorder="1"/>
    <xf numFmtId="39" fontId="0" fillId="0" borderId="11" xfId="0" applyNumberFormat="1" applyBorder="1"/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top"/>
    </xf>
    <xf numFmtId="4" fontId="41" fillId="0" borderId="0" xfId="41" applyNumberFormat="1" applyFont="1"/>
    <xf numFmtId="0" fontId="0" fillId="0" borderId="0" xfId="155" applyFont="1" applyAlignment="1">
      <alignment horizontal="center"/>
    </xf>
    <xf numFmtId="0" fontId="20" fillId="0" borderId="0" xfId="155" applyFont="1" applyFill="1" applyBorder="1" applyAlignment="1">
      <alignment horizontal="center"/>
    </xf>
    <xf numFmtId="0" fontId="21" fillId="0" borderId="0" xfId="155" applyFont="1" applyFill="1" applyAlignment="1">
      <alignment horizontal="center"/>
    </xf>
    <xf numFmtId="0" fontId="22" fillId="0" borderId="0" xfId="155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 wrapText="1"/>
    </xf>
    <xf numFmtId="0" fontId="9" fillId="0" borderId="0" xfId="155" applyFont="1" applyAlignment="1">
      <alignment horizontal="center"/>
    </xf>
  </cellXfs>
  <cellStyles count="16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3" xfId="39"/>
    <cellStyle name="Neutral 2" xfId="40"/>
    <cellStyle name="Normal" xfId="0" builtinId="0"/>
    <cellStyle name="Normal 10 10" xfId="41"/>
    <cellStyle name="Normal 10 2" xfId="42"/>
    <cellStyle name="Normal 10 3" xfId="43"/>
    <cellStyle name="Normal 10 4" xfId="44"/>
    <cellStyle name="Normal 10 5" xfId="45"/>
    <cellStyle name="Normal 10 6" xfId="46"/>
    <cellStyle name="Normal 10 7" xfId="47"/>
    <cellStyle name="Normal 10 8" xfId="48"/>
    <cellStyle name="Normal 10 9" xfId="49"/>
    <cellStyle name="Normal 15 2" xfId="50"/>
    <cellStyle name="Normal 15 3" xfId="51"/>
    <cellStyle name="Normal 15 4" xfId="52"/>
    <cellStyle name="Normal 15 5" xfId="53"/>
    <cellStyle name="Normal 15 6" xfId="54"/>
    <cellStyle name="Normal 15 7" xfId="55"/>
    <cellStyle name="Normal 15 8" xfId="56"/>
    <cellStyle name="Normal 15 9" xfId="57"/>
    <cellStyle name="Normal 2 10" xfId="58"/>
    <cellStyle name="Normal 2 11" xfId="59"/>
    <cellStyle name="Normal 2 12" xfId="60"/>
    <cellStyle name="Normal 2 13" xfId="61"/>
    <cellStyle name="Normal 2 2" xfId="62"/>
    <cellStyle name="Normal 2 3" xfId="63"/>
    <cellStyle name="Normal 2 4" xfId="64"/>
    <cellStyle name="Normal 2 5" xfId="65"/>
    <cellStyle name="Normal 2 6" xfId="66"/>
    <cellStyle name="Normal 2 7" xfId="67"/>
    <cellStyle name="Normal 2 8" xfId="68"/>
    <cellStyle name="Normal 2 9" xfId="69"/>
    <cellStyle name="Normal 20 2" xfId="70"/>
    <cellStyle name="Normal 20 3" xfId="71"/>
    <cellStyle name="Normal 20 4" xfId="72"/>
    <cellStyle name="Normal 20 5" xfId="73"/>
    <cellStyle name="Normal 20 6" xfId="74"/>
    <cellStyle name="Normal 20 7" xfId="75"/>
    <cellStyle name="Normal 20 8" xfId="76"/>
    <cellStyle name="Normal 20 9" xfId="77"/>
    <cellStyle name="Normal 21 2" xfId="78"/>
    <cellStyle name="Normal 21 3" xfId="79"/>
    <cellStyle name="Normal 21 4" xfId="80"/>
    <cellStyle name="Normal 21 5" xfId="81"/>
    <cellStyle name="Normal 21 6" xfId="82"/>
    <cellStyle name="Normal 21 7" xfId="83"/>
    <cellStyle name="Normal 21 8" xfId="84"/>
    <cellStyle name="Normal 21 9" xfId="85"/>
    <cellStyle name="Normal 3 2" xfId="86"/>
    <cellStyle name="Normal 3 3" xfId="87"/>
    <cellStyle name="Normal 3 4" xfId="88"/>
    <cellStyle name="Normal 3 5" xfId="89"/>
    <cellStyle name="Normal 3 6" xfId="90"/>
    <cellStyle name="Normal 3 7" xfId="91"/>
    <cellStyle name="Normal 3 8" xfId="92"/>
    <cellStyle name="Normal 3 9" xfId="93"/>
    <cellStyle name="Normal 31 2" xfId="94"/>
    <cellStyle name="Normal 31 3" xfId="95"/>
    <cellStyle name="Normal 31 4" xfId="96"/>
    <cellStyle name="Normal 31 5" xfId="97"/>
    <cellStyle name="Normal 31 6" xfId="98"/>
    <cellStyle name="Normal 31 7" xfId="99"/>
    <cellStyle name="Normal 31 8" xfId="100"/>
    <cellStyle name="Normal 31 9" xfId="101"/>
    <cellStyle name="Normal 32 2" xfId="102"/>
    <cellStyle name="Normal 32 3" xfId="103"/>
    <cellStyle name="Normal 32 4" xfId="104"/>
    <cellStyle name="Normal 32 5" xfId="105"/>
    <cellStyle name="Normal 32 6" xfId="106"/>
    <cellStyle name="Normal 32 7" xfId="107"/>
    <cellStyle name="Normal 32 8" xfId="108"/>
    <cellStyle name="Normal 32 9" xfId="109"/>
    <cellStyle name="Normal 33 2" xfId="110"/>
    <cellStyle name="Normal 33 3" xfId="111"/>
    <cellStyle name="Normal 33 4" xfId="112"/>
    <cellStyle name="Normal 33 5" xfId="113"/>
    <cellStyle name="Normal 33 6" xfId="114"/>
    <cellStyle name="Normal 33 7" xfId="115"/>
    <cellStyle name="Normal 33 8" xfId="116"/>
    <cellStyle name="Normal 33 9" xfId="117"/>
    <cellStyle name="Normal 35 2" xfId="118"/>
    <cellStyle name="Normal 35 3" xfId="119"/>
    <cellStyle name="Normal 35 4" xfId="120"/>
    <cellStyle name="Normal 35 5" xfId="121"/>
    <cellStyle name="Normal 35 6" xfId="122"/>
    <cellStyle name="Normal 35 7" xfId="123"/>
    <cellStyle name="Normal 4" xfId="124"/>
    <cellStyle name="Normal 5 2" xfId="125"/>
    <cellStyle name="Normal 5 3" xfId="126"/>
    <cellStyle name="Normal 5 4" xfId="127"/>
    <cellStyle name="Normal 5 5" xfId="128"/>
    <cellStyle name="Normal 5 6" xfId="129"/>
    <cellStyle name="Normal 5 7" xfId="130"/>
    <cellStyle name="Normal 5 8" xfId="131"/>
    <cellStyle name="Normal 5 9" xfId="132"/>
    <cellStyle name="Normal 6 2" xfId="133"/>
    <cellStyle name="Normal 6 3" xfId="134"/>
    <cellStyle name="Normal 6 4" xfId="135"/>
    <cellStyle name="Normal 6 5" xfId="136"/>
    <cellStyle name="Normal 6 6" xfId="137"/>
    <cellStyle name="Normal 6 7" xfId="138"/>
    <cellStyle name="Normal 8 2" xfId="139"/>
    <cellStyle name="Normal 8 3" xfId="140"/>
    <cellStyle name="Normal 8 4" xfId="141"/>
    <cellStyle name="Normal 8 5" xfId="142"/>
    <cellStyle name="Normal 8 6" xfId="143"/>
    <cellStyle name="Normal 8 7" xfId="144"/>
    <cellStyle name="Normal 8 8" xfId="145"/>
    <cellStyle name="Normal 8 9" xfId="146"/>
    <cellStyle name="Normal 9 2" xfId="147"/>
    <cellStyle name="Normal 9 3" xfId="148"/>
    <cellStyle name="Normal 9 4" xfId="149"/>
    <cellStyle name="Normal 9 5" xfId="150"/>
    <cellStyle name="Normal 9 6" xfId="151"/>
    <cellStyle name="Normal 9 7" xfId="152"/>
    <cellStyle name="Normal 9 8" xfId="153"/>
    <cellStyle name="Normal 9 9" xfId="154"/>
    <cellStyle name="Normal_Hoja1 (2)" xfId="155"/>
    <cellStyle name="Normal_Hoja1 (3)" xfId="156"/>
    <cellStyle name="Note" xfId="157"/>
    <cellStyle name="Output" xfId="158"/>
    <cellStyle name="Title" xfId="159"/>
    <cellStyle name="Total 2" xfId="160"/>
    <cellStyle name="Warning Text" xfId="1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1257300</xdr:colOff>
      <xdr:row>5</xdr:row>
      <xdr:rowOff>57150</xdr:rowOff>
    </xdr:to>
    <xdr:pic>
      <xdr:nvPicPr>
        <xdr:cNvPr id="10344" name="Imagen 1">
          <a:extLst>
            <a:ext uri="{FF2B5EF4-FFF2-40B4-BE49-F238E27FC236}">
              <a16:creationId xmlns:a16="http://schemas.microsoft.com/office/drawing/2014/main" id="{7B5534DA-648E-26CB-6E06-73FA79284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72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58"/>
  <sheetViews>
    <sheetView tabSelected="1" zoomScaleNormal="100" workbookViewId="0">
      <selection activeCell="C43" sqref="C43"/>
    </sheetView>
  </sheetViews>
  <sheetFormatPr baseColWidth="10" defaultRowHeight="12.75"/>
  <cols>
    <col min="1" max="1" width="70.28515625" customWidth="1"/>
    <col min="2" max="2" width="5.5703125" hidden="1" customWidth="1"/>
    <col min="3" max="3" width="21.42578125" style="3" bestFit="1" customWidth="1"/>
    <col min="4" max="4" width="20.28515625" bestFit="1" customWidth="1"/>
  </cols>
  <sheetData>
    <row r="7" spans="1:4" ht="3" customHeight="1"/>
    <row r="8" spans="1:4" ht="20.25">
      <c r="A8" s="44" t="s">
        <v>20</v>
      </c>
      <c r="B8" s="44"/>
      <c r="C8" s="44"/>
      <c r="D8" s="44"/>
    </row>
    <row r="9" spans="1:4" ht="15.75">
      <c r="A9" s="45" t="s">
        <v>27</v>
      </c>
      <c r="B9" s="45"/>
      <c r="C9" s="45"/>
      <c r="D9" s="45"/>
    </row>
    <row r="10" spans="1:4">
      <c r="A10" s="46" t="s">
        <v>18</v>
      </c>
      <c r="B10" s="46"/>
      <c r="C10" s="46"/>
      <c r="D10" s="46"/>
    </row>
    <row r="11" spans="1:4" ht="15">
      <c r="A11" s="6"/>
      <c r="B11" s="6"/>
    </row>
    <row r="12" spans="1:4" ht="15.75">
      <c r="A12" s="7"/>
      <c r="B12" s="8"/>
      <c r="C12" s="12">
        <v>2023</v>
      </c>
      <c r="D12" s="12">
        <v>2022</v>
      </c>
    </row>
    <row r="13" spans="1:4" ht="14.25">
      <c r="A13" s="9"/>
      <c r="B13" s="9"/>
      <c r="C13" s="5"/>
      <c r="D13" s="5"/>
    </row>
    <row r="14" spans="1:4" ht="15.75">
      <c r="A14" s="37" t="s">
        <v>1</v>
      </c>
      <c r="B14" s="22"/>
      <c r="C14" s="23"/>
      <c r="D14" s="16"/>
    </row>
    <row r="15" spans="1:4" ht="17.25" customHeight="1">
      <c r="A15" s="17" t="s">
        <v>2</v>
      </c>
      <c r="B15" s="18"/>
      <c r="C15" s="23">
        <v>641682459.99000001</v>
      </c>
      <c r="D15" s="23">
        <v>262325548.63</v>
      </c>
    </row>
    <row r="16" spans="1:4" ht="17.25" customHeight="1">
      <c r="A16" s="17" t="s">
        <v>3</v>
      </c>
      <c r="B16" s="18"/>
      <c r="C16" s="23">
        <f>2976704612</f>
        <v>2976704612</v>
      </c>
      <c r="D16" s="23">
        <v>2849385769.6199999</v>
      </c>
    </row>
    <row r="17" spans="1:4" ht="17.25" customHeight="1">
      <c r="A17" s="17"/>
      <c r="B17" s="18"/>
      <c r="C17" s="23"/>
      <c r="D17" s="23"/>
    </row>
    <row r="18" spans="1:4" ht="15">
      <c r="A18" s="17" t="s">
        <v>4</v>
      </c>
      <c r="B18" s="19"/>
      <c r="C18" s="23">
        <v>-1418564201.6400001</v>
      </c>
      <c r="D18" s="23">
        <v>-1312559177.1600001</v>
      </c>
    </row>
    <row r="19" spans="1:4" ht="20.100000000000001" customHeight="1">
      <c r="A19" s="17" t="s">
        <v>5</v>
      </c>
      <c r="B19" s="18"/>
      <c r="C19" s="23">
        <v>-102201606.64</v>
      </c>
      <c r="D19" s="23">
        <v>-138516164.72600001</v>
      </c>
    </row>
    <row r="20" spans="1:4" ht="20.100000000000001" customHeight="1">
      <c r="A20" s="17" t="s">
        <v>6</v>
      </c>
      <c r="B20" s="18"/>
      <c r="C20" s="23">
        <v>-2272489063.5899997</v>
      </c>
      <c r="D20" s="23">
        <v>-1397939910.6199999</v>
      </c>
    </row>
    <row r="21" spans="1:4" ht="20.100000000000001" customHeight="1" thickBot="1">
      <c r="A21" s="17" t="s">
        <v>7</v>
      </c>
      <c r="B21" s="18"/>
      <c r="C21" s="30">
        <v>0</v>
      </c>
      <c r="D21" s="30">
        <v>0</v>
      </c>
    </row>
    <row r="22" spans="1:4" ht="20.100000000000001" hidden="1" customHeight="1">
      <c r="A22" s="18" t="s">
        <v>17</v>
      </c>
      <c r="B22" s="18"/>
      <c r="C22" s="29"/>
      <c r="D22" s="29"/>
    </row>
    <row r="23" spans="1:4" ht="20.100000000000001" customHeight="1">
      <c r="A23" s="37" t="s">
        <v>8</v>
      </c>
      <c r="B23" s="18"/>
      <c r="C23" s="23">
        <f>SUM(C15:C21)</f>
        <v>-174867799.88000035</v>
      </c>
      <c r="D23" s="23">
        <f>SUM(D15:D21)</f>
        <v>262696065.74399996</v>
      </c>
    </row>
    <row r="24" spans="1:4" ht="9.9499999999999993" customHeight="1">
      <c r="A24" s="18"/>
      <c r="B24" s="18"/>
      <c r="C24" s="23"/>
      <c r="D24" s="21"/>
    </row>
    <row r="25" spans="1:4" ht="7.5" customHeight="1">
      <c r="A25" s="26"/>
      <c r="B25" s="26"/>
      <c r="C25" s="21"/>
      <c r="D25" s="16"/>
    </row>
    <row r="26" spans="1:4" ht="20.100000000000001" customHeight="1">
      <c r="A26" s="37" t="s">
        <v>9</v>
      </c>
      <c r="B26" s="20"/>
      <c r="C26" s="21"/>
      <c r="D26" s="16"/>
    </row>
    <row r="27" spans="1:4" ht="20.100000000000001" customHeight="1">
      <c r="A27" s="17" t="s">
        <v>10</v>
      </c>
      <c r="B27" s="20"/>
      <c r="C27" s="21">
        <v>-16653469.43</v>
      </c>
      <c r="D27" s="21">
        <v>-35459897.100000001</v>
      </c>
    </row>
    <row r="28" spans="1:4" ht="9.9499999999999993" customHeight="1" thickBot="1">
      <c r="A28" s="18"/>
      <c r="B28" s="16"/>
      <c r="C28" s="33"/>
      <c r="D28" s="33"/>
    </row>
    <row r="29" spans="1:4" ht="11.25" customHeight="1">
      <c r="A29" s="18"/>
      <c r="B29" s="18"/>
      <c r="C29" s="31"/>
      <c r="D29" s="32"/>
    </row>
    <row r="30" spans="1:4" ht="20.100000000000001" customHeight="1">
      <c r="A30" s="24" t="s">
        <v>19</v>
      </c>
      <c r="B30" s="24"/>
      <c r="C30" s="25">
        <f>SUM(C27:C29)</f>
        <v>-16653469.43</v>
      </c>
      <c r="D30" s="25">
        <f>SUM(D27:D29)</f>
        <v>-35459897.100000001</v>
      </c>
    </row>
    <row r="31" spans="1:4" ht="9" customHeight="1">
      <c r="A31" s="18"/>
      <c r="B31" s="18"/>
      <c r="C31" s="21"/>
      <c r="D31" s="16"/>
    </row>
    <row r="32" spans="1:4" ht="20.100000000000001" customHeight="1">
      <c r="A32" s="38" t="s">
        <v>11</v>
      </c>
      <c r="B32" s="18"/>
      <c r="C32" s="21"/>
      <c r="D32" s="16"/>
    </row>
    <row r="33" spans="1:4" ht="15.75">
      <c r="A33" s="17" t="s">
        <v>12</v>
      </c>
      <c r="B33" s="18"/>
      <c r="C33" s="21">
        <v>0</v>
      </c>
      <c r="D33" s="21">
        <v>0</v>
      </c>
    </row>
    <row r="34" spans="1:4" ht="9.9499999999999993" customHeight="1">
      <c r="A34" s="17"/>
      <c r="B34" s="18"/>
      <c r="C34" s="21"/>
      <c r="D34" s="21"/>
    </row>
    <row r="35" spans="1:4" ht="15" customHeight="1" thickBot="1">
      <c r="A35" s="17" t="s">
        <v>0</v>
      </c>
      <c r="B35" s="18"/>
      <c r="C35" s="34">
        <v>0</v>
      </c>
      <c r="D35" s="34">
        <v>0</v>
      </c>
    </row>
    <row r="36" spans="1:4" ht="9" customHeight="1">
      <c r="A36" s="18"/>
      <c r="B36" s="18"/>
      <c r="C36" s="31"/>
      <c r="D36" s="32"/>
    </row>
    <row r="37" spans="1:4" ht="20.100000000000001" customHeight="1" thickBot="1">
      <c r="A37" s="38" t="s">
        <v>13</v>
      </c>
      <c r="B37" s="24"/>
      <c r="C37" s="35">
        <f>SUM(C33:C36)</f>
        <v>0</v>
      </c>
      <c r="D37" s="35">
        <f>SUM(D33:D36)</f>
        <v>0</v>
      </c>
    </row>
    <row r="38" spans="1:4" ht="12.75" customHeight="1">
      <c r="A38" s="18"/>
      <c r="B38" s="18"/>
      <c r="C38" s="31"/>
      <c r="D38" s="32"/>
    </row>
    <row r="39" spans="1:4" ht="20.100000000000001" customHeight="1">
      <c r="A39" s="24" t="s">
        <v>14</v>
      </c>
      <c r="B39" s="24"/>
      <c r="C39" s="25">
        <f>+C37+C30+C23</f>
        <v>-191521269.31000036</v>
      </c>
      <c r="D39" s="25">
        <f>+D23+D30+D37</f>
        <v>227236168.64399996</v>
      </c>
    </row>
    <row r="40" spans="1:4" ht="11.25" customHeight="1">
      <c r="A40" s="18"/>
      <c r="B40" s="18"/>
      <c r="C40" s="21"/>
      <c r="D40" s="16"/>
    </row>
    <row r="41" spans="1:4" ht="20.100000000000001" customHeight="1" thickBot="1">
      <c r="A41" s="18" t="s">
        <v>15</v>
      </c>
      <c r="B41" s="27"/>
      <c r="C41" s="34">
        <v>254052901.16999999</v>
      </c>
      <c r="D41" s="34">
        <v>26816732.530000001</v>
      </c>
    </row>
    <row r="42" spans="1:4" ht="20.100000000000001" customHeight="1">
      <c r="A42" s="16"/>
      <c r="B42" s="16"/>
      <c r="C42" s="36"/>
      <c r="D42" s="32"/>
    </row>
    <row r="43" spans="1:4" ht="20.100000000000001" customHeight="1">
      <c r="A43" s="28" t="s">
        <v>28</v>
      </c>
      <c r="B43" s="28"/>
      <c r="C43" s="28">
        <f>+C39+C41</f>
        <v>62531631.859999627</v>
      </c>
      <c r="D43" s="28">
        <f>+D39+D41</f>
        <v>254052901.17399997</v>
      </c>
    </row>
    <row r="44" spans="1:4" ht="20.100000000000001" customHeight="1">
      <c r="A44" s="10"/>
      <c r="B44" s="10"/>
      <c r="C44" s="11"/>
    </row>
    <row r="45" spans="1:4">
      <c r="A45" s="47" t="s">
        <v>16</v>
      </c>
      <c r="B45" s="47"/>
      <c r="D45" s="3"/>
    </row>
    <row r="46" spans="1:4" ht="24.75" customHeight="1">
      <c r="A46" s="48" t="s">
        <v>29</v>
      </c>
      <c r="B46" s="48"/>
      <c r="C46" s="48"/>
      <c r="D46" s="48"/>
    </row>
    <row r="47" spans="1:4" ht="14.25">
      <c r="A47" s="14"/>
      <c r="B47" s="14"/>
      <c r="D47" s="39"/>
    </row>
    <row r="49" spans="1:4">
      <c r="D49" s="15"/>
    </row>
    <row r="50" spans="1:4">
      <c r="A50" s="41" t="s">
        <v>21</v>
      </c>
      <c r="B50" s="41"/>
      <c r="C50" s="41"/>
      <c r="D50" s="41"/>
    </row>
    <row r="51" spans="1:4" ht="15" customHeight="1">
      <c r="A51" s="40" t="s">
        <v>22</v>
      </c>
      <c r="B51" s="40"/>
      <c r="C51" s="40"/>
      <c r="D51" s="40"/>
    </row>
    <row r="52" spans="1:4" ht="15.75" customHeight="1">
      <c r="A52" s="4"/>
      <c r="B52" s="13"/>
      <c r="C52" s="13"/>
      <c r="D52" s="1"/>
    </row>
    <row r="53" spans="1:4" ht="15.75">
      <c r="A53" s="4"/>
      <c r="B53" s="13"/>
      <c r="C53" s="13"/>
      <c r="D53" s="1"/>
    </row>
    <row r="54" spans="1:4" ht="15.75">
      <c r="A54" s="4"/>
      <c r="B54" s="13"/>
      <c r="C54" s="13"/>
      <c r="D54" s="1"/>
    </row>
    <row r="55" spans="1:4">
      <c r="A55" s="42" t="s">
        <v>23</v>
      </c>
      <c r="B55" s="42"/>
      <c r="C55" s="43" t="s">
        <v>24</v>
      </c>
      <c r="D55" s="43"/>
    </row>
    <row r="56" spans="1:4">
      <c r="A56" s="40" t="s">
        <v>25</v>
      </c>
      <c r="B56" s="40"/>
      <c r="C56" s="40" t="s">
        <v>26</v>
      </c>
      <c r="D56" s="40"/>
    </row>
    <row r="57" spans="1:4" ht="15">
      <c r="A57" s="2"/>
      <c r="C57" s="49"/>
      <c r="D57" s="49"/>
    </row>
    <row r="58" spans="1:4">
      <c r="A58" s="4"/>
      <c r="C58" s="40"/>
      <c r="D58" s="40"/>
    </row>
  </sheetData>
  <mergeCells count="13">
    <mergeCell ref="A8:D8"/>
    <mergeCell ref="A9:D9"/>
    <mergeCell ref="A10:D10"/>
    <mergeCell ref="A45:B45"/>
    <mergeCell ref="A46:D46"/>
    <mergeCell ref="C57:D57"/>
    <mergeCell ref="C58:D58"/>
    <mergeCell ref="A50:D50"/>
    <mergeCell ref="A51:D51"/>
    <mergeCell ref="A55:B55"/>
    <mergeCell ref="C55:D55"/>
    <mergeCell ref="A56:B56"/>
    <mergeCell ref="C56:D56"/>
  </mergeCells>
  <phoneticPr fontId="12" type="noConversion"/>
  <printOptions horizontalCentered="1"/>
  <pageMargins left="0.31496062992125984" right="0.27559055118110237" top="0.98425196850393704" bottom="0.74803149606299213" header="0.39370078740157483" footer="0.31496062992125984"/>
  <pageSetup scale="80" orientation="portrait" r:id="rId1"/>
  <headerFooter>
    <oddHeader xml:space="preserve">&amp;C&amp;14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2024-02-05T14:52:14Z</cp:lastPrinted>
  <dcterms:created xsi:type="dcterms:W3CDTF">1999-04-24T14:30:54Z</dcterms:created>
  <dcterms:modified xsi:type="dcterms:W3CDTF">2024-02-07T13:37:01Z</dcterms:modified>
</cp:coreProperties>
</file>