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2\"/>
    </mc:Choice>
  </mc:AlternateContent>
  <xr:revisionPtr revIDLastSave="0" documentId="8_{99A2ED7B-4E51-449A-A929-D2FCBAAE352D}" xr6:coauthVersionLast="45" xr6:coauthVersionMax="45" xr10:uidLastSave="{00000000-0000-0000-0000-000000000000}"/>
  <bookViews>
    <workbookView xWindow="1080" yWindow="1080" windowWidth="15375" windowHeight="7995"/>
  </bookViews>
  <sheets>
    <sheet name="FEBRERO 2022" sheetId="1" r:id="rId1"/>
  </sheets>
  <definedNames>
    <definedName name="_xlnm.Print_Area" localSheetId="0">'FEBRERO 2022'!$B$1:$J$199</definedName>
    <definedName name="_xlnm.Print_Titles" localSheetId="0">'FEBRERO 2022'!$1:$15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88" i="1" l="1"/>
  <c r="F188" i="1"/>
  <c r="I184" i="1"/>
  <c r="I182" i="1"/>
  <c r="I180" i="1"/>
  <c r="I178" i="1"/>
  <c r="I177" i="1"/>
  <c r="I175" i="1"/>
  <c r="I173" i="1"/>
  <c r="I172" i="1"/>
  <c r="I170" i="1"/>
  <c r="I169" i="1"/>
  <c r="I167" i="1"/>
  <c r="I166" i="1"/>
  <c r="I164" i="1"/>
  <c r="I162" i="1"/>
  <c r="I161" i="1"/>
  <c r="I159" i="1"/>
  <c r="I158" i="1"/>
  <c r="I156" i="1"/>
  <c r="I155" i="1"/>
  <c r="I153" i="1"/>
  <c r="I151" i="1"/>
  <c r="I149" i="1"/>
  <c r="I147" i="1"/>
  <c r="I145" i="1"/>
  <c r="I143" i="1"/>
  <c r="I141" i="1"/>
  <c r="I139" i="1"/>
  <c r="I137" i="1"/>
  <c r="I136" i="1"/>
  <c r="I134" i="1"/>
  <c r="I133" i="1"/>
  <c r="I131" i="1"/>
  <c r="I130" i="1"/>
  <c r="I128" i="1"/>
  <c r="I126" i="1"/>
  <c r="I125" i="1"/>
  <c r="I123" i="1"/>
  <c r="I122" i="1"/>
  <c r="I120" i="1"/>
  <c r="I119" i="1"/>
  <c r="I117" i="1"/>
  <c r="I116" i="1"/>
  <c r="I114" i="1"/>
  <c r="I113" i="1"/>
  <c r="I111" i="1"/>
  <c r="I109" i="1"/>
  <c r="I107" i="1"/>
  <c r="I105" i="1"/>
  <c r="I103" i="1"/>
  <c r="I101" i="1"/>
  <c r="I99" i="1"/>
  <c r="I97" i="1"/>
  <c r="I95" i="1"/>
  <c r="I93" i="1"/>
  <c r="I91" i="1"/>
  <c r="I89" i="1"/>
  <c r="I87" i="1"/>
  <c r="I85" i="1"/>
  <c r="I84" i="1"/>
  <c r="I82" i="1"/>
  <c r="I81" i="1"/>
  <c r="I79" i="1"/>
  <c r="I77" i="1"/>
  <c r="I76" i="1"/>
  <c r="I74" i="1"/>
  <c r="I73" i="1"/>
  <c r="I71" i="1"/>
  <c r="I69" i="1"/>
  <c r="I67" i="1"/>
  <c r="I66" i="1"/>
  <c r="I65" i="1"/>
  <c r="I63" i="1"/>
  <c r="I62" i="1"/>
  <c r="I60" i="1"/>
  <c r="I58" i="1"/>
  <c r="I56" i="1"/>
  <c r="I54" i="1"/>
  <c r="I52" i="1"/>
  <c r="I50" i="1"/>
  <c r="I48" i="1"/>
  <c r="I46" i="1"/>
  <c r="I44" i="1"/>
  <c r="I42" i="1"/>
  <c r="I40" i="1"/>
  <c r="I38" i="1"/>
  <c r="I34" i="1"/>
  <c r="I36" i="1"/>
  <c r="I32" i="1"/>
  <c r="I31" i="1"/>
  <c r="I30" i="1"/>
  <c r="I28" i="1"/>
  <c r="I27" i="1"/>
  <c r="I26" i="1"/>
  <c r="I25" i="1"/>
  <c r="I24" i="1"/>
  <c r="I23" i="1"/>
  <c r="I22" i="1"/>
  <c r="I20" i="1"/>
  <c r="I19" i="1"/>
  <c r="I18" i="1"/>
  <c r="I17" i="1"/>
  <c r="I188" i="1" s="1"/>
</calcChain>
</file>

<file path=xl/sharedStrings.xml><?xml version="1.0" encoding="utf-8"?>
<sst xmlns="http://schemas.openxmlformats.org/spreadsheetml/2006/main" count="424" uniqueCount="188">
  <si>
    <t>CONCEPTO</t>
  </si>
  <si>
    <t>ALQUILER LOCAL COMERCIAL</t>
  </si>
  <si>
    <t>PUBLICIDAD</t>
  </si>
  <si>
    <t>MATERIAL DE EMPAQUE</t>
  </si>
  <si>
    <t>HONORARIOS PROFESIONALES</t>
  </si>
  <si>
    <t>COMBUSTIBLES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</si>
  <si>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</si>
  <si>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</si>
  <si>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</si>
  <si>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</si>
  <si>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</si>
  <si>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</si>
  <si>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</si>
  <si>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</si>
  <si>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</si>
  <si>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</si>
  <si>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B1500000008</t>
  </si>
  <si>
    <t>B1500000012</t>
  </si>
  <si>
    <t>FECHA FIN FACTURA</t>
  </si>
  <si>
    <t>MONTO PAGADO</t>
  </si>
  <si>
    <t>MONTO PENDIENTE</t>
  </si>
  <si>
    <t>ESTADO</t>
  </si>
  <si>
    <t>PENDIENTE</t>
  </si>
  <si>
    <t>ISLA DOMINICANA DE PETROLEO CORPORATION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</si>
  <si>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</si>
  <si>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</si>
  <si>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</si>
  <si>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</si>
  <si>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</si>
  <si>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</si>
  <si>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HAISEL EVELIO MERCEDES</t>
  </si>
  <si>
    <t>B1500000071</t>
  </si>
  <si>
    <t>COMPLETO</t>
  </si>
  <si>
    <t>FLETES</t>
  </si>
  <si>
    <t>B1500000006</t>
  </si>
  <si>
    <t>B1500000379</t>
  </si>
  <si>
    <t>B1500000162</t>
  </si>
  <si>
    <t>B1500000302</t>
  </si>
  <si>
    <t>B1500000138</t>
  </si>
  <si>
    <t>B1500000023</t>
  </si>
  <si>
    <t>B1500000002</t>
  </si>
  <si>
    <t>B1500000003</t>
  </si>
  <si>
    <t>B1500000192</t>
  </si>
  <si>
    <t>B1500000197</t>
  </si>
  <si>
    <t>B1500262637</t>
  </si>
  <si>
    <t>B1500263218</t>
  </si>
  <si>
    <t>B1500263315</t>
  </si>
  <si>
    <t>B1500264086</t>
  </si>
  <si>
    <t>B1500265206</t>
  </si>
  <si>
    <t>B1500265340</t>
  </si>
  <si>
    <t>B1500265881</t>
  </si>
  <si>
    <t>EDITORA DEL CARIBE, C. POR A.</t>
  </si>
  <si>
    <t>B1500003435</t>
  </si>
  <si>
    <t>B1500003488</t>
  </si>
  <si>
    <t>B1500000441</t>
  </si>
  <si>
    <t>B1500000015</t>
  </si>
  <si>
    <t>B1500000284</t>
  </si>
  <si>
    <t>B1500000131</t>
  </si>
  <si>
    <t>B1500000011</t>
  </si>
  <si>
    <t>B1500000236</t>
  </si>
  <si>
    <t>B1500000007</t>
  </si>
  <si>
    <t>B1500000016</t>
  </si>
  <si>
    <t>B1500067318</t>
  </si>
  <si>
    <t>B1500000094</t>
  </si>
  <si>
    <t>B1500000095</t>
  </si>
  <si>
    <t>B1500000108</t>
  </si>
  <si>
    <t>B1500000109</t>
  </si>
  <si>
    <t>B1500000110</t>
  </si>
  <si>
    <t>B1500000127</t>
  </si>
  <si>
    <t>B1500000001</t>
  </si>
  <si>
    <t>B1500000076</t>
  </si>
  <si>
    <t>B1500000031</t>
  </si>
  <si>
    <t>B1500000445</t>
  </si>
  <si>
    <t>RAFAEL ANTONIO DUVAL MOJICA</t>
  </si>
  <si>
    <t>B1500000173</t>
  </si>
  <si>
    <t>B1500000206</t>
  </si>
  <si>
    <t>B1500000207</t>
  </si>
  <si>
    <t>B1500000208</t>
  </si>
  <si>
    <t>B1500000052</t>
  </si>
  <si>
    <t>B1500000183</t>
  </si>
  <si>
    <t>RUPERTO RUCK JIMENEZ</t>
  </si>
  <si>
    <t>B1500000285</t>
  </si>
  <si>
    <t>B1500000733</t>
  </si>
  <si>
    <t>B1500000033</t>
  </si>
  <si>
    <t>MARTIN POLANCO PAULA</t>
  </si>
  <si>
    <t>B1500000143</t>
  </si>
  <si>
    <t>B1500000144</t>
  </si>
  <si>
    <t>B1500000145</t>
  </si>
  <si>
    <t>MOBILIARIO DE OFICINA</t>
  </si>
  <si>
    <t>B1500000181</t>
  </si>
  <si>
    <t>B1500000182</t>
  </si>
  <si>
    <t>B1500000024</t>
  </si>
  <si>
    <t>DEL 1 AL 28 DE FEBRERO DE 2022</t>
  </si>
  <si>
    <t>EDEESTE</t>
  </si>
  <si>
    <t>EDESUR DOMINICANA, S.A.</t>
  </si>
  <si>
    <t>EDENORTE DOMINICANA, S.A.</t>
  </si>
  <si>
    <t>SEGUROS RESERVAS, S,A.</t>
  </si>
  <si>
    <t>SEGURO NACIONAL DE SALUD (SENASA)</t>
  </si>
  <si>
    <t>HUMANO SEGUROS , S.A</t>
  </si>
  <si>
    <t>HENRY DANIEL FERNANDEZ RODRIGUEZ</t>
  </si>
  <si>
    <t>CINTHIA MARGARITA POLANCO CRUZ</t>
  </si>
  <si>
    <t>AGENDA GLOBAL. S.R.L.</t>
  </si>
  <si>
    <t>RUTA GANADERA, S.R.L.</t>
  </si>
  <si>
    <t>LUIS RAFAEL SANTANA SANTANA</t>
  </si>
  <si>
    <t>JOSE MARIA REYES PEREZ</t>
  </si>
  <si>
    <t>INVERSIONES FAMOVA, EIRL.</t>
  </si>
  <si>
    <t>TELEANTILLAS S.A.S.</t>
  </si>
  <si>
    <t>CLAUDINO DE LEON SANCHEZ</t>
  </si>
  <si>
    <t>HONATAN  JAVIER CARABALLO SUAREZ</t>
  </si>
  <si>
    <t>ANDRES MATOS</t>
  </si>
  <si>
    <t>DELTA COMUNICACIONES, SRL.</t>
  </si>
  <si>
    <t>MENDOPER PUBLICIDAD E.I.R.L.</t>
  </si>
  <si>
    <t>JOBANNI RAFAEL JAVIER REYES</t>
  </si>
  <si>
    <t>EDITORA EL NUEVO DIARIO, S.A.</t>
  </si>
  <si>
    <t>APROVED, SRL.</t>
  </si>
  <si>
    <t>SOLUCIONES DE OFICINA YYY, S.R.L.</t>
  </si>
  <si>
    <t>VICTAMAK COMERCIAL, SRL.</t>
  </si>
  <si>
    <t>FS COMPANY XPRESS, S.R.L.</t>
  </si>
  <si>
    <t>HIPERCENTRO DE DISTRIBUCION ABMA, S.R.L.</t>
  </si>
  <si>
    <t>FRANKLYN DARIO FRIAS PUELLO</t>
  </si>
  <si>
    <t>DARIO PAREDES</t>
  </si>
  <si>
    <t>EMILIO ARMANDO OLIVO PONCE DE LEON</t>
  </si>
  <si>
    <t>VIRGILIO APOLINAR NICOLAS RAMOS</t>
  </si>
  <si>
    <t>RICARDO ANTONIO RODRIGUEZ ROSA</t>
  </si>
  <si>
    <t>LOLY REYNOA BEARD DE JAVIER</t>
  </si>
  <si>
    <t>GLOBAL SOCIAL MEDIA GROUP GSMG, S.R.L.</t>
  </si>
  <si>
    <t>NOTICIAS AL MOMENTO, S.R.L.</t>
  </si>
  <si>
    <t>VICTOR JOSE MAÑANA ADAMES</t>
  </si>
  <si>
    <t>WILKIN AMADOR RODRIGUEZ</t>
  </si>
  <si>
    <t>GILBERTO RAHDAMES INFANTE MARTINEZ</t>
  </si>
  <si>
    <t>TRANSPORTE SARA, SRL.</t>
  </si>
  <si>
    <t>JD GERENCIA DOMINICANA, SRL.</t>
  </si>
  <si>
    <t>JUAN CADENA POZO</t>
  </si>
  <si>
    <t>ZYGOS BUSINESS GROUP E.I.R.L.</t>
  </si>
  <si>
    <t>ALTAGRACIA CARRASCO EVENTOS, SRL.</t>
  </si>
  <si>
    <t>DESGA ALL SOLUTIONS, S.R.L.</t>
  </si>
  <si>
    <t>CENTRO FLORAL, SRL.</t>
  </si>
  <si>
    <t>JUANA MARIA PEGUERO CONCEPCION</t>
  </si>
  <si>
    <t>SENABRI HIRCANIA SILVESTRE CASTRO</t>
  </si>
  <si>
    <t>JUNIOR NORBERTO MARTE MARTINEZ</t>
  </si>
  <si>
    <t>SIALTA, S.R.L.</t>
  </si>
  <si>
    <t>SALUDOS COMUNICACIONES FRIAS</t>
  </si>
  <si>
    <t>MAXWELL ARISTOTELES REYES DE LA ROSA</t>
  </si>
  <si>
    <t>RAFAEL CAMINERO JIMENEZ</t>
  </si>
  <si>
    <t>WELLINGTON CARLOS DIAZ PAEZ</t>
  </si>
  <si>
    <t>EFICIENCIA COMUNICACIONAL CPR, SRL.</t>
  </si>
  <si>
    <t>KPLL ENTERTAINMENT OPEN EIRL</t>
  </si>
  <si>
    <t>GRUPO MARKETING, S.R.L.</t>
  </si>
  <si>
    <t>ISLITA EIRL</t>
  </si>
  <si>
    <t>TECNOLOGIAS AVANZADAS RD, SRL</t>
  </si>
  <si>
    <t>PRODUCTORA SIN LIMITES, SRL.</t>
  </si>
  <si>
    <t>SPRUCE TRADING, SRL.</t>
  </si>
  <si>
    <t>B1500254690</t>
  </si>
  <si>
    <t>B1500254767</t>
  </si>
  <si>
    <t>B1500254773</t>
  </si>
  <si>
    <t>B1500000120</t>
  </si>
  <si>
    <t>B1500000124</t>
  </si>
  <si>
    <t>B1500000041</t>
  </si>
  <si>
    <t>B1500021745</t>
  </si>
  <si>
    <t>SEGURO MEDICO</t>
  </si>
  <si>
    <t>B1500000176</t>
  </si>
  <si>
    <t>B1500000079</t>
  </si>
  <si>
    <t>B1500000039</t>
  </si>
  <si>
    <t>B1500005591</t>
  </si>
  <si>
    <t>B1500000093</t>
  </si>
  <si>
    <t>B1500183082</t>
  </si>
  <si>
    <t>B1500183912</t>
  </si>
  <si>
    <t>B1500186065</t>
  </si>
  <si>
    <t>B1500186073</t>
  </si>
  <si>
    <t>B1500033236</t>
  </si>
  <si>
    <t>SEGURO PARA PERSONAS</t>
  </si>
  <si>
    <t>B1500033229</t>
  </si>
  <si>
    <t>B1500000732</t>
  </si>
  <si>
    <t>B1500000081</t>
  </si>
  <si>
    <t>B1500000166</t>
  </si>
  <si>
    <t>B1500000234</t>
  </si>
  <si>
    <t>B1500000084</t>
  </si>
  <si>
    <t>B1500000085</t>
  </si>
  <si>
    <t>B1500000073</t>
  </si>
  <si>
    <t>B1500003475</t>
  </si>
  <si>
    <t>ALIMENTOS Y BEBIDAS PARA HUMANOS</t>
  </si>
  <si>
    <t>DECORACION NAVIDEÑA</t>
  </si>
  <si>
    <t>08/02/202</t>
  </si>
  <si>
    <t>B1500000213</t>
  </si>
  <si>
    <t>B1500000237</t>
  </si>
  <si>
    <t>B1500000297</t>
  </si>
  <si>
    <t>B1500000444</t>
  </si>
  <si>
    <t>MUEBLES DE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</si>
</sst>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61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17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 wrapText="1"/>
    </xf>
    <xf numFmtId="174" fontId="1" fillId="0" borderId="1" xfId="0" applyNumberFormat="1" applyFont="1" applyFill="1" applyBorder="1" applyAlignment="1">
      <alignment horizontal="center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2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1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2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0" fillId="0" borderId="0" xfId="0"/>
    <xf numFmtId="40" fontId="0" fillId="0" borderId="0" xfId="0" applyNumberFormat="1"/>
    <xf numFmtId="40" fontId="14" fillId="0" borderId="0" xfId="0" applyNumberFormat="1" applyFont="1"/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2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40" fontId="0" fillId="0" borderId="0" xfId="0" applyNumberFormat="1"/>
    <xf numFmtId="0" fontId="3" fillId="0" borderId="0" xfId="148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8" applyFont="1" applyFill="1" applyAlignment="1"/>
    <xf numFmtId="0" fontId="3" fillId="0" borderId="0" xfId="148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8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3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8" applyNumberFormat="1" applyFont="1" applyFill="1" applyAlignment="1"/>
    <xf numFmtId="40" fontId="11" fillId="0" borderId="0" xfId="0" applyNumberFormat="1" applyFont="1" applyBorder="1"/>
    <xf numFmtId="0" fontId="10" fillId="0" borderId="1" xfId="0" applyFont="1" applyFill="1" applyBorder="1" applyAlignment="1"/>
    <xf numFmtId="0" fontId="11" fillId="0" borderId="0" xfId="0" applyFont="1" applyFill="1" applyAlignment="1">
      <alignment horizontal="center"/>
    </xf>
    <xf numFmtId="40" fontId="0" fillId="0" borderId="3" xfId="0" applyNumberFormat="1" applyBorder="1"/>
    <xf numFmtId="0" fontId="11" fillId="0" borderId="0" xfId="0" applyFont="1" applyAlignment="1">
      <alignment horizontal="center" vertical="center"/>
    </xf>
    <xf numFmtId="0" fontId="6" fillId="0" borderId="0" xfId="148" applyFont="1" applyFill="1" applyBorder="1" applyAlignment="1">
      <alignment horizontal="center"/>
    </xf>
    <xf numFmtId="0" fontId="3" fillId="0" borderId="0" xfId="148" applyFont="1" applyFill="1" applyAlignment="1">
      <alignment horizontal="center"/>
    </xf>
    <xf numFmtId="0" fontId="15" fillId="0" borderId="0" xfId="148" applyFont="1" applyFill="1" applyAlignment="1">
      <alignment horizontal="center"/>
    </xf>
    <xf numFmtId="0" fontId="5" fillId="0" borderId="0" xfId="148" applyFont="1" applyFill="1" applyAlignment="1">
      <alignment horizontal="center"/>
    </xf>
  </cellXfs>
  <cellStyles count="149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 10" xfId="29"/>
    <cellStyle name="Normal 2 11" xfId="30"/>
    <cellStyle name="Normal 2 12" xfId="31"/>
    <cellStyle name="Normal 2 2" xfId="32"/>
    <cellStyle name="Normal 2 3" xfId="33"/>
    <cellStyle name="Normal 2 4" xfId="34"/>
    <cellStyle name="Normal 2 5" xfId="35"/>
    <cellStyle name="Normal 2 6" xfId="36"/>
    <cellStyle name="Normal 2 7" xfId="37"/>
    <cellStyle name="Normal 2 8" xfId="38"/>
    <cellStyle name="Normal 2 9" xfId="39"/>
    <cellStyle name="Normal 20" xfId="40"/>
    <cellStyle name="Normal 20 2" xfId="41"/>
    <cellStyle name="Normal 20 3" xfId="42"/>
    <cellStyle name="Normal 20 4" xfId="43"/>
    <cellStyle name="Normal 20 5" xfId="44"/>
    <cellStyle name="Normal 20 6" xfId="45"/>
    <cellStyle name="Normal 20 7" xfId="46"/>
    <cellStyle name="Normal 20 8" xfId="47"/>
    <cellStyle name="Normal 20 9" xfId="48"/>
    <cellStyle name="Normal 21 2" xfId="49"/>
    <cellStyle name="Normal 21 3" xfId="50"/>
    <cellStyle name="Normal 21 4" xfId="51"/>
    <cellStyle name="Normal 21 5" xfId="52"/>
    <cellStyle name="Normal 21 6" xfId="53"/>
    <cellStyle name="Normal 21 7" xfId="54"/>
    <cellStyle name="Normal 21 8" xfId="55"/>
    <cellStyle name="Normal 21 9" xfId="56"/>
    <cellStyle name="Normal 3" xfId="57"/>
    <cellStyle name="Normal 3 10" xfId="58"/>
    <cellStyle name="Normal 3 11" xfId="59"/>
    <cellStyle name="Normal 3 2" xfId="60"/>
    <cellStyle name="Normal 3 3" xfId="61"/>
    <cellStyle name="Normal 3 4" xfId="62"/>
    <cellStyle name="Normal 3 5" xfId="63"/>
    <cellStyle name="Normal 3 6" xfId="64"/>
    <cellStyle name="Normal 3 7" xfId="65"/>
    <cellStyle name="Normal 3 8" xfId="66"/>
    <cellStyle name="Normal 3 9" xfId="67"/>
    <cellStyle name="Normal 31 2" xfId="68"/>
    <cellStyle name="Normal 31 3" xfId="69"/>
    <cellStyle name="Normal 31 4" xfId="70"/>
    <cellStyle name="Normal 31 5" xfId="71"/>
    <cellStyle name="Normal 31 6" xfId="72"/>
    <cellStyle name="Normal 31 7" xfId="73"/>
    <cellStyle name="Normal 31 8" xfId="74"/>
    <cellStyle name="Normal 31 9" xfId="75"/>
    <cellStyle name="Normal 32" xfId="76"/>
    <cellStyle name="Normal 32 2" xfId="77"/>
    <cellStyle name="Normal 32 3" xfId="78"/>
    <cellStyle name="Normal 32 4" xfId="79"/>
    <cellStyle name="Normal 32 5" xfId="80"/>
    <cellStyle name="Normal 32 6" xfId="81"/>
    <cellStyle name="Normal 32 7" xfId="82"/>
    <cellStyle name="Normal 32 8" xfId="83"/>
    <cellStyle name="Normal 32 9" xfId="84"/>
    <cellStyle name="Normal 33" xfId="85"/>
    <cellStyle name="Normal 33 2" xfId="86"/>
    <cellStyle name="Normal 33 3" xfId="87"/>
    <cellStyle name="Normal 33 4" xfId="88"/>
    <cellStyle name="Normal 33 5" xfId="89"/>
    <cellStyle name="Normal 33 6" xfId="90"/>
    <cellStyle name="Normal 33 7" xfId="91"/>
    <cellStyle name="Normal 33 8" xfId="92"/>
    <cellStyle name="Normal 33 9" xfId="93"/>
    <cellStyle name="Normal 35 2" xfId="94"/>
    <cellStyle name="Normal 35 3" xfId="95"/>
    <cellStyle name="Normal 35 4" xfId="96"/>
    <cellStyle name="Normal 35 5" xfId="97"/>
    <cellStyle name="Normal 35 6" xfId="98"/>
    <cellStyle name="Normal 35 7" xfId="99"/>
    <cellStyle name="Normal 4" xfId="100"/>
    <cellStyle name="Normal 4 2" xfId="101"/>
    <cellStyle name="Normal 4 3" xfId="102"/>
    <cellStyle name="Normal 5" xfId="103"/>
    <cellStyle name="Normal 5 2" xfId="104"/>
    <cellStyle name="Normal 5 3" xfId="105"/>
    <cellStyle name="Normal 5 4" xfId="106"/>
    <cellStyle name="Normal 5 5" xfId="107"/>
    <cellStyle name="Normal 5 6" xfId="108"/>
    <cellStyle name="Normal 5 7" xfId="109"/>
    <cellStyle name="Normal 5 8" xfId="110"/>
    <cellStyle name="Normal 5 9" xfId="111"/>
    <cellStyle name="Normal 6" xfId="112"/>
    <cellStyle name="Normal 6 2" xfId="113"/>
    <cellStyle name="Normal 6 3" xfId="114"/>
    <cellStyle name="Normal 6 4" xfId="115"/>
    <cellStyle name="Normal 6 5" xfId="116"/>
    <cellStyle name="Normal 6 6" xfId="117"/>
    <cellStyle name="Normal 6 7" xfId="118"/>
    <cellStyle name="Normal 6 8" xfId="119"/>
    <cellStyle name="Normal 64" xfId="120"/>
    <cellStyle name="Normal 64 2" xfId="121"/>
    <cellStyle name="Normal 7" xfId="122"/>
    <cellStyle name="Normal 70" xfId="123"/>
    <cellStyle name="Normal 74" xfId="124"/>
    <cellStyle name="Normal 74 2" xfId="125"/>
    <cellStyle name="Normal 75" xfId="126"/>
    <cellStyle name="Normal 75 2" xfId="127"/>
    <cellStyle name="Normal 76" xfId="128"/>
    <cellStyle name="Normal 76 2" xfId="129"/>
    <cellStyle name="Normal 8" xfId="130"/>
    <cellStyle name="Normal 8 2" xfId="131"/>
    <cellStyle name="Normal 8 3" xfId="132"/>
    <cellStyle name="Normal 8 4" xfId="133"/>
    <cellStyle name="Normal 8 5" xfId="134"/>
    <cellStyle name="Normal 8 6" xfId="135"/>
    <cellStyle name="Normal 8 7" xfId="136"/>
    <cellStyle name="Normal 8 8" xfId="137"/>
    <cellStyle name="Normal 8 9" xfId="138"/>
    <cellStyle name="Normal 9" xfId="139"/>
    <cellStyle name="Normal 9 2" xfId="140"/>
    <cellStyle name="Normal 9 3" xfId="141"/>
    <cellStyle name="Normal 9 4" xfId="142"/>
    <cellStyle name="Normal 9 5" xfId="143"/>
    <cellStyle name="Normal 9 6" xfId="144"/>
    <cellStyle name="Normal 9 7" xfId="145"/>
    <cellStyle name="Normal 9 8" xfId="146"/>
    <cellStyle name="Normal 9 9" xfId="147"/>
    <cellStyle name="Normal_Hoja1 (2)" xfId="1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37242" name="Picture 10">
          <a:extLst>
            <a:ext uri="{FF2B5EF4-FFF2-40B4-BE49-F238E27FC236}">
              <a16:creationId xmlns:a16="http://schemas.microsoft.com/office/drawing/2014/main" id="{B1ABF061-5D51-49D2-9983-F6B1967E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0</xdr:row>
      <xdr:rowOff>47625</xdr:rowOff>
    </xdr:from>
    <xdr:to>
      <xdr:col>9</xdr:col>
      <xdr:colOff>666750</xdr:colOff>
      <xdr:row>9</xdr:row>
      <xdr:rowOff>152400</xdr:rowOff>
    </xdr:to>
    <xdr:pic>
      <xdr:nvPicPr>
        <xdr:cNvPr id="37243" name="Imagen 1">
          <a:extLst>
            <a:ext uri="{FF2B5EF4-FFF2-40B4-BE49-F238E27FC236}">
              <a16:creationId xmlns:a16="http://schemas.microsoft.com/office/drawing/2014/main" id="{08B39885-2FF3-4877-9B10-D0D7C441F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"/>
          <a:ext cx="12125325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J199"/>
  <sheetViews>
    <sheetView tabSelected="1" zoomScaleNormal="100" workbookViewId="0">
      <selection activeCell="B198" sqref="B198"/>
    </sheetView>
  </sheetViews>
  <sheetFormatPr baseColWidth="10" defaultColWidth="9.140625" defaultRowHeight="15"/>
  <cols>
    <col min="1" max="1" width="7.5703125" customWidth="1"/>
    <col min="2" max="2" width="39.42578125" style="41" bestFit="1" customWidth="1"/>
    <col min="3" max="3" width="35" style="20" bestFit="1" customWidth="1"/>
    <col min="4" max="4" width="20" style="20" bestFit="1" customWidth="1"/>
    <col min="5" max="5" width="10.42578125" style="47" bestFit="1" customWidth="1"/>
    <col min="6" max="6" width="19.85546875" style="12" bestFit="1" customWidth="1"/>
    <col min="7" max="7" width="15" style="1" customWidth="1"/>
    <col min="8" max="8" width="18.140625" style="28" bestFit="1" customWidth="1"/>
    <col min="9" max="9" width="15.5703125" customWidth="1"/>
    <col min="10" max="10" width="10.7109375" bestFit="1" customWidth="1"/>
  </cols>
  <sheetData>
    <row r="2" spans="2:10">
      <c r="B2" s="42"/>
      <c r="C2" s="17"/>
      <c r="D2" s="17"/>
      <c r="F2" s="13"/>
    </row>
    <row r="3" spans="2:10">
      <c r="B3" s="42"/>
      <c r="C3" s="17"/>
      <c r="D3" s="17"/>
      <c r="F3" s="13"/>
    </row>
    <row r="4" spans="2:10">
      <c r="B4" s="42"/>
      <c r="C4" s="18"/>
      <c r="D4" s="18"/>
      <c r="F4" s="13"/>
    </row>
    <row r="5" spans="2:10">
      <c r="B5" s="42"/>
      <c r="C5" s="18"/>
      <c r="D5" s="18"/>
      <c r="F5" s="13"/>
    </row>
    <row r="6" spans="2:10" s="27" customFormat="1">
      <c r="B6" s="42"/>
      <c r="C6" s="18"/>
      <c r="D6" s="18"/>
      <c r="E6" s="47"/>
      <c r="F6" s="13"/>
      <c r="G6" s="1"/>
      <c r="H6" s="28"/>
    </row>
    <row r="7" spans="2:10" s="27" customFormat="1">
      <c r="B7" s="42"/>
      <c r="C7" s="18"/>
      <c r="D7" s="18"/>
      <c r="E7" s="47"/>
      <c r="F7" s="13"/>
      <c r="G7" s="1"/>
      <c r="H7" s="28"/>
    </row>
    <row r="8" spans="2:10" s="27" customFormat="1">
      <c r="B8" s="42"/>
      <c r="C8" s="18"/>
      <c r="D8" s="18"/>
      <c r="E8" s="47"/>
      <c r="F8" s="13"/>
      <c r="G8" s="1"/>
      <c r="H8" s="28"/>
    </row>
    <row r="9" spans="2:10" s="37" customFormat="1">
      <c r="B9" s="42"/>
      <c r="C9" s="18"/>
      <c r="D9" s="18"/>
      <c r="E9" s="47"/>
      <c r="F9" s="13"/>
      <c r="G9" s="1"/>
      <c r="H9" s="35"/>
    </row>
    <row r="10" spans="2:10" s="37" customFormat="1">
      <c r="B10" s="42"/>
      <c r="C10" s="18"/>
      <c r="D10" s="18"/>
      <c r="E10" s="47"/>
      <c r="F10" s="13"/>
      <c r="G10" s="1"/>
      <c r="H10" s="35"/>
    </row>
    <row r="11" spans="2:10" ht="15.75">
      <c r="B11" s="56" t="s">
        <v>29</v>
      </c>
      <c r="C11" s="56"/>
      <c r="D11" s="56"/>
      <c r="E11" s="56"/>
      <c r="F11" s="56"/>
      <c r="G11" s="56"/>
      <c r="H11" s="56"/>
      <c r="I11" s="56"/>
      <c r="J11" s="56"/>
    </row>
    <row r="12" spans="2:10" ht="15.75">
      <c r="B12" s="56" t="s">
        <v>92</v>
      </c>
      <c r="C12" s="56"/>
      <c r="D12" s="56"/>
      <c r="E12" s="56"/>
      <c r="F12" s="56"/>
      <c r="G12" s="56"/>
      <c r="H12" s="56"/>
      <c r="I12" s="56"/>
      <c r="J12" s="56"/>
    </row>
    <row r="13" spans="2:10">
      <c r="B13" s="43"/>
      <c r="C13" s="19"/>
      <c r="D13" s="19"/>
      <c r="E13" s="48"/>
      <c r="F13" s="14"/>
    </row>
    <row r="14" spans="2:10" ht="3.75" customHeight="1"/>
    <row r="15" spans="2:10" s="2" customFormat="1" ht="29.25" customHeight="1">
      <c r="B15" s="4" t="s">
        <v>25</v>
      </c>
      <c r="C15" s="4" t="s">
        <v>0</v>
      </c>
      <c r="D15" s="4" t="s">
        <v>26</v>
      </c>
      <c r="E15" s="33" t="s">
        <v>27</v>
      </c>
      <c r="F15" s="15" t="s">
        <v>28</v>
      </c>
      <c r="G15" s="25" t="s">
        <v>18</v>
      </c>
      <c r="H15" s="15" t="s">
        <v>19</v>
      </c>
      <c r="I15" s="15" t="s">
        <v>20</v>
      </c>
      <c r="J15" s="4" t="s">
        <v>21</v>
      </c>
    </row>
    <row r="16" spans="2:10" s="30" customFormat="1">
      <c r="B16" s="53"/>
      <c r="C16" s="3"/>
      <c r="D16" s="3"/>
      <c r="E16" s="49"/>
      <c r="F16" s="16"/>
      <c r="G16" s="26"/>
      <c r="H16" s="31"/>
    </row>
    <row r="17" spans="1:10" s="34" customFormat="1">
      <c r="A17" s="44"/>
      <c r="B17" s="6" t="s">
        <v>93</v>
      </c>
      <c r="C17" s="9" t="s">
        <v>24</v>
      </c>
      <c r="D17" s="10" t="s">
        <v>165</v>
      </c>
      <c r="E17" s="5">
        <v>44562</v>
      </c>
      <c r="F17" s="11">
        <v>1089.54</v>
      </c>
      <c r="G17" s="5">
        <v>44571</v>
      </c>
      <c r="H17" s="11">
        <v>1089.54</v>
      </c>
      <c r="I17" s="32">
        <f>+F17-H17</f>
        <v>0</v>
      </c>
      <c r="J17" s="38" t="s">
        <v>32</v>
      </c>
    </row>
    <row r="18" spans="1:10" s="37" customFormat="1">
      <c r="A18" s="44"/>
      <c r="B18" s="6" t="s">
        <v>93</v>
      </c>
      <c r="C18" s="9" t="s">
        <v>24</v>
      </c>
      <c r="D18" s="10" t="s">
        <v>166</v>
      </c>
      <c r="E18" s="5">
        <v>44562</v>
      </c>
      <c r="F18" s="11">
        <v>4503.74</v>
      </c>
      <c r="G18" s="5">
        <v>44571</v>
      </c>
      <c r="H18" s="11">
        <v>4503.74</v>
      </c>
      <c r="I18" s="32">
        <f>+F18-H18</f>
        <v>0</v>
      </c>
      <c r="J18" s="38" t="s">
        <v>32</v>
      </c>
    </row>
    <row r="19" spans="1:10" s="37" customFormat="1">
      <c r="A19" s="44"/>
      <c r="B19" s="6" t="s">
        <v>93</v>
      </c>
      <c r="C19" s="9" t="s">
        <v>24</v>
      </c>
      <c r="D19" s="8" t="s">
        <v>167</v>
      </c>
      <c r="E19" s="5">
        <v>44562</v>
      </c>
      <c r="F19" s="11">
        <v>590.65</v>
      </c>
      <c r="G19" s="5">
        <v>44571</v>
      </c>
      <c r="H19" s="11">
        <v>590.65</v>
      </c>
      <c r="I19" s="32">
        <f>+F19-H19</f>
        <v>0</v>
      </c>
      <c r="J19" s="38" t="s">
        <v>32</v>
      </c>
    </row>
    <row r="20" spans="1:10" s="37" customFormat="1">
      <c r="A20" s="44"/>
      <c r="B20" s="6" t="s">
        <v>93</v>
      </c>
      <c r="C20" s="9" t="s">
        <v>24</v>
      </c>
      <c r="D20" s="8" t="s">
        <v>168</v>
      </c>
      <c r="E20" s="5">
        <v>44562</v>
      </c>
      <c r="F20" s="11">
        <v>32043.09</v>
      </c>
      <c r="G20" s="5">
        <v>44571</v>
      </c>
      <c r="H20" s="11">
        <v>32043.09</v>
      </c>
      <c r="I20" s="32">
        <f>+F20-H20</f>
        <v>0</v>
      </c>
      <c r="J20" s="38" t="s">
        <v>32</v>
      </c>
    </row>
    <row r="21" spans="1:10" s="37" customFormat="1">
      <c r="A21" s="44"/>
      <c r="B21" s="6"/>
      <c r="C21" s="9"/>
      <c r="D21" s="8"/>
      <c r="E21" s="5"/>
      <c r="F21" s="11"/>
      <c r="G21" s="5"/>
      <c r="H21" s="11"/>
      <c r="I21" s="32"/>
      <c r="J21" s="38"/>
    </row>
    <row r="22" spans="1:10" s="37" customFormat="1">
      <c r="A22" s="44"/>
      <c r="B22" s="45" t="s">
        <v>94</v>
      </c>
      <c r="C22" s="9" t="s">
        <v>24</v>
      </c>
      <c r="D22" s="8" t="s">
        <v>44</v>
      </c>
      <c r="E22" s="5">
        <v>44561</v>
      </c>
      <c r="F22" s="11">
        <v>332998.08</v>
      </c>
      <c r="G22" s="5">
        <v>44576</v>
      </c>
      <c r="H22" s="11">
        <v>332998.08</v>
      </c>
      <c r="I22" s="32">
        <f t="shared" ref="I22:I28" si="0">+F22-H22</f>
        <v>0</v>
      </c>
      <c r="J22" s="38" t="s">
        <v>32</v>
      </c>
    </row>
    <row r="23" spans="1:10" s="37" customFormat="1">
      <c r="A23" s="44"/>
      <c r="B23" s="45" t="s">
        <v>94</v>
      </c>
      <c r="C23" s="9" t="s">
        <v>24</v>
      </c>
      <c r="D23" s="8" t="s">
        <v>45</v>
      </c>
      <c r="E23" s="5">
        <v>44561</v>
      </c>
      <c r="F23" s="11">
        <v>298615.56</v>
      </c>
      <c r="G23" s="5">
        <v>44576</v>
      </c>
      <c r="H23" s="11">
        <v>298615.56</v>
      </c>
      <c r="I23" s="32">
        <f t="shared" si="0"/>
        <v>0</v>
      </c>
      <c r="J23" s="38" t="s">
        <v>32</v>
      </c>
    </row>
    <row r="24" spans="1:10" s="37" customFormat="1">
      <c r="A24" s="44"/>
      <c r="B24" s="45" t="s">
        <v>94</v>
      </c>
      <c r="C24" s="9" t="s">
        <v>24</v>
      </c>
      <c r="D24" s="8" t="s">
        <v>46</v>
      </c>
      <c r="E24" s="5">
        <v>44561</v>
      </c>
      <c r="F24" s="11">
        <v>45705.45</v>
      </c>
      <c r="G24" s="5">
        <v>44576</v>
      </c>
      <c r="H24" s="11">
        <v>45705.45</v>
      </c>
      <c r="I24" s="32">
        <f t="shared" si="0"/>
        <v>0</v>
      </c>
      <c r="J24" s="38" t="s">
        <v>32</v>
      </c>
    </row>
    <row r="25" spans="1:10" s="37" customFormat="1">
      <c r="A25" s="44"/>
      <c r="B25" s="45" t="s">
        <v>94</v>
      </c>
      <c r="C25" s="9" t="s">
        <v>24</v>
      </c>
      <c r="D25" s="8" t="s">
        <v>47</v>
      </c>
      <c r="E25" s="5">
        <v>44561</v>
      </c>
      <c r="F25" s="11">
        <v>62318.01</v>
      </c>
      <c r="G25" s="5">
        <v>44576</v>
      </c>
      <c r="H25" s="11">
        <v>62318.01</v>
      </c>
      <c r="I25" s="32">
        <f t="shared" si="0"/>
        <v>0</v>
      </c>
      <c r="J25" s="38" t="s">
        <v>32</v>
      </c>
    </row>
    <row r="26" spans="1:10" s="37" customFormat="1">
      <c r="A26" s="44"/>
      <c r="B26" s="45" t="s">
        <v>94</v>
      </c>
      <c r="C26" s="9" t="s">
        <v>24</v>
      </c>
      <c r="D26" s="8" t="s">
        <v>48</v>
      </c>
      <c r="E26" s="5">
        <v>44561</v>
      </c>
      <c r="F26" s="11">
        <v>14611.87</v>
      </c>
      <c r="G26" s="5">
        <v>44576</v>
      </c>
      <c r="H26" s="11">
        <v>14611.87</v>
      </c>
      <c r="I26" s="32">
        <f t="shared" si="0"/>
        <v>0</v>
      </c>
      <c r="J26" s="38" t="s">
        <v>32</v>
      </c>
    </row>
    <row r="27" spans="1:10" s="37" customFormat="1">
      <c r="A27" s="44"/>
      <c r="B27" s="45" t="s">
        <v>94</v>
      </c>
      <c r="C27" s="9" t="s">
        <v>24</v>
      </c>
      <c r="D27" s="8" t="s">
        <v>49</v>
      </c>
      <c r="E27" s="5">
        <v>44561</v>
      </c>
      <c r="F27" s="11">
        <v>716.28</v>
      </c>
      <c r="G27" s="5">
        <v>44576</v>
      </c>
      <c r="H27" s="11">
        <v>716.28</v>
      </c>
      <c r="I27" s="32">
        <f t="shared" si="0"/>
        <v>0</v>
      </c>
      <c r="J27" s="38" t="s">
        <v>32</v>
      </c>
    </row>
    <row r="28" spans="1:10" s="37" customFormat="1">
      <c r="A28" s="44"/>
      <c r="B28" s="45" t="s">
        <v>94</v>
      </c>
      <c r="C28" s="9" t="s">
        <v>24</v>
      </c>
      <c r="D28" s="8" t="s">
        <v>50</v>
      </c>
      <c r="E28" s="5">
        <v>44561</v>
      </c>
      <c r="F28" s="11">
        <v>11669.38</v>
      </c>
      <c r="G28" s="5">
        <v>44576</v>
      </c>
      <c r="H28" s="11">
        <v>11669.38</v>
      </c>
      <c r="I28" s="32">
        <f t="shared" si="0"/>
        <v>0</v>
      </c>
      <c r="J28" s="38" t="s">
        <v>32</v>
      </c>
    </row>
    <row r="29" spans="1:10" s="37" customFormat="1">
      <c r="A29" s="44"/>
      <c r="B29" s="45"/>
      <c r="C29" s="9"/>
      <c r="D29" s="8"/>
      <c r="E29" s="5"/>
      <c r="F29" s="11"/>
      <c r="G29" s="5"/>
      <c r="H29" s="11"/>
      <c r="I29" s="32"/>
      <c r="J29" s="38"/>
    </row>
    <row r="30" spans="1:10" s="37" customFormat="1">
      <c r="A30" s="44"/>
      <c r="B30" s="45" t="s">
        <v>95</v>
      </c>
      <c r="C30" s="9" t="s">
        <v>24</v>
      </c>
      <c r="D30" s="10" t="s">
        <v>152</v>
      </c>
      <c r="E30" s="5">
        <v>44567</v>
      </c>
      <c r="F30" s="11">
        <v>26825.39</v>
      </c>
      <c r="G30" s="5">
        <v>44592</v>
      </c>
      <c r="H30" s="11">
        <v>26825.39</v>
      </c>
      <c r="I30" s="32">
        <f>+F30-H30</f>
        <v>0</v>
      </c>
      <c r="J30" s="38" t="s">
        <v>32</v>
      </c>
    </row>
    <row r="31" spans="1:10" s="37" customFormat="1">
      <c r="A31" s="44"/>
      <c r="B31" s="45" t="s">
        <v>95</v>
      </c>
      <c r="C31" s="9" t="s">
        <v>24</v>
      </c>
      <c r="D31" s="10" t="s">
        <v>153</v>
      </c>
      <c r="E31" s="5">
        <v>44567</v>
      </c>
      <c r="F31" s="11">
        <v>1102.2</v>
      </c>
      <c r="G31" s="5">
        <v>44592</v>
      </c>
      <c r="H31" s="11">
        <v>1102.2</v>
      </c>
      <c r="I31" s="32">
        <f>+F31-H31</f>
        <v>0</v>
      </c>
      <c r="J31" s="38" t="s">
        <v>32</v>
      </c>
    </row>
    <row r="32" spans="1:10" s="37" customFormat="1">
      <c r="A32" s="44"/>
      <c r="B32" s="45" t="s">
        <v>95</v>
      </c>
      <c r="C32" s="9" t="s">
        <v>24</v>
      </c>
      <c r="D32" s="10" t="s">
        <v>154</v>
      </c>
      <c r="E32" s="5">
        <v>44567</v>
      </c>
      <c r="F32" s="11">
        <v>130.71</v>
      </c>
      <c r="G32" s="5">
        <v>44592</v>
      </c>
      <c r="H32" s="11">
        <v>130.71</v>
      </c>
      <c r="I32" s="32">
        <f>+F32-H32</f>
        <v>0</v>
      </c>
      <c r="J32" s="38" t="s">
        <v>32</v>
      </c>
    </row>
    <row r="33" spans="1:10" s="37" customFormat="1">
      <c r="A33" s="44"/>
      <c r="B33" s="45"/>
      <c r="C33" s="9"/>
      <c r="D33" s="10"/>
      <c r="E33" s="5"/>
      <c r="F33" s="11"/>
      <c r="G33" s="5"/>
      <c r="H33" s="11"/>
      <c r="I33" s="32"/>
      <c r="J33" s="38"/>
    </row>
    <row r="34" spans="1:10" s="37" customFormat="1">
      <c r="A34" s="44"/>
      <c r="B34" s="45" t="s">
        <v>96</v>
      </c>
      <c r="C34" s="9" t="s">
        <v>159</v>
      </c>
      <c r="D34" s="10" t="s">
        <v>169</v>
      </c>
      <c r="E34" s="5">
        <v>44593</v>
      </c>
      <c r="F34" s="11">
        <v>218920</v>
      </c>
      <c r="G34" s="5">
        <v>44593</v>
      </c>
      <c r="H34" s="11">
        <v>218920</v>
      </c>
      <c r="I34" s="32">
        <f>+F34-H34</f>
        <v>0</v>
      </c>
      <c r="J34" s="38" t="s">
        <v>32</v>
      </c>
    </row>
    <row r="35" spans="1:10" s="37" customFormat="1">
      <c r="A35" s="44"/>
      <c r="B35" s="45"/>
      <c r="C35" s="9"/>
      <c r="D35" s="10"/>
      <c r="E35" s="5"/>
      <c r="F35" s="11"/>
      <c r="G35" s="5"/>
      <c r="H35" s="11"/>
      <c r="I35" s="32"/>
      <c r="J35" s="38"/>
    </row>
    <row r="36" spans="1:10" s="37" customFormat="1">
      <c r="A36" s="44"/>
      <c r="B36" s="45" t="s">
        <v>97</v>
      </c>
      <c r="C36" s="9" t="s">
        <v>159</v>
      </c>
      <c r="D36" s="10" t="s">
        <v>163</v>
      </c>
      <c r="E36" s="5">
        <v>44593</v>
      </c>
      <c r="F36" s="11">
        <v>257022</v>
      </c>
      <c r="G36" s="5">
        <v>44593</v>
      </c>
      <c r="H36" s="11">
        <v>257022</v>
      </c>
      <c r="I36" s="32">
        <f>+F36-H36</f>
        <v>0</v>
      </c>
      <c r="J36" s="38" t="s">
        <v>32</v>
      </c>
    </row>
    <row r="37" spans="1:10" s="37" customFormat="1">
      <c r="A37" s="44"/>
      <c r="B37" s="45"/>
      <c r="C37" s="9"/>
      <c r="D37" s="10"/>
      <c r="E37" s="5"/>
      <c r="F37" s="11"/>
      <c r="G37" s="5"/>
      <c r="H37" s="11"/>
      <c r="I37" s="32"/>
      <c r="J37" s="38"/>
    </row>
    <row r="38" spans="1:10" s="37" customFormat="1">
      <c r="A38" s="44"/>
      <c r="B38" s="45" t="s">
        <v>96</v>
      </c>
      <c r="C38" s="9" t="s">
        <v>170</v>
      </c>
      <c r="D38" s="10" t="s">
        <v>171</v>
      </c>
      <c r="E38" s="5">
        <v>44593</v>
      </c>
      <c r="F38" s="11">
        <v>1250874.92</v>
      </c>
      <c r="G38" s="5">
        <v>44593</v>
      </c>
      <c r="H38" s="11">
        <v>1250874.92</v>
      </c>
      <c r="I38" s="32">
        <f>+F38-H38</f>
        <v>0</v>
      </c>
      <c r="J38" s="38" t="s">
        <v>32</v>
      </c>
    </row>
    <row r="39" spans="1:10" s="37" customFormat="1">
      <c r="A39" s="44"/>
      <c r="B39" s="45"/>
      <c r="C39" s="9"/>
      <c r="D39" s="10"/>
      <c r="E39" s="5"/>
      <c r="F39" s="11"/>
      <c r="G39" s="5"/>
      <c r="H39" s="11"/>
      <c r="I39" s="32"/>
      <c r="J39" s="38"/>
    </row>
    <row r="40" spans="1:10" s="37" customFormat="1">
      <c r="A40" s="44"/>
      <c r="B40" s="45" t="s">
        <v>98</v>
      </c>
      <c r="C40" s="9" t="s">
        <v>159</v>
      </c>
      <c r="D40" s="10" t="s">
        <v>158</v>
      </c>
      <c r="E40" s="5">
        <v>44562</v>
      </c>
      <c r="F40" s="11">
        <v>588065.21</v>
      </c>
      <c r="G40" s="5">
        <v>44571</v>
      </c>
      <c r="H40" s="11">
        <v>588065.21</v>
      </c>
      <c r="I40" s="32">
        <f>+F40-H40</f>
        <v>0</v>
      </c>
      <c r="J40" s="38" t="s">
        <v>32</v>
      </c>
    </row>
    <row r="41" spans="1:10" s="37" customFormat="1">
      <c r="A41" s="44"/>
      <c r="B41" s="45"/>
      <c r="C41" s="9"/>
      <c r="D41" s="10"/>
      <c r="E41" s="5"/>
      <c r="F41" s="11"/>
      <c r="G41" s="5"/>
      <c r="H41" s="11"/>
      <c r="I41" s="32"/>
      <c r="J41" s="38"/>
    </row>
    <row r="42" spans="1:10" s="37" customFormat="1">
      <c r="A42" s="44"/>
      <c r="B42" s="45" t="s">
        <v>99</v>
      </c>
      <c r="C42" s="9" t="s">
        <v>2</v>
      </c>
      <c r="D42" s="10" t="s">
        <v>41</v>
      </c>
      <c r="E42" s="5">
        <v>44531</v>
      </c>
      <c r="F42" s="11">
        <v>23600</v>
      </c>
      <c r="G42" s="5">
        <v>44531</v>
      </c>
      <c r="H42" s="11">
        <v>23600</v>
      </c>
      <c r="I42" s="32">
        <f>+F42-H42</f>
        <v>0</v>
      </c>
      <c r="J42" s="38" t="s">
        <v>32</v>
      </c>
    </row>
    <row r="43" spans="1:10" s="37" customFormat="1">
      <c r="A43" s="44"/>
      <c r="B43" s="45"/>
      <c r="C43" s="9"/>
      <c r="D43" s="10"/>
      <c r="E43" s="5"/>
      <c r="F43" s="11"/>
      <c r="G43" s="5"/>
      <c r="H43" s="11"/>
      <c r="I43" s="32"/>
      <c r="J43" s="38"/>
    </row>
    <row r="44" spans="1:10" s="37" customFormat="1">
      <c r="A44" s="44"/>
      <c r="B44" s="45" t="s">
        <v>80</v>
      </c>
      <c r="C44" s="9" t="s">
        <v>2</v>
      </c>
      <c r="D44" s="10" t="s">
        <v>90</v>
      </c>
      <c r="E44" s="5">
        <v>44593</v>
      </c>
      <c r="F44" s="11">
        <v>23600</v>
      </c>
      <c r="G44" s="5">
        <v>44593</v>
      </c>
      <c r="H44" s="11">
        <v>23600</v>
      </c>
      <c r="I44" s="32">
        <f>+F44-H44</f>
        <v>0</v>
      </c>
      <c r="J44" s="38" t="s">
        <v>32</v>
      </c>
    </row>
    <row r="45" spans="1:10" s="37" customFormat="1">
      <c r="A45" s="44"/>
      <c r="B45" s="45"/>
      <c r="C45" s="9"/>
      <c r="D45" s="10"/>
      <c r="E45" s="5"/>
      <c r="F45" s="11"/>
      <c r="G45" s="5"/>
      <c r="H45" s="11"/>
      <c r="I45" s="32"/>
      <c r="J45" s="38"/>
    </row>
    <row r="46" spans="1:10" s="37" customFormat="1">
      <c r="A46" s="44"/>
      <c r="B46" s="45" t="s">
        <v>100</v>
      </c>
      <c r="C46" s="9" t="s">
        <v>2</v>
      </c>
      <c r="D46" s="10" t="s">
        <v>89</v>
      </c>
      <c r="E46" s="5">
        <v>44543</v>
      </c>
      <c r="F46" s="11">
        <v>23600</v>
      </c>
      <c r="G46" s="5">
        <v>44543</v>
      </c>
      <c r="H46" s="11">
        <v>23600</v>
      </c>
      <c r="I46" s="32">
        <f>+F46-H46</f>
        <v>0</v>
      </c>
      <c r="J46" s="38" t="s">
        <v>32</v>
      </c>
    </row>
    <row r="47" spans="1:10" s="37" customFormat="1">
      <c r="A47" s="44"/>
      <c r="B47" s="45"/>
      <c r="C47" s="9"/>
      <c r="D47" s="10"/>
      <c r="E47" s="5"/>
      <c r="F47" s="11"/>
      <c r="G47" s="5"/>
      <c r="H47" s="11"/>
      <c r="I47" s="32"/>
      <c r="J47" s="38"/>
    </row>
    <row r="48" spans="1:10" s="37" customFormat="1">
      <c r="A48" s="44"/>
      <c r="B48" s="45" t="s">
        <v>101</v>
      </c>
      <c r="C48" s="9" t="s">
        <v>2</v>
      </c>
      <c r="D48" s="10" t="s">
        <v>36</v>
      </c>
      <c r="E48" s="5">
        <v>44531</v>
      </c>
      <c r="F48" s="11">
        <v>23600</v>
      </c>
      <c r="G48" s="5">
        <v>44531</v>
      </c>
      <c r="H48" s="11">
        <v>23600</v>
      </c>
      <c r="I48" s="32">
        <f>+F48-H48</f>
        <v>0</v>
      </c>
      <c r="J48" s="38" t="s">
        <v>32</v>
      </c>
    </row>
    <row r="49" spans="1:10" s="37" customFormat="1">
      <c r="A49" s="44"/>
      <c r="B49" s="45"/>
      <c r="C49" s="9"/>
      <c r="D49" s="10"/>
      <c r="E49" s="5"/>
      <c r="F49" s="11"/>
      <c r="G49" s="5"/>
      <c r="H49" s="11"/>
      <c r="I49" s="32"/>
      <c r="J49" s="38"/>
    </row>
    <row r="50" spans="1:10" s="37" customFormat="1">
      <c r="A50" s="44"/>
      <c r="B50" s="45" t="s">
        <v>102</v>
      </c>
      <c r="C50" s="9" t="s">
        <v>2</v>
      </c>
      <c r="D50" s="10" t="s">
        <v>77</v>
      </c>
      <c r="E50" s="5">
        <v>44593</v>
      </c>
      <c r="F50" s="11">
        <v>23600</v>
      </c>
      <c r="G50" s="5">
        <v>44531</v>
      </c>
      <c r="H50" s="11">
        <v>23600</v>
      </c>
      <c r="I50" s="32">
        <f>+F50-H50</f>
        <v>0</v>
      </c>
      <c r="J50" s="38" t="s">
        <v>32</v>
      </c>
    </row>
    <row r="51" spans="1:10" s="37" customFormat="1">
      <c r="A51" s="44"/>
      <c r="B51" s="45"/>
      <c r="C51" s="9"/>
      <c r="D51" s="10"/>
      <c r="E51" s="5"/>
      <c r="F51" s="11"/>
      <c r="G51" s="5"/>
      <c r="H51" s="11"/>
      <c r="I51" s="32"/>
      <c r="J51" s="38"/>
    </row>
    <row r="52" spans="1:10" s="37" customFormat="1">
      <c r="A52" s="44"/>
      <c r="B52" s="45" t="s">
        <v>103</v>
      </c>
      <c r="C52" s="9" t="s">
        <v>2</v>
      </c>
      <c r="D52" s="10" t="s">
        <v>31</v>
      </c>
      <c r="E52" s="5">
        <v>44531</v>
      </c>
      <c r="F52" s="11">
        <v>35400</v>
      </c>
      <c r="G52" s="5">
        <v>44531</v>
      </c>
      <c r="H52" s="11">
        <v>35400</v>
      </c>
      <c r="I52" s="32">
        <f>+F52-H52</f>
        <v>0</v>
      </c>
      <c r="J52" s="38" t="s">
        <v>32</v>
      </c>
    </row>
    <row r="53" spans="1:10" s="37" customFormat="1">
      <c r="A53" s="44"/>
      <c r="B53" s="45"/>
      <c r="C53" s="9"/>
      <c r="D53" s="10"/>
      <c r="E53" s="5"/>
      <c r="F53" s="11"/>
      <c r="G53" s="5"/>
      <c r="H53" s="11"/>
      <c r="I53" s="32"/>
      <c r="J53" s="38"/>
    </row>
    <row r="54" spans="1:10" s="37" customFormat="1">
      <c r="A54" s="44"/>
      <c r="B54" s="45" t="s">
        <v>104</v>
      </c>
      <c r="C54" s="9" t="s">
        <v>2</v>
      </c>
      <c r="D54" s="10" t="s">
        <v>56</v>
      </c>
      <c r="E54" s="5">
        <v>44515</v>
      </c>
      <c r="F54" s="11">
        <v>35400</v>
      </c>
      <c r="G54" s="5">
        <v>44515</v>
      </c>
      <c r="H54" s="11">
        <v>35400</v>
      </c>
      <c r="I54" s="32">
        <f>+F54-H54</f>
        <v>0</v>
      </c>
      <c r="J54" s="38" t="s">
        <v>32</v>
      </c>
    </row>
    <row r="55" spans="1:10" s="37" customFormat="1">
      <c r="A55" s="44"/>
      <c r="B55" s="45"/>
      <c r="C55" s="9"/>
      <c r="D55" s="10"/>
      <c r="E55" s="5"/>
      <c r="F55" s="11"/>
      <c r="G55" s="5"/>
      <c r="H55" s="11"/>
      <c r="I55" s="32"/>
      <c r="J55" s="38"/>
    </row>
    <row r="56" spans="1:10" s="37" customFormat="1">
      <c r="A56" s="44"/>
      <c r="B56" s="45" t="s">
        <v>30</v>
      </c>
      <c r="C56" s="9" t="s">
        <v>1</v>
      </c>
      <c r="D56" s="10" t="s">
        <v>157</v>
      </c>
      <c r="E56" s="5">
        <v>44545</v>
      </c>
      <c r="F56" s="11">
        <v>36580</v>
      </c>
      <c r="G56" s="5">
        <v>44545</v>
      </c>
      <c r="H56" s="11">
        <v>36580</v>
      </c>
      <c r="I56" s="32">
        <f>+F56-H56</f>
        <v>0</v>
      </c>
      <c r="J56" s="38" t="s">
        <v>32</v>
      </c>
    </row>
    <row r="57" spans="1:10" s="37" customFormat="1">
      <c r="A57" s="44"/>
      <c r="B57" s="45"/>
      <c r="C57" s="9"/>
      <c r="D57" s="10"/>
      <c r="E57" s="5"/>
      <c r="F57" s="11"/>
      <c r="G57" s="5"/>
      <c r="H57" s="11"/>
      <c r="I57" s="32"/>
      <c r="J57" s="38"/>
    </row>
    <row r="58" spans="1:10" s="37" customFormat="1">
      <c r="A58" s="44"/>
      <c r="B58" s="45" t="s">
        <v>105</v>
      </c>
      <c r="C58" s="9" t="s">
        <v>2</v>
      </c>
      <c r="D58" s="10" t="s">
        <v>55</v>
      </c>
      <c r="E58" s="5">
        <v>44531</v>
      </c>
      <c r="F58" s="11">
        <v>29500</v>
      </c>
      <c r="G58" s="5">
        <v>44531</v>
      </c>
      <c r="H58" s="11">
        <v>29500</v>
      </c>
      <c r="I58" s="32">
        <f>+F58-H58</f>
        <v>0</v>
      </c>
      <c r="J58" s="38" t="s">
        <v>32</v>
      </c>
    </row>
    <row r="59" spans="1:10" s="37" customFormat="1">
      <c r="A59" s="44"/>
      <c r="B59" s="45"/>
      <c r="C59" s="9"/>
      <c r="D59" s="10"/>
      <c r="E59" s="5"/>
      <c r="F59" s="11"/>
      <c r="G59" s="5"/>
      <c r="H59" s="11"/>
      <c r="I59" s="32"/>
      <c r="J59" s="38"/>
    </row>
    <row r="60" spans="1:10" s="37" customFormat="1">
      <c r="A60" s="44"/>
      <c r="B60" s="45" t="s">
        <v>106</v>
      </c>
      <c r="C60" s="9" t="s">
        <v>2</v>
      </c>
      <c r="D60" s="10" t="s">
        <v>172</v>
      </c>
      <c r="E60" s="5">
        <v>44593</v>
      </c>
      <c r="F60" s="11">
        <v>35400</v>
      </c>
      <c r="G60" s="5">
        <v>44593</v>
      </c>
      <c r="H60" s="11">
        <v>35400</v>
      </c>
      <c r="I60" s="32">
        <f>+F60-H60</f>
        <v>0</v>
      </c>
      <c r="J60" s="38" t="s">
        <v>32</v>
      </c>
    </row>
    <row r="61" spans="1:10" s="37" customFormat="1">
      <c r="A61" s="44"/>
      <c r="B61" s="45"/>
      <c r="C61" s="9"/>
      <c r="D61" s="10"/>
      <c r="E61" s="5"/>
      <c r="F61" s="11"/>
      <c r="G61" s="5"/>
      <c r="H61" s="11"/>
      <c r="I61" s="32"/>
      <c r="J61" s="38"/>
    </row>
    <row r="62" spans="1:10" s="37" customFormat="1">
      <c r="A62" s="44"/>
      <c r="B62" s="45" t="s">
        <v>107</v>
      </c>
      <c r="C62" s="9" t="s">
        <v>2</v>
      </c>
      <c r="D62" s="10" t="s">
        <v>40</v>
      </c>
      <c r="E62" s="5">
        <v>44538</v>
      </c>
      <c r="F62" s="11">
        <v>23600</v>
      </c>
      <c r="G62" s="5">
        <v>44538</v>
      </c>
      <c r="H62" s="11">
        <v>23600</v>
      </c>
      <c r="I62" s="32">
        <f>+F62-H62</f>
        <v>0</v>
      </c>
      <c r="J62" s="38" t="s">
        <v>32</v>
      </c>
    </row>
    <row r="63" spans="1:10" s="37" customFormat="1">
      <c r="A63" s="44"/>
      <c r="B63" s="45" t="s">
        <v>107</v>
      </c>
      <c r="C63" s="9" t="s">
        <v>2</v>
      </c>
      <c r="D63" s="10" t="s">
        <v>15</v>
      </c>
      <c r="E63" s="5">
        <v>44538</v>
      </c>
      <c r="F63" s="11">
        <v>23600</v>
      </c>
      <c r="G63" s="5">
        <v>44538</v>
      </c>
      <c r="H63" s="11">
        <v>23600</v>
      </c>
      <c r="I63" s="32">
        <f>+F63-H63</f>
        <v>0</v>
      </c>
      <c r="J63" s="38" t="s">
        <v>32</v>
      </c>
    </row>
    <row r="64" spans="1:10" s="37" customFormat="1">
      <c r="A64" s="44"/>
      <c r="B64" s="45"/>
      <c r="C64" s="9"/>
      <c r="D64" s="10"/>
      <c r="E64" s="5"/>
      <c r="F64" s="11"/>
      <c r="G64" s="5"/>
      <c r="H64" s="11"/>
      <c r="I64" s="32"/>
      <c r="J64" s="38"/>
    </row>
    <row r="65" spans="1:10" s="37" customFormat="1">
      <c r="A65" s="44"/>
      <c r="B65" s="45" t="s">
        <v>84</v>
      </c>
      <c r="C65" s="9" t="s">
        <v>2</v>
      </c>
      <c r="D65" s="10" t="s">
        <v>85</v>
      </c>
      <c r="E65" s="5">
        <v>44543</v>
      </c>
      <c r="F65" s="11">
        <v>17700</v>
      </c>
      <c r="G65" s="5">
        <v>44543</v>
      </c>
      <c r="H65" s="11">
        <v>17700</v>
      </c>
      <c r="I65" s="32">
        <f>+F65-H65</f>
        <v>0</v>
      </c>
      <c r="J65" s="38" t="s">
        <v>32</v>
      </c>
    </row>
    <row r="66" spans="1:10" s="37" customFormat="1">
      <c r="A66" s="44"/>
      <c r="B66" s="45" t="s">
        <v>84</v>
      </c>
      <c r="C66" s="9" t="s">
        <v>2</v>
      </c>
      <c r="D66" s="10" t="s">
        <v>86</v>
      </c>
      <c r="E66" s="5">
        <v>44543</v>
      </c>
      <c r="F66" s="11">
        <v>17700</v>
      </c>
      <c r="G66" s="5">
        <v>44543</v>
      </c>
      <c r="H66" s="11">
        <v>17700</v>
      </c>
      <c r="I66" s="32">
        <f>+F66-H66</f>
        <v>0</v>
      </c>
      <c r="J66" s="38" t="s">
        <v>32</v>
      </c>
    </row>
    <row r="67" spans="1:10" s="37" customFormat="1">
      <c r="A67" s="44"/>
      <c r="B67" s="45" t="s">
        <v>84</v>
      </c>
      <c r="C67" s="9" t="s">
        <v>2</v>
      </c>
      <c r="D67" s="10" t="s">
        <v>87</v>
      </c>
      <c r="E67" s="5">
        <v>44543</v>
      </c>
      <c r="F67" s="11">
        <v>17700</v>
      </c>
      <c r="G67" s="5">
        <v>44543</v>
      </c>
      <c r="H67" s="11">
        <v>17700</v>
      </c>
      <c r="I67" s="32">
        <f>+F67-H67</f>
        <v>0</v>
      </c>
      <c r="J67" s="38" t="s">
        <v>32</v>
      </c>
    </row>
    <row r="68" spans="1:10" s="37" customFormat="1">
      <c r="A68" s="44"/>
      <c r="B68" s="45"/>
      <c r="C68" s="9"/>
      <c r="D68" s="10"/>
      <c r="E68" s="5"/>
      <c r="F68" s="11"/>
      <c r="G68" s="5"/>
      <c r="H68" s="11"/>
      <c r="I68" s="32"/>
      <c r="J68" s="38"/>
    </row>
    <row r="69" spans="1:10" s="37" customFormat="1">
      <c r="A69" s="44"/>
      <c r="B69" s="45" t="s">
        <v>108</v>
      </c>
      <c r="C69" s="9" t="s">
        <v>2</v>
      </c>
      <c r="D69" s="10" t="s">
        <v>173</v>
      </c>
      <c r="E69" s="5">
        <v>44558</v>
      </c>
      <c r="F69" s="11">
        <v>59000</v>
      </c>
      <c r="G69" s="5">
        <v>44558</v>
      </c>
      <c r="H69" s="11">
        <v>59000</v>
      </c>
      <c r="I69" s="32">
        <f>+F69-H69</f>
        <v>0</v>
      </c>
      <c r="J69" s="38" t="s">
        <v>32</v>
      </c>
    </row>
    <row r="70" spans="1:10" s="37" customFormat="1">
      <c r="A70" s="44"/>
      <c r="B70" s="45"/>
      <c r="C70" s="9"/>
      <c r="D70" s="10"/>
      <c r="E70" s="5"/>
      <c r="F70" s="11"/>
      <c r="G70" s="5"/>
      <c r="H70" s="11"/>
      <c r="I70" s="32"/>
      <c r="J70" s="38"/>
    </row>
    <row r="71" spans="1:10" s="37" customFormat="1">
      <c r="A71" s="44"/>
      <c r="B71" s="45" t="s">
        <v>109</v>
      </c>
      <c r="C71" s="9" t="s">
        <v>2</v>
      </c>
      <c r="D71" s="10" t="s">
        <v>38</v>
      </c>
      <c r="E71" s="5">
        <v>44510</v>
      </c>
      <c r="F71" s="11">
        <v>59000</v>
      </c>
      <c r="G71" s="5">
        <v>44510</v>
      </c>
      <c r="H71" s="11">
        <v>59000</v>
      </c>
      <c r="I71" s="32">
        <f>+F71-H71</f>
        <v>0</v>
      </c>
      <c r="J71" s="38" t="s">
        <v>32</v>
      </c>
    </row>
    <row r="72" spans="1:10" s="37" customFormat="1">
      <c r="A72" s="44"/>
      <c r="B72" s="45"/>
      <c r="C72" s="9"/>
      <c r="D72" s="10"/>
      <c r="E72" s="5"/>
      <c r="F72" s="11"/>
      <c r="G72" s="5"/>
      <c r="H72" s="11"/>
      <c r="I72" s="32"/>
      <c r="J72" s="38"/>
    </row>
    <row r="73" spans="1:10" s="37" customFormat="1">
      <c r="A73" s="44"/>
      <c r="B73" s="45" t="s">
        <v>110</v>
      </c>
      <c r="C73" s="9" t="s">
        <v>2</v>
      </c>
      <c r="D73" s="10" t="s">
        <v>42</v>
      </c>
      <c r="E73" s="5">
        <v>44501</v>
      </c>
      <c r="F73" s="11">
        <v>23600</v>
      </c>
      <c r="G73" s="5">
        <v>44501</v>
      </c>
      <c r="H73" s="11">
        <v>23600</v>
      </c>
      <c r="I73" s="32">
        <f>+F73-H73</f>
        <v>0</v>
      </c>
      <c r="J73" s="38" t="s">
        <v>32</v>
      </c>
    </row>
    <row r="74" spans="1:10" s="37" customFormat="1">
      <c r="A74" s="44"/>
      <c r="B74" s="45" t="s">
        <v>110</v>
      </c>
      <c r="C74" s="9" t="s">
        <v>2</v>
      </c>
      <c r="D74" s="10" t="s">
        <v>43</v>
      </c>
      <c r="E74" s="5">
        <v>44531</v>
      </c>
      <c r="F74" s="11">
        <v>23600</v>
      </c>
      <c r="G74" s="5">
        <v>44531</v>
      </c>
      <c r="H74" s="11">
        <v>23600</v>
      </c>
      <c r="I74" s="32">
        <f>+F74-H74</f>
        <v>0</v>
      </c>
      <c r="J74" s="38" t="s">
        <v>32</v>
      </c>
    </row>
    <row r="75" spans="1:10" s="37" customFormat="1">
      <c r="A75" s="44"/>
      <c r="B75" s="45"/>
    </row>
    <row r="76" spans="1:10" s="37" customFormat="1">
      <c r="A76" s="44"/>
      <c r="B76" s="45" t="s">
        <v>111</v>
      </c>
      <c r="C76" s="9" t="s">
        <v>2</v>
      </c>
      <c r="D76" s="10" t="s">
        <v>69</v>
      </c>
      <c r="E76" s="5">
        <v>44531</v>
      </c>
      <c r="F76" s="11">
        <v>23600</v>
      </c>
      <c r="G76" s="5">
        <v>44531</v>
      </c>
      <c r="H76" s="11">
        <v>23600</v>
      </c>
      <c r="I76" s="32">
        <f>+F76-H76</f>
        <v>0</v>
      </c>
      <c r="J76" s="38" t="s">
        <v>32</v>
      </c>
    </row>
    <row r="77" spans="1:10" s="37" customFormat="1">
      <c r="A77" s="44"/>
      <c r="B77" s="45" t="s">
        <v>111</v>
      </c>
      <c r="C77" s="9" t="s">
        <v>2</v>
      </c>
      <c r="D77" s="10" t="s">
        <v>40</v>
      </c>
      <c r="E77" s="5">
        <v>44532</v>
      </c>
      <c r="F77" s="11">
        <v>23600</v>
      </c>
      <c r="G77" s="5">
        <v>44532</v>
      </c>
      <c r="H77" s="11">
        <v>23600</v>
      </c>
      <c r="I77" s="32">
        <f>+F77-H77</f>
        <v>0</v>
      </c>
      <c r="J77" s="38" t="s">
        <v>32</v>
      </c>
    </row>
    <row r="78" spans="1:10" s="37" customFormat="1">
      <c r="A78" s="44"/>
      <c r="B78" s="45"/>
      <c r="C78" s="9"/>
      <c r="D78" s="10"/>
      <c r="E78" s="5"/>
      <c r="F78" s="11"/>
      <c r="G78" s="5"/>
      <c r="H78" s="11"/>
      <c r="I78" s="32"/>
      <c r="J78" s="38"/>
    </row>
    <row r="79" spans="1:10" s="37" customFormat="1">
      <c r="A79" s="44"/>
      <c r="B79" s="45" t="s">
        <v>106</v>
      </c>
      <c r="C79" s="9" t="s">
        <v>2</v>
      </c>
      <c r="D79" s="10" t="s">
        <v>82</v>
      </c>
      <c r="E79" s="5">
        <v>44510</v>
      </c>
      <c r="F79" s="11">
        <v>47200</v>
      </c>
      <c r="G79" s="5">
        <v>44510</v>
      </c>
      <c r="H79" s="11">
        <v>47200</v>
      </c>
      <c r="I79" s="32">
        <f>+F79-H79</f>
        <v>0</v>
      </c>
      <c r="J79" s="38" t="s">
        <v>32</v>
      </c>
    </row>
    <row r="80" spans="1:10" s="37" customFormat="1">
      <c r="A80" s="44"/>
      <c r="B80" s="45"/>
      <c r="C80" s="9"/>
      <c r="D80" s="10"/>
      <c r="E80" s="5"/>
      <c r="F80" s="11"/>
      <c r="G80" s="5"/>
      <c r="H80" s="11"/>
      <c r="I80" s="32"/>
      <c r="J80" s="38"/>
    </row>
    <row r="81" spans="1:10" s="37" customFormat="1">
      <c r="A81" s="44"/>
      <c r="B81" s="45" t="s">
        <v>112</v>
      </c>
      <c r="C81" s="9" t="s">
        <v>2</v>
      </c>
      <c r="D81" s="10" t="s">
        <v>74</v>
      </c>
      <c r="E81" s="5">
        <v>44482</v>
      </c>
      <c r="F81" s="11">
        <v>47200</v>
      </c>
      <c r="G81" s="5">
        <v>44482</v>
      </c>
      <c r="H81" s="11">
        <v>47200</v>
      </c>
      <c r="I81" s="32">
        <f>+F81-H81</f>
        <v>0</v>
      </c>
      <c r="J81" s="38" t="s">
        <v>32</v>
      </c>
    </row>
    <row r="82" spans="1:10" s="37" customFormat="1">
      <c r="A82" s="44"/>
      <c r="B82" s="45" t="s">
        <v>112</v>
      </c>
      <c r="C82" s="9" t="s">
        <v>2</v>
      </c>
      <c r="D82" s="10" t="s">
        <v>160</v>
      </c>
      <c r="E82" s="5">
        <v>44197</v>
      </c>
      <c r="F82" s="11">
        <v>47200</v>
      </c>
      <c r="G82" s="5">
        <v>44197</v>
      </c>
      <c r="H82" s="11">
        <v>47200</v>
      </c>
      <c r="I82" s="32">
        <f>+F82-H82</f>
        <v>0</v>
      </c>
      <c r="J82" s="38" t="s">
        <v>32</v>
      </c>
    </row>
    <row r="83" spans="1:10" s="37" customFormat="1">
      <c r="A83" s="44"/>
      <c r="B83" s="45"/>
      <c r="C83" s="9"/>
      <c r="D83" s="10"/>
      <c r="E83" s="5"/>
      <c r="F83" s="11"/>
      <c r="G83" s="5"/>
      <c r="H83" s="11"/>
      <c r="I83" s="32"/>
      <c r="J83" s="38"/>
    </row>
    <row r="84" spans="1:10" s="37" customFormat="1">
      <c r="A84" s="44"/>
      <c r="B84" s="45" t="s">
        <v>113</v>
      </c>
      <c r="C84" s="9" t="s">
        <v>2</v>
      </c>
      <c r="D84" s="10" t="s">
        <v>52</v>
      </c>
      <c r="E84" s="5">
        <v>44531</v>
      </c>
      <c r="F84" s="11">
        <v>59000</v>
      </c>
      <c r="G84" s="5">
        <v>44531</v>
      </c>
      <c r="H84" s="11">
        <v>59000</v>
      </c>
      <c r="I84" s="32">
        <f>+F84-H84</f>
        <v>0</v>
      </c>
      <c r="J84" s="38" t="s">
        <v>32</v>
      </c>
    </row>
    <row r="85" spans="1:10" s="37" customFormat="1">
      <c r="A85" s="44"/>
      <c r="B85" s="45" t="s">
        <v>113</v>
      </c>
      <c r="C85" s="9" t="s">
        <v>2</v>
      </c>
      <c r="D85" s="10" t="s">
        <v>53</v>
      </c>
      <c r="E85" s="5">
        <v>44531</v>
      </c>
      <c r="F85" s="11">
        <v>59000</v>
      </c>
      <c r="G85" s="5">
        <v>44531</v>
      </c>
      <c r="H85" s="11">
        <v>59000</v>
      </c>
      <c r="I85" s="32">
        <f>+F85-H85</f>
        <v>0</v>
      </c>
      <c r="J85" s="38" t="s">
        <v>32</v>
      </c>
    </row>
    <row r="86" spans="1:10" s="37" customFormat="1">
      <c r="A86" s="44"/>
      <c r="B86" s="45"/>
      <c r="C86" s="9"/>
      <c r="D86" s="10"/>
      <c r="E86" s="5"/>
      <c r="F86" s="11"/>
      <c r="G86" s="5"/>
      <c r="H86" s="11"/>
      <c r="I86" s="32"/>
      <c r="J86" s="38"/>
    </row>
    <row r="87" spans="1:10" s="37" customFormat="1">
      <c r="A87" s="44"/>
      <c r="B87" s="45" t="s">
        <v>114</v>
      </c>
      <c r="C87" s="9" t="s">
        <v>88</v>
      </c>
      <c r="D87" s="10" t="s">
        <v>40</v>
      </c>
      <c r="E87" s="5">
        <v>44593</v>
      </c>
      <c r="F87" s="11">
        <v>1049000.8600000001</v>
      </c>
      <c r="G87" s="5">
        <v>44593</v>
      </c>
      <c r="H87" s="11">
        <v>1049000.8600000001</v>
      </c>
      <c r="I87" s="32">
        <f>+F87-H87</f>
        <v>0</v>
      </c>
      <c r="J87" s="38" t="s">
        <v>32</v>
      </c>
    </row>
    <row r="88" spans="1:10" s="37" customFormat="1">
      <c r="A88" s="44"/>
      <c r="B88" s="45"/>
      <c r="C88" s="9"/>
      <c r="D88" s="10"/>
      <c r="E88" s="5"/>
      <c r="F88" s="11"/>
      <c r="G88" s="5"/>
      <c r="H88" s="11"/>
      <c r="I88" s="32"/>
      <c r="J88" s="38"/>
    </row>
    <row r="89" spans="1:10" s="37" customFormat="1">
      <c r="A89" s="44"/>
      <c r="B89" s="45" t="s">
        <v>115</v>
      </c>
      <c r="C89" s="9" t="s">
        <v>3</v>
      </c>
      <c r="D89" s="10" t="s">
        <v>160</v>
      </c>
      <c r="E89" s="5">
        <v>44564</v>
      </c>
      <c r="F89" s="11">
        <v>1774914.7</v>
      </c>
      <c r="G89" s="5">
        <v>44564</v>
      </c>
      <c r="H89" s="11">
        <v>1774914.7</v>
      </c>
      <c r="I89" s="32">
        <f>+F89-H89</f>
        <v>0</v>
      </c>
      <c r="J89" s="38" t="s">
        <v>32</v>
      </c>
    </row>
    <row r="90" spans="1:10" s="37" customFormat="1">
      <c r="A90" s="44"/>
      <c r="B90" s="45"/>
      <c r="C90" s="9"/>
      <c r="D90" s="10"/>
      <c r="E90" s="5"/>
      <c r="F90" s="11"/>
      <c r="G90" s="5"/>
      <c r="H90" s="11"/>
      <c r="I90" s="32"/>
      <c r="J90" s="38"/>
    </row>
    <row r="91" spans="1:10" s="37" customFormat="1">
      <c r="A91" s="44"/>
      <c r="B91" s="45" t="s">
        <v>116</v>
      </c>
      <c r="C91" s="9" t="s">
        <v>7</v>
      </c>
      <c r="D91" s="10" t="s">
        <v>61</v>
      </c>
      <c r="E91" s="5">
        <v>44562</v>
      </c>
      <c r="F91" s="11">
        <v>4023855</v>
      </c>
      <c r="G91" s="5">
        <v>44562</v>
      </c>
      <c r="H91" s="11">
        <v>2343960.2599999998</v>
      </c>
      <c r="I91" s="32">
        <f>+F91-H91</f>
        <v>1679894.7400000002</v>
      </c>
      <c r="J91" s="38" t="s">
        <v>22</v>
      </c>
    </row>
    <row r="92" spans="1:10" s="37" customFormat="1">
      <c r="A92" s="44"/>
      <c r="B92" s="45"/>
      <c r="C92" s="9"/>
      <c r="D92" s="10"/>
      <c r="E92" s="5"/>
      <c r="F92" s="11"/>
      <c r="G92" s="5"/>
      <c r="H92" s="11"/>
      <c r="I92" s="32"/>
      <c r="J92" s="38"/>
    </row>
    <row r="93" spans="1:10" s="37" customFormat="1">
      <c r="A93" s="44"/>
      <c r="B93" s="45" t="s">
        <v>117</v>
      </c>
      <c r="C93" s="9" t="s">
        <v>33</v>
      </c>
      <c r="D93" s="10" t="s">
        <v>16</v>
      </c>
      <c r="E93" s="5">
        <v>44531</v>
      </c>
      <c r="F93" s="11">
        <v>2871000</v>
      </c>
      <c r="G93" s="5">
        <v>44531</v>
      </c>
      <c r="H93" s="11">
        <v>2871000</v>
      </c>
      <c r="I93" s="32">
        <f>+F93-H93</f>
        <v>0</v>
      </c>
      <c r="J93" s="38" t="s">
        <v>32</v>
      </c>
    </row>
    <row r="94" spans="1:10" s="37" customFormat="1">
      <c r="A94" s="44"/>
      <c r="B94" s="45"/>
      <c r="C94" s="9"/>
      <c r="D94" s="10"/>
      <c r="E94" s="5"/>
      <c r="F94" s="11"/>
      <c r="G94" s="5"/>
      <c r="H94" s="11"/>
      <c r="I94" s="32"/>
      <c r="J94" s="38"/>
    </row>
    <row r="95" spans="1:10" s="37" customFormat="1">
      <c r="A95" s="44"/>
      <c r="B95" s="45" t="s">
        <v>118</v>
      </c>
      <c r="C95" s="9" t="s">
        <v>7</v>
      </c>
      <c r="D95" s="10" t="s">
        <v>16</v>
      </c>
      <c r="E95" s="5">
        <v>44531</v>
      </c>
      <c r="F95" s="11">
        <v>6773312</v>
      </c>
      <c r="G95" s="5">
        <v>44531</v>
      </c>
      <c r="H95" s="11">
        <v>3157894.74</v>
      </c>
      <c r="I95" s="32">
        <f>+F95-H95</f>
        <v>3615417.26</v>
      </c>
      <c r="J95" s="38" t="s">
        <v>22</v>
      </c>
    </row>
    <row r="96" spans="1:10" s="37" customFormat="1">
      <c r="A96" s="44"/>
      <c r="B96" s="45"/>
      <c r="C96" s="9"/>
      <c r="D96" s="10"/>
      <c r="E96" s="5"/>
      <c r="F96" s="11"/>
      <c r="G96" s="5"/>
      <c r="H96" s="11"/>
      <c r="I96" s="32"/>
      <c r="J96" s="38"/>
    </row>
    <row r="97" spans="1:10" s="37" customFormat="1">
      <c r="A97" s="44"/>
      <c r="B97" s="45" t="s">
        <v>119</v>
      </c>
      <c r="C97" s="9" t="s">
        <v>2</v>
      </c>
      <c r="D97" s="10" t="s">
        <v>57</v>
      </c>
      <c r="E97" s="5">
        <v>44531</v>
      </c>
      <c r="F97" s="11">
        <v>23600</v>
      </c>
      <c r="G97" s="5">
        <v>44531</v>
      </c>
      <c r="H97" s="11">
        <v>23600</v>
      </c>
      <c r="I97" s="32">
        <f>+F97-H97</f>
        <v>0</v>
      </c>
      <c r="J97" s="38" t="s">
        <v>32</v>
      </c>
    </row>
    <row r="98" spans="1:10" s="37" customFormat="1">
      <c r="A98" s="44"/>
      <c r="B98" s="45"/>
      <c r="C98" s="9"/>
      <c r="D98" s="10"/>
      <c r="E98" s="5"/>
      <c r="F98" s="11"/>
      <c r="G98" s="5"/>
      <c r="H98" s="11"/>
      <c r="I98" s="32"/>
      <c r="J98" s="38"/>
    </row>
    <row r="99" spans="1:10" s="37" customFormat="1">
      <c r="A99" s="44"/>
      <c r="B99" s="45" t="s">
        <v>120</v>
      </c>
      <c r="C99" s="9" t="s">
        <v>2</v>
      </c>
      <c r="D99" s="10" t="s">
        <v>174</v>
      </c>
      <c r="E99" s="5">
        <v>44531</v>
      </c>
      <c r="F99" s="11">
        <v>29500</v>
      </c>
      <c r="G99" s="5">
        <v>44531</v>
      </c>
      <c r="H99" s="11">
        <v>29500</v>
      </c>
      <c r="I99" s="32">
        <f>+F99-H99</f>
        <v>0</v>
      </c>
      <c r="J99" s="38" t="s">
        <v>32</v>
      </c>
    </row>
    <row r="100" spans="1:10" s="37" customFormat="1">
      <c r="A100" s="44"/>
      <c r="B100" s="45"/>
      <c r="C100" s="9"/>
      <c r="D100" s="10"/>
      <c r="E100" s="5"/>
      <c r="F100" s="11"/>
      <c r="G100" s="5"/>
      <c r="H100" s="11"/>
      <c r="I100" s="32"/>
      <c r="J100" s="38"/>
    </row>
    <row r="101" spans="1:10" s="37" customFormat="1">
      <c r="A101" s="44"/>
      <c r="B101" s="45" t="s">
        <v>121</v>
      </c>
      <c r="C101" s="9" t="s">
        <v>2</v>
      </c>
      <c r="D101" s="10" t="s">
        <v>55</v>
      </c>
      <c r="E101" s="5">
        <v>44544</v>
      </c>
      <c r="F101" s="11">
        <v>29500</v>
      </c>
      <c r="G101" s="5">
        <v>44544</v>
      </c>
      <c r="H101" s="11">
        <v>29500</v>
      </c>
      <c r="I101" s="32">
        <f>+F101-H101</f>
        <v>0</v>
      </c>
      <c r="J101" s="38" t="s">
        <v>32</v>
      </c>
    </row>
    <row r="102" spans="1:10" s="37" customFormat="1">
      <c r="A102" s="44"/>
      <c r="B102" s="45"/>
      <c r="C102" s="9"/>
      <c r="D102" s="10"/>
      <c r="E102" s="5"/>
      <c r="F102" s="11"/>
      <c r="G102" s="5"/>
      <c r="H102" s="11"/>
      <c r="I102" s="32"/>
      <c r="J102" s="38"/>
    </row>
    <row r="103" spans="1:10" s="37" customFormat="1">
      <c r="A103" s="44"/>
      <c r="B103" s="45" t="s">
        <v>122</v>
      </c>
      <c r="C103" s="9" t="s">
        <v>2</v>
      </c>
      <c r="D103" s="10" t="s">
        <v>164</v>
      </c>
      <c r="E103" s="5">
        <v>44562</v>
      </c>
      <c r="F103" s="11">
        <v>29500</v>
      </c>
      <c r="G103" s="5">
        <v>44562</v>
      </c>
      <c r="H103" s="11">
        <v>29500</v>
      </c>
      <c r="I103" s="32">
        <f>+F103-H103</f>
        <v>0</v>
      </c>
      <c r="J103" s="38" t="s">
        <v>32</v>
      </c>
    </row>
    <row r="104" spans="1:10" s="37" customFormat="1">
      <c r="A104" s="44"/>
      <c r="B104" s="45"/>
      <c r="C104" s="9"/>
      <c r="D104" s="10"/>
      <c r="E104" s="5"/>
      <c r="F104" s="11"/>
      <c r="G104" s="5"/>
      <c r="H104" s="11"/>
      <c r="I104" s="32"/>
      <c r="J104" s="38"/>
    </row>
    <row r="105" spans="1:10" s="37" customFormat="1">
      <c r="A105" s="44"/>
      <c r="B105" s="45" t="s">
        <v>123</v>
      </c>
      <c r="C105" s="9" t="s">
        <v>2</v>
      </c>
      <c r="D105" s="10" t="s">
        <v>78</v>
      </c>
      <c r="E105" s="5">
        <v>44518</v>
      </c>
      <c r="F105" s="11">
        <v>35400</v>
      </c>
      <c r="G105" s="5">
        <v>44518</v>
      </c>
      <c r="H105" s="11">
        <v>35400</v>
      </c>
      <c r="I105" s="32">
        <f>+F105-H105</f>
        <v>0</v>
      </c>
      <c r="J105" s="38" t="s">
        <v>32</v>
      </c>
    </row>
    <row r="106" spans="1:10" s="37" customFormat="1">
      <c r="A106" s="44"/>
      <c r="B106" s="45"/>
      <c r="C106" s="9"/>
      <c r="D106" s="10"/>
      <c r="E106" s="5"/>
      <c r="F106" s="11"/>
      <c r="G106" s="5"/>
      <c r="H106" s="11"/>
      <c r="I106" s="32"/>
      <c r="J106" s="38"/>
    </row>
    <row r="107" spans="1:10" s="37" customFormat="1">
      <c r="A107" s="44"/>
      <c r="B107" s="45" t="s">
        <v>124</v>
      </c>
      <c r="C107" s="9" t="s">
        <v>2</v>
      </c>
      <c r="D107" s="10" t="s">
        <v>175</v>
      </c>
      <c r="E107" s="5">
        <v>44593</v>
      </c>
      <c r="F107" s="11">
        <v>35400</v>
      </c>
      <c r="G107" s="5">
        <v>44593</v>
      </c>
      <c r="H107" s="11">
        <v>35400</v>
      </c>
      <c r="I107" s="32">
        <f>+F107-H107</f>
        <v>0</v>
      </c>
      <c r="J107" s="38" t="s">
        <v>32</v>
      </c>
    </row>
    <row r="108" spans="1:10" s="37" customFormat="1">
      <c r="A108" s="44"/>
      <c r="B108" s="45"/>
      <c r="C108" s="9"/>
      <c r="D108" s="10"/>
      <c r="E108" s="5"/>
      <c r="F108" s="11"/>
      <c r="G108" s="5"/>
      <c r="H108" s="11"/>
      <c r="I108" s="32"/>
      <c r="J108" s="38"/>
    </row>
    <row r="109" spans="1:10" s="37" customFormat="1">
      <c r="A109" s="44"/>
      <c r="B109" s="45" t="s">
        <v>125</v>
      </c>
      <c r="C109" s="9" t="s">
        <v>2</v>
      </c>
      <c r="D109" s="10" t="s">
        <v>59</v>
      </c>
      <c r="E109" s="5">
        <v>44501</v>
      </c>
      <c r="F109" s="11">
        <v>29500</v>
      </c>
      <c r="G109" s="5">
        <v>44501</v>
      </c>
      <c r="H109" s="11">
        <v>29500</v>
      </c>
      <c r="I109" s="32">
        <f>+F109-H109</f>
        <v>0</v>
      </c>
      <c r="J109" s="38" t="s">
        <v>32</v>
      </c>
    </row>
    <row r="110" spans="1:10" s="37" customFormat="1">
      <c r="A110" s="44"/>
      <c r="B110" s="45"/>
      <c r="C110" s="9"/>
      <c r="D110" s="10"/>
      <c r="E110" s="5"/>
      <c r="F110" s="11"/>
      <c r="G110" s="5"/>
      <c r="H110" s="11"/>
      <c r="I110" s="32"/>
      <c r="J110" s="38"/>
    </row>
    <row r="111" spans="1:10" s="37" customFormat="1">
      <c r="A111" s="44"/>
      <c r="B111" s="45" t="s">
        <v>126</v>
      </c>
      <c r="C111" s="9" t="s">
        <v>2</v>
      </c>
      <c r="D111" s="10" t="s">
        <v>35</v>
      </c>
      <c r="E111" s="5">
        <v>44510</v>
      </c>
      <c r="F111" s="11">
        <v>35400</v>
      </c>
      <c r="G111" s="5">
        <v>44510</v>
      </c>
      <c r="H111" s="11">
        <v>35400</v>
      </c>
      <c r="I111" s="32">
        <f>+F111-H111</f>
        <v>0</v>
      </c>
      <c r="J111" s="38" t="s">
        <v>32</v>
      </c>
    </row>
    <row r="112" spans="1:10" s="37" customFormat="1">
      <c r="A112" s="44"/>
      <c r="B112" s="45"/>
      <c r="C112" s="9"/>
      <c r="D112" s="10"/>
      <c r="E112" s="5"/>
      <c r="F112" s="11"/>
      <c r="G112" s="5"/>
      <c r="H112" s="11"/>
      <c r="I112" s="32"/>
      <c r="J112" s="38"/>
    </row>
    <row r="113" spans="1:10" s="37" customFormat="1">
      <c r="A113" s="44"/>
      <c r="B113" s="45" t="s">
        <v>127</v>
      </c>
      <c r="C113" s="9" t="s">
        <v>2</v>
      </c>
      <c r="D113" s="10" t="s">
        <v>90</v>
      </c>
      <c r="E113" s="5">
        <v>44531</v>
      </c>
      <c r="F113" s="11">
        <v>23600</v>
      </c>
      <c r="G113" s="5">
        <v>44531</v>
      </c>
      <c r="H113" s="11">
        <v>23600</v>
      </c>
      <c r="I113" s="32">
        <f>+F113-H113</f>
        <v>0</v>
      </c>
      <c r="J113" s="38" t="s">
        <v>32</v>
      </c>
    </row>
    <row r="114" spans="1:10" s="37" customFormat="1">
      <c r="A114" s="44"/>
      <c r="B114" s="45" t="s">
        <v>127</v>
      </c>
      <c r="C114" s="9" t="s">
        <v>2</v>
      </c>
      <c r="D114" s="10" t="s">
        <v>79</v>
      </c>
      <c r="E114" s="5">
        <v>44540</v>
      </c>
      <c r="F114" s="11">
        <v>23600</v>
      </c>
      <c r="G114" s="5">
        <v>44540</v>
      </c>
      <c r="H114" s="11">
        <v>23600</v>
      </c>
      <c r="I114" s="32">
        <f>+F114-H114</f>
        <v>0</v>
      </c>
      <c r="J114" s="38" t="s">
        <v>32</v>
      </c>
    </row>
    <row r="115" spans="1:10" s="37" customFormat="1">
      <c r="A115" s="44"/>
      <c r="B115" s="45"/>
      <c r="C115" s="9"/>
      <c r="D115" s="10"/>
      <c r="E115" s="5"/>
      <c r="F115" s="11"/>
      <c r="G115" s="5"/>
      <c r="H115" s="11"/>
      <c r="I115" s="32"/>
      <c r="J115" s="38"/>
    </row>
    <row r="116" spans="1:10" s="37" customFormat="1">
      <c r="A116" s="44"/>
      <c r="B116" s="45" t="s">
        <v>128</v>
      </c>
      <c r="C116" s="9" t="s">
        <v>2</v>
      </c>
      <c r="D116" s="10" t="s">
        <v>176</v>
      </c>
      <c r="E116" s="5">
        <v>44543</v>
      </c>
      <c r="F116" s="11">
        <v>35400</v>
      </c>
      <c r="G116" s="5">
        <v>44543</v>
      </c>
      <c r="H116" s="11">
        <v>35400</v>
      </c>
      <c r="I116" s="32">
        <f>+F116-H116</f>
        <v>0</v>
      </c>
      <c r="J116" s="38" t="s">
        <v>32</v>
      </c>
    </row>
    <row r="117" spans="1:10" s="37" customFormat="1">
      <c r="A117" s="44"/>
      <c r="B117" s="45" t="s">
        <v>128</v>
      </c>
      <c r="C117" s="9" t="s">
        <v>2</v>
      </c>
      <c r="D117" s="10" t="s">
        <v>177</v>
      </c>
      <c r="E117" s="5">
        <v>44543</v>
      </c>
      <c r="F117" s="11">
        <v>35400</v>
      </c>
      <c r="G117" s="5">
        <v>44543</v>
      </c>
      <c r="H117" s="11">
        <v>35400</v>
      </c>
      <c r="I117" s="32">
        <f>+F117-H117</f>
        <v>0</v>
      </c>
      <c r="J117" s="38" t="s">
        <v>32</v>
      </c>
    </row>
    <row r="118" spans="1:10" s="37" customFormat="1">
      <c r="A118" s="44"/>
      <c r="B118" s="45"/>
      <c r="C118" s="9"/>
      <c r="D118" s="10"/>
      <c r="E118" s="5"/>
      <c r="F118" s="11"/>
      <c r="G118" s="5"/>
      <c r="H118" s="11"/>
      <c r="I118" s="32"/>
      <c r="J118" s="38"/>
    </row>
    <row r="119" spans="1:10" s="37" customFormat="1">
      <c r="A119" s="44"/>
      <c r="B119" s="45" t="s">
        <v>73</v>
      </c>
      <c r="C119" s="9" t="s">
        <v>2</v>
      </c>
      <c r="D119" s="10" t="s">
        <v>31</v>
      </c>
      <c r="E119" s="5">
        <v>44531</v>
      </c>
      <c r="F119" s="11">
        <v>35400</v>
      </c>
      <c r="G119" s="5">
        <v>44531</v>
      </c>
      <c r="H119" s="11">
        <v>35400</v>
      </c>
      <c r="I119" s="32">
        <f>+F119-H119</f>
        <v>0</v>
      </c>
      <c r="J119" s="38" t="s">
        <v>32</v>
      </c>
    </row>
    <row r="120" spans="1:10" s="37" customFormat="1">
      <c r="A120" s="44"/>
      <c r="B120" s="45" t="s">
        <v>73</v>
      </c>
      <c r="C120" s="9" t="s">
        <v>2</v>
      </c>
      <c r="D120" s="10" t="s">
        <v>178</v>
      </c>
      <c r="E120" s="5">
        <v>44531</v>
      </c>
      <c r="F120" s="11">
        <v>35400</v>
      </c>
      <c r="G120" s="5">
        <v>44531</v>
      </c>
      <c r="H120" s="11">
        <v>35400</v>
      </c>
      <c r="I120" s="32">
        <f>+F120-H120</f>
        <v>0</v>
      </c>
      <c r="J120" s="38" t="s">
        <v>32</v>
      </c>
    </row>
    <row r="121" spans="1:10" s="37" customFormat="1">
      <c r="A121" s="44"/>
      <c r="B121" s="45"/>
      <c r="C121" s="9"/>
      <c r="D121" s="10"/>
      <c r="E121" s="5"/>
      <c r="F121" s="11"/>
      <c r="G121" s="5"/>
      <c r="H121" s="11"/>
      <c r="I121" s="32"/>
      <c r="J121" s="38"/>
    </row>
    <row r="122" spans="1:10" s="37" customFormat="1">
      <c r="A122" s="44"/>
      <c r="B122" s="45" t="s">
        <v>129</v>
      </c>
      <c r="C122" s="9" t="s">
        <v>2</v>
      </c>
      <c r="D122" s="10" t="s">
        <v>15</v>
      </c>
      <c r="E122" s="5">
        <v>44593</v>
      </c>
      <c r="F122" s="11">
        <v>35400</v>
      </c>
      <c r="G122" s="5">
        <v>44593</v>
      </c>
      <c r="H122" s="11">
        <v>35400</v>
      </c>
      <c r="I122" s="32">
        <f>+F122-H122</f>
        <v>0</v>
      </c>
      <c r="J122" s="38" t="s">
        <v>32</v>
      </c>
    </row>
    <row r="123" spans="1:10" s="37" customFormat="1">
      <c r="A123" s="44"/>
      <c r="B123" s="45" t="s">
        <v>129</v>
      </c>
      <c r="C123" s="9" t="s">
        <v>2</v>
      </c>
      <c r="D123" s="10" t="s">
        <v>34</v>
      </c>
      <c r="E123" s="5">
        <v>44531</v>
      </c>
      <c r="F123" s="11">
        <v>35400</v>
      </c>
      <c r="G123" s="5">
        <v>44531</v>
      </c>
      <c r="H123" s="11">
        <v>35400</v>
      </c>
      <c r="I123" s="32">
        <f>+F123-H123</f>
        <v>0</v>
      </c>
      <c r="J123" s="38" t="s">
        <v>32</v>
      </c>
    </row>
    <row r="124" spans="1:10" s="37" customFormat="1">
      <c r="A124" s="44"/>
      <c r="B124" s="45"/>
      <c r="C124" s="9"/>
      <c r="D124" s="10"/>
      <c r="E124" s="5"/>
      <c r="F124" s="11"/>
      <c r="G124" s="5"/>
      <c r="H124" s="11"/>
      <c r="I124" s="32"/>
      <c r="J124" s="38"/>
    </row>
    <row r="125" spans="1:10" s="37" customFormat="1">
      <c r="A125" s="44"/>
      <c r="B125" s="45" t="s">
        <v>130</v>
      </c>
      <c r="C125" s="9" t="s">
        <v>2</v>
      </c>
      <c r="D125" s="10" t="s">
        <v>55</v>
      </c>
      <c r="E125" s="5">
        <v>44531</v>
      </c>
      <c r="F125" s="11">
        <v>29500</v>
      </c>
      <c r="G125" s="5">
        <v>44531</v>
      </c>
      <c r="H125" s="11">
        <v>29500</v>
      </c>
      <c r="I125" s="32">
        <f>+F125-H125</f>
        <v>0</v>
      </c>
      <c r="J125" s="38" t="s">
        <v>32</v>
      </c>
    </row>
    <row r="126" spans="1:10" s="37" customFormat="1">
      <c r="A126" s="44"/>
      <c r="B126" s="45" t="s">
        <v>130</v>
      </c>
      <c r="C126" s="9" t="s">
        <v>2</v>
      </c>
      <c r="D126" s="10" t="s">
        <v>61</v>
      </c>
      <c r="E126" s="5">
        <v>44515</v>
      </c>
      <c r="F126" s="11">
        <v>29500</v>
      </c>
      <c r="G126" s="5">
        <v>44515</v>
      </c>
      <c r="H126" s="11">
        <v>29500</v>
      </c>
      <c r="I126" s="32">
        <f>+F126-H126</f>
        <v>0</v>
      </c>
      <c r="J126" s="38" t="s">
        <v>32</v>
      </c>
    </row>
    <row r="127" spans="1:10" s="37" customFormat="1">
      <c r="A127" s="44"/>
      <c r="B127" s="45"/>
      <c r="C127" s="9"/>
      <c r="D127" s="10"/>
      <c r="E127" s="5"/>
      <c r="F127" s="11"/>
      <c r="G127" s="5"/>
      <c r="H127" s="11"/>
      <c r="I127" s="32"/>
      <c r="J127" s="38"/>
    </row>
    <row r="128" spans="1:10" s="37" customFormat="1">
      <c r="A128" s="44"/>
      <c r="B128" s="45" t="s">
        <v>51</v>
      </c>
      <c r="C128" s="9" t="s">
        <v>2</v>
      </c>
      <c r="D128" s="10" t="s">
        <v>179</v>
      </c>
      <c r="E128" s="5">
        <v>44593</v>
      </c>
      <c r="F128" s="11">
        <v>67857.09</v>
      </c>
      <c r="G128" s="5">
        <v>44593</v>
      </c>
      <c r="H128" s="11">
        <v>67857.09</v>
      </c>
      <c r="I128" s="32">
        <f>+F128-H128</f>
        <v>0</v>
      </c>
      <c r="J128" s="38" t="s">
        <v>32</v>
      </c>
    </row>
    <row r="129" spans="1:10" s="37" customFormat="1">
      <c r="A129" s="44"/>
      <c r="B129" s="45"/>
      <c r="C129" s="9"/>
      <c r="D129" s="10"/>
      <c r="E129" s="5"/>
      <c r="F129" s="11"/>
      <c r="G129" s="5"/>
      <c r="H129" s="11"/>
      <c r="I129" s="32"/>
      <c r="J129" s="38"/>
    </row>
    <row r="130" spans="1:10" s="37" customFormat="1">
      <c r="A130" s="44"/>
      <c r="B130" s="45" t="s">
        <v>131</v>
      </c>
      <c r="C130" s="9" t="s">
        <v>2</v>
      </c>
      <c r="D130" s="10" t="s">
        <v>15</v>
      </c>
      <c r="E130" s="5">
        <v>44562</v>
      </c>
      <c r="F130" s="11">
        <v>35400</v>
      </c>
      <c r="G130" s="5">
        <v>44562</v>
      </c>
      <c r="H130" s="11">
        <v>35400</v>
      </c>
      <c r="I130" s="32">
        <f>+F130-H130</f>
        <v>0</v>
      </c>
      <c r="J130" s="38" t="s">
        <v>32</v>
      </c>
    </row>
    <row r="131" spans="1:10" s="37" customFormat="1">
      <c r="A131" s="44"/>
      <c r="B131" s="45" t="s">
        <v>131</v>
      </c>
      <c r="C131" s="9" t="s">
        <v>2</v>
      </c>
      <c r="D131" s="10" t="s">
        <v>60</v>
      </c>
      <c r="E131" s="5">
        <v>44562</v>
      </c>
      <c r="F131" s="11">
        <v>35400</v>
      </c>
      <c r="G131" s="5">
        <v>44562</v>
      </c>
      <c r="H131" s="11">
        <v>35400</v>
      </c>
      <c r="I131" s="32">
        <f>+F131-H131</f>
        <v>0</v>
      </c>
      <c r="J131" s="38" t="s">
        <v>32</v>
      </c>
    </row>
    <row r="132" spans="1:10" s="37" customFormat="1">
      <c r="A132" s="44"/>
      <c r="B132" s="45"/>
      <c r="C132" s="9"/>
      <c r="D132" s="10"/>
      <c r="E132" s="5"/>
      <c r="F132" s="11"/>
      <c r="G132" s="5"/>
      <c r="H132" s="11"/>
      <c r="I132" s="32"/>
      <c r="J132" s="38"/>
    </row>
    <row r="133" spans="1:10" s="37" customFormat="1">
      <c r="A133" s="44"/>
      <c r="B133" s="45" t="s">
        <v>132</v>
      </c>
      <c r="C133" s="9" t="s">
        <v>2</v>
      </c>
      <c r="D133" s="10" t="s">
        <v>66</v>
      </c>
      <c r="E133" s="5">
        <v>44510</v>
      </c>
      <c r="F133" s="11">
        <v>47200</v>
      </c>
      <c r="G133" s="5">
        <v>44510</v>
      </c>
      <c r="H133" s="11">
        <v>47200</v>
      </c>
      <c r="I133" s="32">
        <f>+F133-H133</f>
        <v>0</v>
      </c>
      <c r="J133" s="38" t="s">
        <v>32</v>
      </c>
    </row>
    <row r="134" spans="1:10" s="37" customFormat="1">
      <c r="A134" s="44"/>
      <c r="B134" s="45" t="s">
        <v>132</v>
      </c>
      <c r="C134" s="9" t="s">
        <v>2</v>
      </c>
      <c r="D134" s="10" t="s">
        <v>67</v>
      </c>
      <c r="E134" s="5">
        <v>44510</v>
      </c>
      <c r="F134" s="11">
        <v>47200</v>
      </c>
      <c r="G134" s="5">
        <v>44510</v>
      </c>
      <c r="H134" s="11">
        <v>47200</v>
      </c>
      <c r="I134" s="32">
        <f>+F134-H134</f>
        <v>0</v>
      </c>
      <c r="J134" s="38" t="s">
        <v>32</v>
      </c>
    </row>
    <row r="135" spans="1:10" s="37" customFormat="1">
      <c r="A135" s="44"/>
      <c r="B135" s="45"/>
      <c r="C135" s="9"/>
      <c r="D135" s="10"/>
      <c r="E135" s="5"/>
      <c r="F135" s="11"/>
      <c r="G135" s="5"/>
      <c r="H135" s="11"/>
      <c r="I135" s="32"/>
      <c r="J135" s="38"/>
    </row>
    <row r="136" spans="1:10" s="37" customFormat="1">
      <c r="A136" s="44"/>
      <c r="B136" s="45" t="s">
        <v>133</v>
      </c>
      <c r="C136" s="9" t="s">
        <v>2</v>
      </c>
      <c r="D136" s="10" t="s">
        <v>39</v>
      </c>
      <c r="E136" s="5">
        <v>44531</v>
      </c>
      <c r="F136" s="11">
        <v>41300</v>
      </c>
      <c r="G136" s="5">
        <v>44531</v>
      </c>
      <c r="H136" s="11">
        <v>41300</v>
      </c>
      <c r="I136" s="32">
        <f>+F136-H136</f>
        <v>0</v>
      </c>
      <c r="J136" s="38" t="s">
        <v>32</v>
      </c>
    </row>
    <row r="137" spans="1:10" s="37" customFormat="1">
      <c r="A137" s="44"/>
      <c r="B137" s="45" t="s">
        <v>133</v>
      </c>
      <c r="C137" s="9" t="s">
        <v>2</v>
      </c>
      <c r="D137" s="10" t="s">
        <v>91</v>
      </c>
      <c r="E137" s="5">
        <v>44531</v>
      </c>
      <c r="F137" s="11">
        <v>41300</v>
      </c>
      <c r="G137" s="5">
        <v>44531</v>
      </c>
      <c r="H137" s="11">
        <v>41300</v>
      </c>
      <c r="I137" s="32">
        <f>+F137-H137</f>
        <v>0</v>
      </c>
      <c r="J137" s="38" t="s">
        <v>32</v>
      </c>
    </row>
    <row r="138" spans="1:10" s="37" customFormat="1">
      <c r="A138" s="44"/>
      <c r="B138" s="45"/>
      <c r="C138" s="9"/>
      <c r="D138" s="10"/>
      <c r="E138" s="5"/>
      <c r="F138" s="11"/>
      <c r="G138" s="5"/>
      <c r="H138" s="11"/>
      <c r="I138" s="32"/>
      <c r="J138" s="38"/>
    </row>
    <row r="139" spans="1:10" s="37" customFormat="1">
      <c r="A139" s="44"/>
      <c r="B139" s="45" t="s">
        <v>134</v>
      </c>
      <c r="C139" s="9" t="s">
        <v>8</v>
      </c>
      <c r="D139" s="10" t="s">
        <v>37</v>
      </c>
      <c r="E139" s="5">
        <v>44551</v>
      </c>
      <c r="F139" s="11">
        <v>92494.3</v>
      </c>
      <c r="G139" s="5">
        <v>44551</v>
      </c>
      <c r="H139" s="11">
        <v>92494.3</v>
      </c>
      <c r="I139" s="32">
        <f>+F139-H139</f>
        <v>0</v>
      </c>
      <c r="J139" s="38" t="s">
        <v>32</v>
      </c>
    </row>
    <row r="140" spans="1:10" s="37" customFormat="1">
      <c r="A140" s="44"/>
      <c r="B140" s="45"/>
      <c r="C140" s="9"/>
      <c r="D140" s="10"/>
      <c r="E140" s="5"/>
      <c r="F140" s="11"/>
      <c r="G140" s="5"/>
      <c r="H140" s="11"/>
      <c r="I140" s="32"/>
      <c r="J140" s="38"/>
    </row>
    <row r="141" spans="1:10" s="37" customFormat="1">
      <c r="A141" s="44"/>
      <c r="B141" s="45" t="s">
        <v>135</v>
      </c>
      <c r="C141" s="9" t="s">
        <v>180</v>
      </c>
      <c r="D141" s="10" t="s">
        <v>31</v>
      </c>
      <c r="E141" s="5">
        <v>44540</v>
      </c>
      <c r="F141" s="11">
        <v>10000000</v>
      </c>
      <c r="G141" s="5">
        <v>44540</v>
      </c>
      <c r="H141" s="11">
        <v>10000000</v>
      </c>
      <c r="I141" s="32">
        <f>+F141-H141</f>
        <v>0</v>
      </c>
      <c r="J141" s="38" t="s">
        <v>32</v>
      </c>
    </row>
    <row r="142" spans="1:10" s="37" customFormat="1">
      <c r="A142" s="44"/>
      <c r="B142" s="45"/>
      <c r="C142" s="9"/>
      <c r="D142" s="10"/>
      <c r="E142" s="5"/>
      <c r="F142" s="11"/>
      <c r="G142" s="5"/>
      <c r="H142" s="11"/>
      <c r="I142" s="32"/>
      <c r="J142" s="38"/>
    </row>
    <row r="143" spans="1:10" s="37" customFormat="1">
      <c r="A143" s="44"/>
      <c r="B143" s="45" t="s">
        <v>136</v>
      </c>
      <c r="C143" s="9" t="s">
        <v>181</v>
      </c>
      <c r="D143" s="10" t="s">
        <v>39</v>
      </c>
      <c r="E143" s="5">
        <v>44533</v>
      </c>
      <c r="F143" s="11">
        <v>212980.56</v>
      </c>
      <c r="G143" s="5">
        <v>44533</v>
      </c>
      <c r="H143" s="11">
        <v>212980.56</v>
      </c>
      <c r="I143" s="32">
        <f>+F143-H143</f>
        <v>0</v>
      </c>
      <c r="J143" s="38" t="s">
        <v>32</v>
      </c>
    </row>
    <row r="144" spans="1:10" s="37" customFormat="1">
      <c r="A144" s="44"/>
      <c r="B144" s="45"/>
      <c r="C144" s="9"/>
      <c r="D144" s="10"/>
      <c r="E144" s="5"/>
      <c r="F144" s="11"/>
      <c r="G144" s="5"/>
      <c r="H144" s="11"/>
      <c r="I144" s="32"/>
      <c r="J144" s="38"/>
    </row>
    <row r="145" spans="1:10" s="37" customFormat="1">
      <c r="A145" s="44"/>
      <c r="B145" s="45" t="s">
        <v>137</v>
      </c>
      <c r="C145" s="9" t="s">
        <v>4</v>
      </c>
      <c r="D145" s="10" t="s">
        <v>162</v>
      </c>
      <c r="E145" s="5" t="s">
        <v>182</v>
      </c>
      <c r="F145" s="11">
        <v>436600</v>
      </c>
      <c r="G145" s="5" t="s">
        <v>182</v>
      </c>
      <c r="H145" s="11">
        <v>436600</v>
      </c>
      <c r="I145" s="32">
        <f>+F145-H145</f>
        <v>0</v>
      </c>
      <c r="J145" s="38" t="s">
        <v>32</v>
      </c>
    </row>
    <row r="146" spans="1:10" s="37" customFormat="1">
      <c r="A146" s="44"/>
      <c r="B146" s="45"/>
      <c r="C146" s="9"/>
      <c r="D146" s="10"/>
      <c r="E146" s="5"/>
      <c r="F146" s="11"/>
      <c r="G146" s="5"/>
      <c r="H146" s="11"/>
      <c r="I146" s="32"/>
      <c r="J146" s="38"/>
    </row>
    <row r="147" spans="1:10" s="37" customFormat="1">
      <c r="A147" s="44"/>
      <c r="B147" s="45" t="s">
        <v>138</v>
      </c>
      <c r="C147" s="9" t="s">
        <v>2</v>
      </c>
      <c r="D147" s="10" t="s">
        <v>183</v>
      </c>
      <c r="E147" s="5">
        <v>44501</v>
      </c>
      <c r="F147" s="11">
        <v>17700</v>
      </c>
      <c r="G147" s="5">
        <v>44501</v>
      </c>
      <c r="H147" s="11">
        <v>17700</v>
      </c>
      <c r="I147" s="32">
        <f>+F147-H147</f>
        <v>0</v>
      </c>
      <c r="J147" s="38" t="s">
        <v>32</v>
      </c>
    </row>
    <row r="148" spans="1:10" s="37" customFormat="1">
      <c r="A148" s="44"/>
      <c r="B148" s="45"/>
      <c r="C148" s="9"/>
      <c r="D148" s="10"/>
      <c r="E148" s="5"/>
      <c r="F148" s="11"/>
      <c r="G148" s="5"/>
      <c r="H148" s="11"/>
      <c r="I148" s="32"/>
      <c r="J148" s="38"/>
    </row>
    <row r="149" spans="1:10" s="37" customFormat="1">
      <c r="A149" s="44"/>
      <c r="B149" s="45" t="s">
        <v>139</v>
      </c>
      <c r="C149" s="9" t="s">
        <v>2</v>
      </c>
      <c r="D149" s="10" t="s">
        <v>68</v>
      </c>
      <c r="E149" s="5">
        <v>44511</v>
      </c>
      <c r="F149" s="11">
        <v>23600</v>
      </c>
      <c r="G149" s="5">
        <v>44511</v>
      </c>
      <c r="H149" s="11">
        <v>23600</v>
      </c>
      <c r="I149" s="32">
        <f>+F149-H149</f>
        <v>0</v>
      </c>
      <c r="J149" s="38" t="s">
        <v>32</v>
      </c>
    </row>
    <row r="150" spans="1:10" s="37" customFormat="1">
      <c r="A150" s="44"/>
      <c r="B150" s="45"/>
      <c r="C150" s="9"/>
      <c r="D150" s="10"/>
      <c r="E150" s="5"/>
      <c r="F150" s="11"/>
      <c r="G150" s="5"/>
      <c r="H150" s="11"/>
      <c r="I150" s="32"/>
      <c r="J150" s="38"/>
    </row>
    <row r="151" spans="1:10" s="37" customFormat="1">
      <c r="A151" s="44"/>
      <c r="B151" s="45" t="s">
        <v>140</v>
      </c>
      <c r="C151" s="9" t="s">
        <v>2</v>
      </c>
      <c r="D151" s="10" t="s">
        <v>184</v>
      </c>
      <c r="E151" s="5">
        <v>44532</v>
      </c>
      <c r="F151" s="11">
        <v>35400</v>
      </c>
      <c r="G151" s="5">
        <v>44532</v>
      </c>
      <c r="H151" s="11">
        <v>35400</v>
      </c>
      <c r="I151" s="32">
        <f>+F151-H151</f>
        <v>0</v>
      </c>
      <c r="J151" s="38" t="s">
        <v>32</v>
      </c>
    </row>
    <row r="152" spans="1:10" s="37" customFormat="1">
      <c r="A152" s="44"/>
      <c r="B152" s="45"/>
      <c r="C152" s="9"/>
      <c r="D152" s="10"/>
      <c r="E152" s="5"/>
      <c r="F152" s="11"/>
      <c r="G152" s="5"/>
      <c r="H152" s="11"/>
      <c r="I152" s="32"/>
      <c r="J152" s="38"/>
    </row>
    <row r="153" spans="1:10" s="37" customFormat="1">
      <c r="A153" s="44"/>
      <c r="B153" s="45" t="s">
        <v>141</v>
      </c>
      <c r="C153" s="9" t="s">
        <v>2</v>
      </c>
      <c r="D153" s="10" t="s">
        <v>185</v>
      </c>
      <c r="E153" s="5">
        <v>44540</v>
      </c>
      <c r="F153" s="11">
        <v>35400</v>
      </c>
      <c r="G153" s="5">
        <v>44540</v>
      </c>
      <c r="H153" s="11">
        <v>35400</v>
      </c>
      <c r="I153" s="32">
        <f>+F153-H153</f>
        <v>0</v>
      </c>
      <c r="J153" s="38" t="s">
        <v>32</v>
      </c>
    </row>
    <row r="154" spans="1:10" s="37" customFormat="1">
      <c r="A154" s="44"/>
      <c r="B154" s="45"/>
      <c r="C154" s="9"/>
      <c r="D154" s="10"/>
      <c r="E154" s="5"/>
      <c r="F154" s="11"/>
      <c r="G154" s="5"/>
      <c r="H154" s="11"/>
      <c r="I154" s="32"/>
      <c r="J154" s="38"/>
    </row>
    <row r="155" spans="1:10" s="37" customFormat="1">
      <c r="A155" s="44"/>
      <c r="B155" s="45" t="s">
        <v>142</v>
      </c>
      <c r="C155" s="9" t="s">
        <v>2</v>
      </c>
      <c r="D155" s="10" t="s">
        <v>70</v>
      </c>
      <c r="E155" s="5">
        <v>44531</v>
      </c>
      <c r="F155" s="11">
        <v>23600</v>
      </c>
      <c r="G155" s="5">
        <v>44531</v>
      </c>
      <c r="H155" s="11">
        <v>23600</v>
      </c>
      <c r="I155" s="32">
        <f>+F155-H155</f>
        <v>0</v>
      </c>
      <c r="J155" s="38" t="s">
        <v>32</v>
      </c>
    </row>
    <row r="156" spans="1:10" s="37" customFormat="1">
      <c r="A156" s="44"/>
      <c r="B156" s="45" t="s">
        <v>142</v>
      </c>
      <c r="C156" s="9" t="s">
        <v>2</v>
      </c>
      <c r="D156" s="10" t="s">
        <v>161</v>
      </c>
      <c r="E156" s="5">
        <v>44562</v>
      </c>
      <c r="F156" s="11">
        <v>23600</v>
      </c>
      <c r="G156" s="5">
        <v>44562</v>
      </c>
      <c r="H156" s="11">
        <v>23600</v>
      </c>
      <c r="I156" s="32">
        <f>+F156-H156</f>
        <v>0</v>
      </c>
      <c r="J156" s="38" t="s">
        <v>32</v>
      </c>
    </row>
    <row r="157" spans="1:10" s="37" customFormat="1">
      <c r="A157" s="44"/>
      <c r="B157" s="45"/>
      <c r="C157" s="9"/>
      <c r="D157" s="10"/>
      <c r="E157" s="5"/>
      <c r="F157" s="11"/>
      <c r="G157" s="5"/>
      <c r="H157" s="11"/>
      <c r="I157" s="32"/>
      <c r="J157" s="38"/>
    </row>
    <row r="158" spans="1:10" s="37" customFormat="1">
      <c r="A158" s="44"/>
      <c r="B158" s="45" t="s">
        <v>143</v>
      </c>
      <c r="C158" s="9" t="s">
        <v>2</v>
      </c>
      <c r="D158" s="10" t="s">
        <v>75</v>
      </c>
      <c r="E158" s="5">
        <v>44501</v>
      </c>
      <c r="F158" s="11">
        <v>23600</v>
      </c>
      <c r="G158" s="5">
        <v>44501</v>
      </c>
      <c r="H158" s="11">
        <v>23600</v>
      </c>
      <c r="I158" s="32">
        <f>+F158-H158</f>
        <v>0</v>
      </c>
      <c r="J158" s="38" t="s">
        <v>32</v>
      </c>
    </row>
    <row r="159" spans="1:10" s="37" customFormat="1">
      <c r="A159" s="44"/>
      <c r="B159" s="45" t="s">
        <v>143</v>
      </c>
      <c r="C159" s="9" t="s">
        <v>2</v>
      </c>
      <c r="D159" s="10" t="s">
        <v>76</v>
      </c>
      <c r="E159" s="5">
        <v>44501</v>
      </c>
      <c r="F159" s="11">
        <v>23600</v>
      </c>
      <c r="G159" s="5">
        <v>44501</v>
      </c>
      <c r="H159" s="11">
        <v>23600</v>
      </c>
      <c r="I159" s="32">
        <f>+F159-H159</f>
        <v>0</v>
      </c>
      <c r="J159" s="38" t="s">
        <v>32</v>
      </c>
    </row>
    <row r="160" spans="1:10" s="37" customFormat="1">
      <c r="A160" s="44"/>
      <c r="B160" s="45"/>
      <c r="C160" s="9"/>
      <c r="D160" s="10"/>
      <c r="E160" s="5"/>
      <c r="F160" s="11"/>
      <c r="G160" s="5"/>
      <c r="H160" s="11"/>
      <c r="I160" s="32"/>
      <c r="J160" s="38"/>
    </row>
    <row r="161" spans="1:10" s="37" customFormat="1">
      <c r="A161" s="44"/>
      <c r="B161" s="45" t="s">
        <v>144</v>
      </c>
      <c r="C161" s="9" t="s">
        <v>2</v>
      </c>
      <c r="D161" s="10" t="s">
        <v>71</v>
      </c>
      <c r="E161" s="5">
        <v>44501</v>
      </c>
      <c r="F161" s="11">
        <v>23600</v>
      </c>
      <c r="G161" s="5">
        <v>44501</v>
      </c>
      <c r="H161" s="11">
        <v>23600</v>
      </c>
      <c r="I161" s="32">
        <f>+F161-H161</f>
        <v>0</v>
      </c>
      <c r="J161" s="38" t="s">
        <v>32</v>
      </c>
    </row>
    <row r="162" spans="1:10" s="37" customFormat="1">
      <c r="A162" s="44"/>
      <c r="B162" s="45" t="s">
        <v>144</v>
      </c>
      <c r="C162" s="9" t="s">
        <v>2</v>
      </c>
      <c r="D162" s="10" t="s">
        <v>83</v>
      </c>
      <c r="E162" s="5">
        <v>44501</v>
      </c>
      <c r="F162" s="11">
        <v>23600</v>
      </c>
      <c r="G162" s="5">
        <v>44501</v>
      </c>
      <c r="H162" s="11">
        <v>23600</v>
      </c>
      <c r="I162" s="32">
        <f>+F162-H162</f>
        <v>0</v>
      </c>
      <c r="J162" s="38" t="s">
        <v>32</v>
      </c>
    </row>
    <row r="163" spans="1:10" s="37" customFormat="1">
      <c r="A163" s="44"/>
      <c r="B163" s="45"/>
      <c r="C163" s="9"/>
      <c r="D163" s="10"/>
      <c r="E163" s="5"/>
      <c r="F163" s="11"/>
      <c r="G163" s="5"/>
      <c r="H163" s="11"/>
      <c r="I163" s="32"/>
      <c r="J163" s="38"/>
    </row>
    <row r="164" spans="1:10" s="37" customFormat="1">
      <c r="A164" s="44"/>
      <c r="B164" s="45" t="s">
        <v>145</v>
      </c>
      <c r="C164" s="9" t="s">
        <v>2</v>
      </c>
      <c r="D164" s="10" t="s">
        <v>54</v>
      </c>
      <c r="E164" s="5">
        <v>44539</v>
      </c>
      <c r="F164" s="11">
        <v>47200</v>
      </c>
      <c r="G164" s="5">
        <v>44539</v>
      </c>
      <c r="H164" s="11">
        <v>47200</v>
      </c>
      <c r="I164" s="32">
        <f>+F164-H164</f>
        <v>0</v>
      </c>
      <c r="J164" s="38" t="s">
        <v>32</v>
      </c>
    </row>
    <row r="165" spans="1:10" s="37" customFormat="1">
      <c r="A165" s="44"/>
      <c r="B165" s="45"/>
      <c r="C165" s="9"/>
      <c r="D165" s="10"/>
      <c r="E165" s="5"/>
      <c r="F165" s="11"/>
      <c r="G165" s="5"/>
      <c r="H165" s="11"/>
      <c r="I165" s="32"/>
      <c r="J165" s="38"/>
    </row>
    <row r="166" spans="1:10" s="37" customFormat="1">
      <c r="A166" s="44"/>
      <c r="B166" s="45" t="s">
        <v>146</v>
      </c>
      <c r="C166" s="9" t="s">
        <v>2</v>
      </c>
      <c r="D166" s="10" t="s">
        <v>58</v>
      </c>
      <c r="E166" s="5">
        <v>44552</v>
      </c>
      <c r="F166" s="11">
        <v>29500</v>
      </c>
      <c r="G166" s="5">
        <v>44552</v>
      </c>
      <c r="H166" s="11">
        <v>29500</v>
      </c>
      <c r="I166" s="32">
        <f>+F166-H166</f>
        <v>0</v>
      </c>
      <c r="J166" s="38" t="s">
        <v>32</v>
      </c>
    </row>
    <row r="167" spans="1:10" s="37" customFormat="1">
      <c r="A167" s="44"/>
      <c r="B167" s="45" t="s">
        <v>146</v>
      </c>
      <c r="C167" s="9" t="s">
        <v>2</v>
      </c>
      <c r="D167" s="10" t="s">
        <v>17</v>
      </c>
      <c r="E167" s="5">
        <v>44552</v>
      </c>
      <c r="F167" s="11">
        <v>29500</v>
      </c>
      <c r="G167" s="5">
        <v>44552</v>
      </c>
      <c r="H167" s="11">
        <v>29500</v>
      </c>
      <c r="I167" s="32">
        <f>+F167-H167</f>
        <v>0</v>
      </c>
      <c r="J167" s="38" t="s">
        <v>32</v>
      </c>
    </row>
    <row r="168" spans="1:10" s="37" customFormat="1">
      <c r="A168" s="44"/>
      <c r="B168" s="45"/>
      <c r="C168" s="9"/>
      <c r="D168" s="10"/>
      <c r="E168" s="5"/>
      <c r="F168" s="11"/>
      <c r="G168" s="5"/>
      <c r="H168" s="11"/>
      <c r="I168" s="32"/>
      <c r="J168" s="38"/>
    </row>
    <row r="169" spans="1:10" s="37" customFormat="1">
      <c r="A169" s="44"/>
      <c r="B169" s="45" t="s">
        <v>147</v>
      </c>
      <c r="C169" s="9" t="s">
        <v>2</v>
      </c>
      <c r="D169" s="10" t="s">
        <v>155</v>
      </c>
      <c r="E169" s="5">
        <v>44562</v>
      </c>
      <c r="F169" s="11">
        <v>29500</v>
      </c>
      <c r="G169" s="5">
        <v>44562</v>
      </c>
      <c r="H169" s="11">
        <v>29500</v>
      </c>
      <c r="I169" s="32">
        <f>+F169-H169</f>
        <v>0</v>
      </c>
      <c r="J169" s="38" t="s">
        <v>32</v>
      </c>
    </row>
    <row r="170" spans="1:10" s="37" customFormat="1">
      <c r="A170" s="44"/>
      <c r="B170" s="45" t="s">
        <v>147</v>
      </c>
      <c r="C170" s="9" t="s">
        <v>2</v>
      </c>
      <c r="D170" s="10" t="s">
        <v>156</v>
      </c>
      <c r="E170" s="5">
        <v>44562</v>
      </c>
      <c r="F170" s="11">
        <v>29500</v>
      </c>
      <c r="G170" s="5">
        <v>44562</v>
      </c>
      <c r="H170" s="11">
        <v>29500</v>
      </c>
      <c r="I170" s="32">
        <f>+F170-H170</f>
        <v>0</v>
      </c>
      <c r="J170" s="38" t="s">
        <v>32</v>
      </c>
    </row>
    <row r="171" spans="1:10" s="37" customFormat="1">
      <c r="A171" s="44"/>
      <c r="B171" s="45"/>
      <c r="C171" s="9"/>
      <c r="D171" s="10"/>
      <c r="E171" s="5"/>
      <c r="F171" s="11"/>
      <c r="G171" s="5"/>
      <c r="H171" s="11"/>
      <c r="I171" s="32"/>
      <c r="J171" s="38"/>
    </row>
    <row r="172" spans="1:10" s="37" customFormat="1">
      <c r="A172" s="44"/>
      <c r="B172" s="45" t="s">
        <v>148</v>
      </c>
      <c r="C172" s="9" t="s">
        <v>2</v>
      </c>
      <c r="D172" s="10" t="s">
        <v>63</v>
      </c>
      <c r="E172" s="5">
        <v>44532</v>
      </c>
      <c r="F172" s="11">
        <v>29500</v>
      </c>
      <c r="G172" s="5">
        <v>44532</v>
      </c>
      <c r="H172" s="11">
        <v>29500</v>
      </c>
      <c r="I172" s="32">
        <f>+F172-H172</f>
        <v>0</v>
      </c>
      <c r="J172" s="38" t="s">
        <v>32</v>
      </c>
    </row>
    <row r="173" spans="1:10" s="37" customFormat="1">
      <c r="A173" s="44"/>
      <c r="B173" s="45" t="s">
        <v>148</v>
      </c>
      <c r="C173" s="9" t="s">
        <v>2</v>
      </c>
      <c r="D173" s="10" t="s">
        <v>64</v>
      </c>
      <c r="E173" s="5">
        <v>44532</v>
      </c>
      <c r="F173" s="11">
        <v>29500</v>
      </c>
      <c r="G173" s="5">
        <v>44532</v>
      </c>
      <c r="H173" s="11">
        <v>29500</v>
      </c>
      <c r="I173" s="32">
        <f>+F173-H173</f>
        <v>0</v>
      </c>
      <c r="J173" s="38" t="s">
        <v>32</v>
      </c>
    </row>
    <row r="174" spans="1:10" s="37" customFormat="1">
      <c r="A174" s="44"/>
      <c r="B174" s="45"/>
      <c r="C174" s="9"/>
      <c r="D174" s="10"/>
      <c r="E174" s="5"/>
      <c r="F174" s="11"/>
      <c r="G174" s="5"/>
      <c r="H174" s="11"/>
      <c r="I174" s="32"/>
      <c r="J174" s="38"/>
    </row>
    <row r="175" spans="1:10" s="37" customFormat="1">
      <c r="A175" s="44"/>
      <c r="B175" s="45" t="s">
        <v>149</v>
      </c>
      <c r="C175" s="9" t="s">
        <v>2</v>
      </c>
      <c r="D175" s="10" t="s">
        <v>81</v>
      </c>
      <c r="E175" s="5">
        <v>44518</v>
      </c>
      <c r="F175" s="11">
        <v>59000</v>
      </c>
      <c r="G175" s="5">
        <v>44518</v>
      </c>
      <c r="H175" s="11">
        <v>59000</v>
      </c>
      <c r="I175" s="32">
        <f>+F175-H175</f>
        <v>0</v>
      </c>
      <c r="J175" s="38" t="s">
        <v>32</v>
      </c>
    </row>
    <row r="176" spans="1:10" s="37" customFormat="1">
      <c r="A176" s="44"/>
      <c r="B176" s="45"/>
      <c r="C176" s="9"/>
      <c r="D176" s="10"/>
      <c r="E176" s="5"/>
      <c r="F176" s="11"/>
      <c r="G176" s="5"/>
      <c r="H176" s="11"/>
      <c r="I176" s="32"/>
      <c r="J176" s="38"/>
    </row>
    <row r="177" spans="1:10" s="37" customFormat="1">
      <c r="A177" s="44"/>
      <c r="B177" s="45" t="s">
        <v>150</v>
      </c>
      <c r="C177" s="9" t="s">
        <v>2</v>
      </c>
      <c r="D177" s="10" t="s">
        <v>186</v>
      </c>
      <c r="E177" s="5">
        <v>44593</v>
      </c>
      <c r="F177" s="11">
        <v>35400</v>
      </c>
      <c r="G177" s="5">
        <v>44593</v>
      </c>
      <c r="H177" s="11">
        <v>35400</v>
      </c>
      <c r="I177" s="32">
        <f>+F177-H177</f>
        <v>0</v>
      </c>
      <c r="J177" s="38" t="s">
        <v>32</v>
      </c>
    </row>
    <row r="178" spans="1:10" s="37" customFormat="1">
      <c r="A178" s="44"/>
      <c r="B178" s="45" t="s">
        <v>150</v>
      </c>
      <c r="C178" s="9" t="s">
        <v>2</v>
      </c>
      <c r="D178" s="10" t="s">
        <v>72</v>
      </c>
      <c r="E178" s="5">
        <v>44509</v>
      </c>
      <c r="F178" s="11">
        <v>35400</v>
      </c>
      <c r="G178" s="5">
        <v>44509</v>
      </c>
      <c r="H178" s="11">
        <v>35400</v>
      </c>
      <c r="I178" s="32">
        <f>+F178-H178</f>
        <v>0</v>
      </c>
      <c r="J178" s="38" t="s">
        <v>32</v>
      </c>
    </row>
    <row r="179" spans="1:10" s="37" customFormat="1">
      <c r="A179" s="44"/>
      <c r="B179" s="45"/>
      <c r="C179" s="9"/>
      <c r="D179" s="10"/>
      <c r="E179" s="5"/>
      <c r="F179" s="11"/>
      <c r="G179" s="5"/>
      <c r="H179" s="11"/>
      <c r="I179" s="32"/>
      <c r="J179" s="38"/>
    </row>
    <row r="180" spans="1:10" s="37" customFormat="1">
      <c r="A180" s="44"/>
      <c r="B180" s="45" t="s">
        <v>23</v>
      </c>
      <c r="C180" s="9" t="s">
        <v>5</v>
      </c>
      <c r="D180" s="10" t="s">
        <v>62</v>
      </c>
      <c r="E180" s="5">
        <v>44539</v>
      </c>
      <c r="F180" s="11">
        <v>402200</v>
      </c>
      <c r="G180" s="5">
        <v>44539</v>
      </c>
      <c r="H180" s="11">
        <v>402200</v>
      </c>
      <c r="I180" s="32">
        <f>+F180-H180</f>
        <v>0</v>
      </c>
      <c r="J180" s="38" t="s">
        <v>32</v>
      </c>
    </row>
    <row r="181" spans="1:10" s="37" customFormat="1">
      <c r="A181" s="44"/>
      <c r="B181" s="45"/>
      <c r="C181" s="9"/>
      <c r="D181" s="10"/>
      <c r="E181" s="5"/>
      <c r="F181" s="11"/>
      <c r="G181" s="5"/>
      <c r="H181" s="11"/>
      <c r="I181" s="32"/>
      <c r="J181" s="38"/>
    </row>
    <row r="182" spans="1:10" s="37" customFormat="1">
      <c r="A182" s="44"/>
      <c r="B182" s="45" t="s">
        <v>114</v>
      </c>
      <c r="C182" s="9" t="s">
        <v>187</v>
      </c>
      <c r="D182" s="10" t="s">
        <v>69</v>
      </c>
      <c r="E182" s="5">
        <v>44593</v>
      </c>
      <c r="F182" s="11">
        <v>942820</v>
      </c>
      <c r="G182" s="5">
        <v>44593</v>
      </c>
      <c r="H182" s="11">
        <v>942820</v>
      </c>
      <c r="I182" s="32">
        <f>+F182-H182</f>
        <v>0</v>
      </c>
      <c r="J182" s="38" t="s">
        <v>32</v>
      </c>
    </row>
    <row r="183" spans="1:10" s="37" customFormat="1">
      <c r="A183" s="44"/>
      <c r="B183" s="45"/>
      <c r="C183" s="9"/>
      <c r="D183" s="10"/>
      <c r="E183" s="5"/>
      <c r="F183" s="11"/>
      <c r="G183" s="5"/>
      <c r="H183" s="11"/>
      <c r="I183" s="32"/>
      <c r="J183" s="38"/>
    </row>
    <row r="184" spans="1:10" s="37" customFormat="1">
      <c r="A184" s="44"/>
      <c r="B184" s="45" t="s">
        <v>151</v>
      </c>
      <c r="C184" s="9" t="s">
        <v>33</v>
      </c>
      <c r="D184" s="10" t="s">
        <v>65</v>
      </c>
      <c r="E184" s="5">
        <v>44470</v>
      </c>
      <c r="F184" s="11">
        <v>1068329</v>
      </c>
      <c r="G184" s="5">
        <v>44470</v>
      </c>
      <c r="H184" s="11">
        <v>1068329</v>
      </c>
      <c r="I184" s="32">
        <f>+F184-H184</f>
        <v>0</v>
      </c>
      <c r="J184" s="38" t="s">
        <v>32</v>
      </c>
    </row>
    <row r="185" spans="1:10" s="37" customFormat="1">
      <c r="A185" s="44"/>
      <c r="B185" s="45"/>
      <c r="C185" s="9"/>
      <c r="D185" s="10"/>
      <c r="E185" s="5"/>
      <c r="F185" s="11"/>
      <c r="G185" s="5"/>
      <c r="H185" s="11"/>
      <c r="I185" s="32"/>
      <c r="J185" s="38"/>
    </row>
    <row r="186" spans="1:10" s="7" customFormat="1" ht="15.75" thickBot="1">
      <c r="A186" s="44"/>
      <c r="B186" s="45"/>
      <c r="C186" s="9"/>
      <c r="D186" s="8"/>
      <c r="E186" s="5"/>
      <c r="F186" s="24"/>
      <c r="G186" s="5"/>
      <c r="H186" s="24"/>
      <c r="I186" s="55"/>
      <c r="J186" s="38"/>
    </row>
    <row r="188" spans="1:10" ht="16.5" thickBot="1">
      <c r="B188" s="54" t="s">
        <v>6</v>
      </c>
      <c r="C188" s="21"/>
      <c r="D188" s="21"/>
      <c r="E188" s="50"/>
      <c r="F188" s="22">
        <f>SUM(F16:F186)</f>
        <v>35147645.590000004</v>
      </c>
      <c r="G188" s="12"/>
      <c r="H188" s="22">
        <f>SUM(H16:H186)</f>
        <v>29852333.59</v>
      </c>
      <c r="I188" s="22">
        <f>SUM(I16:I186)</f>
        <v>5295312</v>
      </c>
    </row>
    <row r="189" spans="1:10" s="37" customFormat="1" ht="16.5" thickTop="1">
      <c r="B189" s="54"/>
      <c r="C189" s="21"/>
      <c r="D189" s="21"/>
      <c r="E189" s="50"/>
      <c r="F189" s="52"/>
      <c r="G189" s="12"/>
      <c r="H189" s="52"/>
      <c r="I189" s="52"/>
    </row>
    <row r="190" spans="1:10" s="37" customFormat="1" ht="15.75">
      <c r="B190" s="54"/>
      <c r="C190" s="21"/>
      <c r="D190" s="21"/>
      <c r="E190" s="50"/>
      <c r="F190" s="52"/>
      <c r="G190" s="12"/>
      <c r="H190" s="52"/>
      <c r="I190" s="52"/>
    </row>
    <row r="191" spans="1:10" s="37" customFormat="1" ht="15.75">
      <c r="B191" s="54"/>
      <c r="C191" s="21"/>
      <c r="D191" s="21"/>
      <c r="E191" s="50"/>
      <c r="F191" s="52"/>
      <c r="G191" s="12"/>
      <c r="H191" s="52"/>
      <c r="I191" s="52"/>
    </row>
    <row r="193" spans="2:10">
      <c r="F193" s="23"/>
      <c r="G193" s="12"/>
    </row>
    <row r="194" spans="2:10">
      <c r="F194" s="29"/>
    </row>
    <row r="197" spans="2:10">
      <c r="B197" s="46" t="s">
        <v>9</v>
      </c>
      <c r="C197" s="60" t="s">
        <v>13</v>
      </c>
      <c r="D197" s="60"/>
      <c r="E197" s="60"/>
      <c r="F197" s="60"/>
      <c r="G197" s="57" t="s">
        <v>14</v>
      </c>
      <c r="H197" s="57"/>
      <c r="I197" s="57"/>
      <c r="J197" s="57"/>
    </row>
    <row r="198" spans="2:10">
      <c r="B198" s="40" t="s">
        <v>10</v>
      </c>
      <c r="C198" s="58" t="s">
        <v>11</v>
      </c>
      <c r="D198" s="58"/>
      <c r="E198" s="58"/>
      <c r="F198" s="58"/>
      <c r="G198" s="59" t="s">
        <v>12</v>
      </c>
      <c r="H198" s="59"/>
      <c r="I198" s="59"/>
      <c r="J198" s="59"/>
    </row>
    <row r="199" spans="2:10">
      <c r="B199" s="36"/>
      <c r="C199" s="36"/>
      <c r="D199" s="36"/>
      <c r="E199" s="51"/>
      <c r="F199" s="39"/>
      <c r="G199" s="39"/>
    </row>
  </sheetData>
  <mergeCells count="6">
    <mergeCell ref="B11:J11"/>
    <mergeCell ref="B12:J12"/>
    <mergeCell ref="G197:J197"/>
    <mergeCell ref="C198:F198"/>
    <mergeCell ref="G198:J198"/>
    <mergeCell ref="C197:F197"/>
  </mergeCells>
  <printOptions horizontalCentered="1"/>
  <pageMargins left="0.11811023622047245" right="0.11811023622047245" top="0.49" bottom="1.06" header="0.23622047244094491" footer="0.74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2022</vt:lpstr>
      <vt:lpstr>'FEBRERO 2022'!Área_de_impresión</vt:lpstr>
      <vt:lpstr>'FEBRERO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Amber Gomez</cp:lastModifiedBy>
  <cp:lastPrinted>2022-03-03T19:42:23Z</cp:lastPrinted>
  <dcterms:created xsi:type="dcterms:W3CDTF">2017-02-16T17:13:46Z</dcterms:created>
  <dcterms:modified xsi:type="dcterms:W3CDTF">2022-03-04T15:36:41Z</dcterms:modified>
</cp:coreProperties>
</file>