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J:\INESPRE\TRANSPARENCIA\COMPRAS Y CONTRATACIONES\ESTADOS DE CUENTAS DE SUPLIDORES\2023\"/>
    </mc:Choice>
  </mc:AlternateContent>
  <xr:revisionPtr revIDLastSave="0" documentId="8_{4F1D5513-4670-4C73-95A4-082DD058F321}" xr6:coauthVersionLast="47" xr6:coauthVersionMax="47" xr10:uidLastSave="{00000000-0000-0000-0000-000000000000}"/>
  <bookViews>
    <workbookView xWindow="-120" yWindow="-120" windowWidth="29040" windowHeight="15720"/>
  </bookViews>
  <sheets>
    <sheet name="FEBRERO 2023" sheetId="31" r:id="rId1"/>
  </sheets>
  <definedNames>
    <definedName name="_xlnm.Print_Area" localSheetId="0">'FEBRERO 2023'!$B$1:$J$236</definedName>
    <definedName name="_xlnm.Print_Titles" localSheetId="0">'FEBRERO 2023'!$1:$13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25" i="31" l="1"/>
  <c r="I223" i="31"/>
  <c r="I221" i="31"/>
  <c r="F228" i="31"/>
  <c r="I219" i="31"/>
  <c r="I217" i="31"/>
  <c r="I215" i="31"/>
  <c r="I213" i="31"/>
  <c r="I211" i="31"/>
  <c r="I209" i="31"/>
  <c r="I207" i="31"/>
  <c r="I205" i="31"/>
  <c r="I203" i="31"/>
  <c r="I201" i="31"/>
  <c r="I200" i="31"/>
  <c r="I199" i="31"/>
  <c r="I197" i="31"/>
  <c r="I195" i="31"/>
  <c r="I193" i="31"/>
  <c r="I192" i="31"/>
  <c r="I190" i="31"/>
  <c r="I189" i="31"/>
  <c r="I187" i="31"/>
  <c r="I185" i="31"/>
  <c r="I183" i="31"/>
  <c r="I181" i="31"/>
  <c r="I179" i="31"/>
  <c r="I177" i="31"/>
  <c r="I175" i="31"/>
  <c r="I173" i="31"/>
  <c r="I171" i="31"/>
  <c r="I169" i="31"/>
  <c r="I167" i="31"/>
  <c r="I165" i="31"/>
  <c r="I163" i="31"/>
  <c r="I162" i="31"/>
  <c r="I160" i="31"/>
  <c r="I158" i="31"/>
  <c r="I156" i="31"/>
  <c r="I155" i="31"/>
  <c r="I154" i="31"/>
  <c r="I152" i="31"/>
  <c r="I150" i="31"/>
  <c r="I148" i="31"/>
  <c r="I147" i="31"/>
  <c r="I145" i="31"/>
  <c r="I143" i="31"/>
  <c r="I141" i="31"/>
  <c r="I139" i="31"/>
  <c r="I137" i="31"/>
  <c r="I125" i="31"/>
  <c r="I108" i="31"/>
  <c r="I106" i="31"/>
  <c r="I104" i="31"/>
  <c r="I102" i="31"/>
  <c r="I100" i="31"/>
  <c r="I98" i="31"/>
  <c r="I96" i="31"/>
  <c r="I92" i="31"/>
  <c r="I90" i="31"/>
  <c r="I88" i="31"/>
  <c r="I86" i="31"/>
  <c r="I84" i="31"/>
  <c r="I82" i="31"/>
  <c r="I80" i="31"/>
  <c r="I70" i="31"/>
  <c r="I69" i="31"/>
  <c r="I62" i="31"/>
  <c r="I61" i="31"/>
  <c r="I60" i="31"/>
  <c r="I59" i="31"/>
  <c r="I58" i="31"/>
  <c r="I57" i="31"/>
  <c r="I56" i="31"/>
  <c r="I55" i="31"/>
  <c r="I54" i="31"/>
  <c r="I47" i="31"/>
  <c r="I39" i="31"/>
  <c r="I37" i="31"/>
  <c r="I35" i="31"/>
  <c r="I33" i="31"/>
  <c r="I31" i="31"/>
  <c r="I29" i="31"/>
  <c r="I17" i="31"/>
  <c r="I228" i="31" s="1"/>
  <c r="H228" i="31"/>
  <c r="I135" i="31"/>
  <c r="I133" i="31"/>
  <c r="I131" i="31"/>
  <c r="I129" i="31"/>
  <c r="I127" i="31"/>
  <c r="I124" i="31"/>
  <c r="I122" i="31"/>
  <c r="I120" i="31"/>
  <c r="I118" i="31"/>
  <c r="I116" i="31"/>
  <c r="I114" i="31"/>
  <c r="I112" i="31"/>
  <c r="I110" i="31"/>
  <c r="I94" i="31"/>
  <c r="I87" i="31"/>
  <c r="I81" i="31"/>
  <c r="I79" i="31"/>
  <c r="I78" i="31"/>
  <c r="I77" i="31"/>
  <c r="I76" i="31"/>
  <c r="I74" i="31"/>
  <c r="I72" i="31"/>
  <c r="I68" i="31"/>
  <c r="I66" i="31"/>
  <c r="I64" i="31"/>
  <c r="I53" i="31"/>
  <c r="I51" i="31"/>
  <c r="I50" i="31"/>
  <c r="I49" i="31"/>
  <c r="I48" i="31"/>
  <c r="I46" i="31"/>
  <c r="I45" i="31"/>
  <c r="I43" i="31"/>
  <c r="I41" i="31"/>
  <c r="I27" i="31"/>
  <c r="I25" i="31"/>
  <c r="I23" i="31"/>
  <c r="I21" i="31"/>
  <c r="I19" i="31"/>
  <c r="I15" i="31"/>
</calcChain>
</file>

<file path=xl/sharedStrings.xml><?xml version="1.0" encoding="utf-8"?>
<sst xmlns="http://schemas.openxmlformats.org/spreadsheetml/2006/main" count="527" uniqueCount="242">
  <si>
    <t>CONCEPTO</t>
  </si>
  <si>
    <t>ALQUILER LOCAL COMERCIAL</t>
  </si>
  <si>
    <t>PUBLICIDAD</t>
  </si>
  <si>
    <t>MATERIAL DE EMPAQUE</t>
  </si>
  <si>
    <t>COMBUSTIBLES</t>
  </si>
  <si>
    <t xml:space="preserve">PUBLICIDAD </t>
  </si>
  <si>
    <t>TOTAL</t>
  </si>
  <si>
    <t>ALIMENTOS Y BEBIDAS PARA PERSONAS</t>
  </si>
  <si>
    <t>EVENTOS GENERALES</t>
  </si>
  <si>
    <t>Lic. Cristóbal A. Febriel R.</t>
  </si>
  <si>
    <t>Encargado División de Contabilidad</t>
  </si>
  <si>
    <t>Director Administrativo Financiero</t>
  </si>
  <si>
    <t>Director Ejecutivo</t>
  </si>
  <si>
    <t>Lic. Víctor José Peralta Caba</t>
  </si>
  <si>
    <t>Ing. Iván José Hernández Guzmán</t>
  </si>
  <si>
    <t>B1500000004</t>
  </si>
  <si>
    <t>B1500000005</t>
  </si>
  <si>
    <t>B1500000008</t>
  </si>
  <si>
    <t xml:space="preserve">SIALTA SRL                               </t>
  </si>
  <si>
    <t xml:space="preserve">GRUPO EDITORIAL GALA SRL                 </t>
  </si>
  <si>
    <t xml:space="preserve">LUIS RAFAEL SANTANA SANTANA              </t>
  </si>
  <si>
    <t>FLETE</t>
  </si>
  <si>
    <t xml:space="preserve">PRODUCCIONES BELGICA SUAREZ SRL          </t>
  </si>
  <si>
    <t>FECHA FIN FACTURA</t>
  </si>
  <si>
    <t>MONTO PAGADO</t>
  </si>
  <si>
    <t>MONTO PENDIENTE</t>
  </si>
  <si>
    <t>ESTADO</t>
  </si>
  <si>
    <t>ENERGIA ELECTRICA</t>
  </si>
  <si>
    <t>PROVEEDOR</t>
  </si>
  <si>
    <t>NO. FACTURA (NCF)</t>
  </si>
  <si>
    <t>FECHA FACTURA</t>
  </si>
  <si>
    <t>MONTO</t>
  </si>
  <si>
    <t>RELACION DE PAGOS A PROVEEDORES</t>
  </si>
  <si>
    <t>HAISEL EVELIO MERCEDES</t>
  </si>
  <si>
    <t>B1500000071</t>
  </si>
  <si>
    <t>COMPLETO</t>
  </si>
  <si>
    <t>CLAMAR DOMINICANA, S. R. L.</t>
  </si>
  <si>
    <t>B1500000292</t>
  </si>
  <si>
    <t>B1500000113</t>
  </si>
  <si>
    <t>B1500000170</t>
  </si>
  <si>
    <t xml:space="preserve">HIPERCENTRO DE DIST. ABMA, SRL           </t>
  </si>
  <si>
    <t>B1500000162</t>
  </si>
  <si>
    <t>B1500000003</t>
  </si>
  <si>
    <t>ALIMENTOS PARA PERSONAS</t>
  </si>
  <si>
    <t>B1500000128</t>
  </si>
  <si>
    <t xml:space="preserve">DEYANIRA NIKAURYS LOPEZ DE TINEO         </t>
  </si>
  <si>
    <t>EDITORA EL NUEVO DIARIO</t>
  </si>
  <si>
    <t>B1500000015</t>
  </si>
  <si>
    <t>B1500000132</t>
  </si>
  <si>
    <t xml:space="preserve">GILBERTO RAHDAMES INFANTE MARTINEZ       </t>
  </si>
  <si>
    <t>B1500000142</t>
  </si>
  <si>
    <t>MANTENIMIENTO ACTIVOS</t>
  </si>
  <si>
    <t>B1500000016</t>
  </si>
  <si>
    <t>B1500000109</t>
  </si>
  <si>
    <t xml:space="preserve">JUNIOR NORBERTO MARTE MARTINEZ           </t>
  </si>
  <si>
    <t>B1500000129</t>
  </si>
  <si>
    <t xml:space="preserve">LUIS MANUEL BAEZ AMESQUITA               </t>
  </si>
  <si>
    <t>B1500000009</t>
  </si>
  <si>
    <t>B1500000001</t>
  </si>
  <si>
    <t xml:space="preserve">MENDOPER PUBLICIDAD EIRL                 </t>
  </si>
  <si>
    <t>OZAVI RENT A CAR, S.R.L.</t>
  </si>
  <si>
    <t>B1500000010</t>
  </si>
  <si>
    <t>B1500000173</t>
  </si>
  <si>
    <t>B1500000206</t>
  </si>
  <si>
    <t>B1500000207</t>
  </si>
  <si>
    <t>B1500000209</t>
  </si>
  <si>
    <t xml:space="preserve">RICARDO ANTONIO RODRIGUEZ ROSA           </t>
  </si>
  <si>
    <t>B1500000032</t>
  </si>
  <si>
    <t>B1500000070</t>
  </si>
  <si>
    <t>B1500000024</t>
  </si>
  <si>
    <t>ALQUILER DE MUEBLES</t>
  </si>
  <si>
    <t>EDEESTE</t>
  </si>
  <si>
    <t>EDESUR DOMINICANA, S.A.</t>
  </si>
  <si>
    <t xml:space="preserve">CENTRO DE DISTRIBUCION LA DOLOROSA SRL   </t>
  </si>
  <si>
    <t xml:space="preserve">CORPUS MONTERO VALDEZ                    </t>
  </si>
  <si>
    <t>B1500000251</t>
  </si>
  <si>
    <t>B1500000159</t>
  </si>
  <si>
    <t xml:space="preserve">GLOBAL INVEST DOMINICANA J A SRL         </t>
  </si>
  <si>
    <t>B1500000051</t>
  </si>
  <si>
    <t>B1500000241</t>
  </si>
  <si>
    <t>B1500000038</t>
  </si>
  <si>
    <t>B1500000043</t>
  </si>
  <si>
    <t>B1500000044</t>
  </si>
  <si>
    <t>B1500000045</t>
  </si>
  <si>
    <t>B1500000046</t>
  </si>
  <si>
    <t xml:space="preserve">VIRGILIO APOLINAR NICOLAS RAMOS ARIAS    </t>
  </si>
  <si>
    <t>B1500000106</t>
  </si>
  <si>
    <t>B1500000060</t>
  </si>
  <si>
    <t>B1500000061</t>
  </si>
  <si>
    <t>B1500000151</t>
  </si>
  <si>
    <t xml:space="preserve">HISPANIOLA GRAIN SRL                     </t>
  </si>
  <si>
    <t xml:space="preserve">INVERSIONES SANTIN SRL                   </t>
  </si>
  <si>
    <t xml:space="preserve">GRUPO BELBOK SRL                         </t>
  </si>
  <si>
    <t>B1500000020</t>
  </si>
  <si>
    <t>RAYFI ALBERTO LUIS</t>
  </si>
  <si>
    <t>B1500000174</t>
  </si>
  <si>
    <t>COMBUSTIBLES Y LUBRICANTES</t>
  </si>
  <si>
    <t>B1500000025</t>
  </si>
  <si>
    <t>B1500000026</t>
  </si>
  <si>
    <t>B1500000470</t>
  </si>
  <si>
    <t xml:space="preserve">JERAM INVESTMENT SRL                     </t>
  </si>
  <si>
    <t>B1500000091</t>
  </si>
  <si>
    <t xml:space="preserve">TRIM INVESTMENT SRL                      </t>
  </si>
  <si>
    <t>B1500000080</t>
  </si>
  <si>
    <t>MATERIALES Y UTILES DE OFICINA</t>
  </si>
  <si>
    <t>TRIM INVESTMENT, S.R.L.</t>
  </si>
  <si>
    <t>B1500000261</t>
  </si>
  <si>
    <t>B1500000112</t>
  </si>
  <si>
    <t>B1500000130</t>
  </si>
  <si>
    <t>B1500000022</t>
  </si>
  <si>
    <t xml:space="preserve">SILIS SRL                                </t>
  </si>
  <si>
    <t xml:space="preserve">SOLUCIONES 365 SRL                       </t>
  </si>
  <si>
    <t>B1500000199</t>
  </si>
  <si>
    <t>MOBILIARIO Y EQUIPO DE OFICINA</t>
  </si>
  <si>
    <t>ALQUILER DE EQUIPOS Y MUEBLES</t>
  </si>
  <si>
    <t>B1500000158</t>
  </si>
  <si>
    <t>B1500000368</t>
  </si>
  <si>
    <t>COMERCIALIZADORA BLUE CROSS, S. R. L.</t>
  </si>
  <si>
    <t>B1500000027</t>
  </si>
  <si>
    <t>INVERSIONES REINY, S. R. L.</t>
  </si>
  <si>
    <t>B1500000081</t>
  </si>
  <si>
    <t xml:space="preserve">MIRAMAR EVENTOS, S. R. L.                </t>
  </si>
  <si>
    <t>SIGMA PETROLEUM CORP. S. A.</t>
  </si>
  <si>
    <t xml:space="preserve">SUINSA SUPLIDORA INSTITUCIONAL SSI SRL   </t>
  </si>
  <si>
    <t xml:space="preserve">ACL COMUNICACIONES SRL                   </t>
  </si>
  <si>
    <t>B1500000141</t>
  </si>
  <si>
    <t>B1500000196</t>
  </si>
  <si>
    <t xml:space="preserve">RISSEGA GROUP SRL                        </t>
  </si>
  <si>
    <t>B1500000231</t>
  </si>
  <si>
    <t xml:space="preserve">SBC SOCIAL BUSINESS EIRL                 </t>
  </si>
  <si>
    <t>B1500000377</t>
  </si>
  <si>
    <t xml:space="preserve">TOP INMOBILIARIO SRL                     </t>
  </si>
  <si>
    <t xml:space="preserve">GRUPO COMUNICACIONS MELVINSON ALMANZAR   </t>
  </si>
  <si>
    <t>B1500000066</t>
  </si>
  <si>
    <t xml:space="preserve">LEONSIT MEDIA &amp; COMUNICACIONES SRL       </t>
  </si>
  <si>
    <t>B1500000067</t>
  </si>
  <si>
    <t xml:space="preserve">MARTHA VELENZUELA GUILLEN                </t>
  </si>
  <si>
    <t>SERVICIOS TECNICOS PROFESIONALES</t>
  </si>
  <si>
    <t>B1500000063</t>
  </si>
  <si>
    <t>B1500000064</t>
  </si>
  <si>
    <t>B1500000065</t>
  </si>
  <si>
    <t>TELESISTEMA DOMINICANO, S.A.S.</t>
  </si>
  <si>
    <t>B1500000323</t>
  </si>
  <si>
    <t xml:space="preserve">A FUEGO LENTO, S. R. L.                  </t>
  </si>
  <si>
    <t>B1500000068</t>
  </si>
  <si>
    <t>B1500000069</t>
  </si>
  <si>
    <t xml:space="preserve">DIESEL EXTREMO, S. R. L.                 </t>
  </si>
  <si>
    <t xml:space="preserve">EVELING BELLIARD NUÑEZ                   </t>
  </si>
  <si>
    <t>FABRICA DE CHOCOLATE ARTE. CHOCOLALA, SRL</t>
  </si>
  <si>
    <t>UTILES DE LIMPIEZA</t>
  </si>
  <si>
    <t xml:space="preserve">M &amp; M CONSULTING FIRM SRL                </t>
  </si>
  <si>
    <t xml:space="preserve">RD AL DESCUBIERTO, S. R. L.              </t>
  </si>
  <si>
    <t xml:space="preserve">AARA-SEC IMAGENES, SRL                   </t>
  </si>
  <si>
    <t>28/10/2022</t>
  </si>
  <si>
    <t>B1500000062</t>
  </si>
  <si>
    <t xml:space="preserve">JUAN AURELIO MERCEDES BELTRE             </t>
  </si>
  <si>
    <t>B1500000315</t>
  </si>
  <si>
    <t xml:space="preserve">ALBESPIWA TV DOMINICANA SRL              </t>
  </si>
  <si>
    <t>B1500000274</t>
  </si>
  <si>
    <t xml:space="preserve">DOMINGO BAUTISTA &amp; ASOCIADOS SRL         </t>
  </si>
  <si>
    <t>B1500000514</t>
  </si>
  <si>
    <t>EFICIENCIA COMUNICACIONAL</t>
  </si>
  <si>
    <t>14/11/2022</t>
  </si>
  <si>
    <t>B1500000556</t>
  </si>
  <si>
    <t xml:space="preserve">IQTEK SOLUTION, S.R.L.                   </t>
  </si>
  <si>
    <t>EQUIPOS ELECTRONICOS</t>
  </si>
  <si>
    <t>B1500000225</t>
  </si>
  <si>
    <t xml:space="preserve">MIA VISION                               </t>
  </si>
  <si>
    <t>B1500000730</t>
  </si>
  <si>
    <t xml:space="preserve">RAFAEL ANTONIO DUVAL MOJICA              </t>
  </si>
  <si>
    <t>B1500000072</t>
  </si>
  <si>
    <t>B1500041142</t>
  </si>
  <si>
    <t>B1500000546</t>
  </si>
  <si>
    <t>B1500000557</t>
  </si>
  <si>
    <t xml:space="preserve">ENERGIA ELECTRICA </t>
  </si>
  <si>
    <t>B1500058617</t>
  </si>
  <si>
    <t>B1500000253</t>
  </si>
  <si>
    <t>23/01/2023</t>
  </si>
  <si>
    <t>15/12/2022</t>
  </si>
  <si>
    <t>B150000148</t>
  </si>
  <si>
    <t xml:space="preserve">LERMONT ENGINEERING GROUP SRL            </t>
  </si>
  <si>
    <t>B1500000384</t>
  </si>
  <si>
    <t xml:space="preserve">MADERA MI BROWNIE SRL                    </t>
  </si>
  <si>
    <t>26/12/2022</t>
  </si>
  <si>
    <t xml:space="preserve">PMP EIRL                                 </t>
  </si>
  <si>
    <t xml:space="preserve">PORTO PERLA INVERSIONES SRL              </t>
  </si>
  <si>
    <t xml:space="preserve">PUNTUAL SOLUCIONES KSP SRL               </t>
  </si>
  <si>
    <t>PUBLICIAD</t>
  </si>
  <si>
    <t xml:space="preserve">EDENORTE DOMINICANA </t>
  </si>
  <si>
    <t>COMPAÑÍA DOMINICANA DE TELEFONOS, S.A.</t>
  </si>
  <si>
    <t>PARTY MARKET SRL</t>
  </si>
  <si>
    <t>GLOBAL SOCIAL MEDIA GROUP</t>
  </si>
  <si>
    <t>MARIA ELENA NUÑEZ &amp; ASOCIADOS, SRL</t>
  </si>
  <si>
    <t>NEGOCIOS X-WE, SRL</t>
  </si>
  <si>
    <t xml:space="preserve">UTILES DE COCINA Y COMEDOR </t>
  </si>
  <si>
    <t xml:space="preserve">FLETES </t>
  </si>
  <si>
    <t>L Y D TRANSPORTE, SRL</t>
  </si>
  <si>
    <t xml:space="preserve">PRODUCTOS Y UTILES DIVERSOS </t>
  </si>
  <si>
    <t>PREMIUM TECH, SRL</t>
  </si>
  <si>
    <t xml:space="preserve">SANTINIS INVESTMENTS </t>
  </si>
  <si>
    <t xml:space="preserve">ALIMENTOS Y BEBIDAS PARA PERSONAS </t>
  </si>
  <si>
    <t>B1500000769</t>
  </si>
  <si>
    <t>DEL 1 AL 28 DE FEBRERO DE 2023</t>
  </si>
  <si>
    <t>B1500352060</t>
  </si>
  <si>
    <t>B1500352658</t>
  </si>
  <si>
    <t>B1500352646</t>
  </si>
  <si>
    <t>B1500353420</t>
  </si>
  <si>
    <t>B1500354550</t>
  </si>
  <si>
    <t>B1500354595</t>
  </si>
  <si>
    <t>B1500355279</t>
  </si>
  <si>
    <t>ASOCIACION DOMINICANA DE PRODUCTORES DE BANANOS, ADOBANANO.</t>
  </si>
  <si>
    <t>FACTORIA JOSE GALAN SRL.</t>
  </si>
  <si>
    <t>HIPERMERCADOS OLE, S,A.</t>
  </si>
  <si>
    <t>B1500028911</t>
  </si>
  <si>
    <t xml:space="preserve">SERVICIO INTERNET Y TV POR CABLE </t>
  </si>
  <si>
    <t>E450000001220</t>
  </si>
  <si>
    <t>E450000001194</t>
  </si>
  <si>
    <t>E450000001963</t>
  </si>
  <si>
    <t>AZULMA, SRL.</t>
  </si>
  <si>
    <t xml:space="preserve">EVENTOS GENERALES </t>
  </si>
  <si>
    <t>GELLART GALLERY, S,RL.</t>
  </si>
  <si>
    <t>B1500250553</t>
  </si>
  <si>
    <t>B1500250047</t>
  </si>
  <si>
    <t>B1500253200</t>
  </si>
  <si>
    <t>B1500250431</t>
  </si>
  <si>
    <t>B1500252211</t>
  </si>
  <si>
    <t>B1500248842</t>
  </si>
  <si>
    <t>B1500250777</t>
  </si>
  <si>
    <t>B1500335416</t>
  </si>
  <si>
    <t>B1500339720</t>
  </si>
  <si>
    <t>B1500335589</t>
  </si>
  <si>
    <t>GRUPO ARQLUX, S.R.L.</t>
  </si>
  <si>
    <t>ACCESORIOS</t>
  </si>
  <si>
    <t xml:space="preserve">ACABADOS TEXTILES </t>
  </si>
  <si>
    <t>MERCEDES DE LAS ESPERANZA CABA PEREZ</t>
  </si>
  <si>
    <t>J. RAFAEL NUÑEZ P., S.R.L.</t>
  </si>
  <si>
    <t>B1500000227</t>
  </si>
  <si>
    <t>13/12/2022</t>
  </si>
  <si>
    <t>B1500000277</t>
  </si>
  <si>
    <t>B1500004505</t>
  </si>
  <si>
    <t>HIPERMERCADO LA FUENTE, S.A.S.</t>
  </si>
  <si>
    <t>B1500004354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</si>
</sst>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(* #,##0.00_);_(* \(#,##0.00\);_(* &quot;-&quot;??_);_(@_)"/>
    <numFmt numFmtId="171" formatCode="_-* #,##0.00_-;\-* #,##0.00_-;_-* &quot;-&quot;??_-;_-@_-"/>
    <numFmt numFmtId="172" formatCode="dd/mm/yyyy;@"/>
    <numFmt numFmtId="173" formatCode="d/mm/yyyy;@"/>
    <numFmt numFmtId="174" formatCode="0##############"/>
    <numFmt numFmtId="193" formatCode="#,##0.00;[Red]#,##0.00"/>
    <numFmt numFmtId="194" formatCode="0_);\(0\)"/>
  </numFmts>
  <fonts count="18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sz val="10"/>
      <name val="Arrus BT"/>
    </font>
    <font>
      <b/>
      <u/>
      <sz val="9"/>
      <name val="Arru"/>
    </font>
    <font>
      <b/>
      <u/>
      <sz val="9"/>
      <name val="Arial"/>
      <family val="2"/>
    </font>
    <font>
      <b/>
      <u/>
      <sz val="10"/>
      <name val="Arru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Tahoma"/>
      <family val="2"/>
    </font>
    <font>
      <sz val="8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366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50">
    <xf numFmtId="0" fontId="0" fillId="0" borderId="0"/>
    <xf numFmtId="43" fontId="8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171" fontId="4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4" fillId="0" borderId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4" fillId="0" borderId="0"/>
    <xf numFmtId="0" fontId="8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 applyNumberFormat="0" applyFill="0" applyBorder="0" applyAlignment="0" applyProtection="0"/>
    <xf numFmtId="0" fontId="8" fillId="0" borderId="0"/>
    <xf numFmtId="0" fontId="8" fillId="0" borderId="0"/>
    <xf numFmtId="0" fontId="8" fillId="0" borderId="0" applyNumberForma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</cellStyleXfs>
  <cellXfs count="97">
    <xf numFmtId="0" fontId="0" fillId="0" borderId="0" xfId="0"/>
    <xf numFmtId="0" fontId="10" fillId="0" borderId="0" xfId="0" applyFont="1"/>
    <xf numFmtId="0" fontId="10" fillId="2" borderId="1" xfId="0" applyFont="1" applyFill="1" applyBorder="1" applyAlignment="1">
      <alignment horizontal="left"/>
    </xf>
    <xf numFmtId="0" fontId="11" fillId="3" borderId="1" xfId="0" applyFont="1" applyFill="1" applyBorder="1" applyAlignment="1">
      <alignment horizontal="center" vertical="center"/>
    </xf>
    <xf numFmtId="172" fontId="2" fillId="0" borderId="1" xfId="0" applyNumberFormat="1" applyFont="1" applyFill="1" applyBorder="1" applyAlignment="1">
      <alignment horizontal="center" wrapText="1"/>
    </xf>
    <xf numFmtId="0" fontId="2" fillId="0" borderId="1" xfId="0" applyNumberFormat="1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left" wrapText="1"/>
    </xf>
    <xf numFmtId="0" fontId="0" fillId="0" borderId="0" xfId="0" applyFill="1"/>
    <xf numFmtId="0" fontId="2" fillId="0" borderId="1" xfId="0" applyFont="1" applyFill="1" applyBorder="1" applyAlignment="1">
      <alignment horizontal="center" wrapText="1"/>
    </xf>
    <xf numFmtId="174" fontId="2" fillId="0" borderId="1" xfId="0" applyNumberFormat="1" applyFont="1" applyFill="1" applyBorder="1" applyAlignment="1">
      <alignment horizontal="center" wrapText="1"/>
    </xf>
    <xf numFmtId="173" fontId="2" fillId="0" borderId="1" xfId="0" applyNumberFormat="1" applyFont="1" applyFill="1" applyBorder="1" applyAlignment="1">
      <alignment horizontal="left" wrapText="1"/>
    </xf>
    <xf numFmtId="172" fontId="1" fillId="0" borderId="1" xfId="0" applyNumberFormat="1" applyFont="1" applyFill="1" applyBorder="1" applyAlignment="1">
      <alignment horizontal="center" wrapText="1"/>
    </xf>
    <xf numFmtId="40" fontId="2" fillId="0" borderId="1" xfId="0" applyNumberFormat="1" applyFont="1" applyFill="1" applyBorder="1" applyAlignment="1">
      <alignment horizontal="right" wrapText="1"/>
    </xf>
    <xf numFmtId="40" fontId="10" fillId="0" borderId="0" xfId="0" applyNumberFormat="1" applyFont="1"/>
    <xf numFmtId="40" fontId="10" fillId="0" borderId="0" xfId="1" applyNumberFormat="1" applyFont="1"/>
    <xf numFmtId="40" fontId="12" fillId="0" borderId="0" xfId="0" applyNumberFormat="1" applyFont="1" applyAlignment="1">
      <alignment horizontal="center" vertical="center"/>
    </xf>
    <xf numFmtId="40" fontId="11" fillId="3" borderId="1" xfId="0" applyNumberFormat="1" applyFont="1" applyFill="1" applyBorder="1" applyAlignment="1">
      <alignment horizontal="center" vertical="center" wrapText="1"/>
    </xf>
    <xf numFmtId="40" fontId="10" fillId="2" borderId="1" xfId="0" applyNumberFormat="1" applyFont="1" applyFill="1" applyBorder="1" applyAlignment="1"/>
    <xf numFmtId="0" fontId="10" fillId="0" borderId="0" xfId="0" applyFont="1" applyAlignment="1">
      <alignment horizontal="left" vertical="center"/>
    </xf>
    <xf numFmtId="19" fontId="10" fillId="0" borderId="0" xfId="0" applyNumberFormat="1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0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40" fontId="13" fillId="0" borderId="2" xfId="0" applyNumberFormat="1" applyFont="1" applyBorder="1"/>
    <xf numFmtId="40" fontId="14" fillId="0" borderId="0" xfId="0" applyNumberFormat="1" applyFont="1" applyBorder="1" applyAlignment="1">
      <alignment horizontal="right"/>
    </xf>
    <xf numFmtId="40" fontId="2" fillId="0" borderId="3" xfId="0" applyNumberFormat="1" applyFont="1" applyFill="1" applyBorder="1" applyAlignment="1">
      <alignment horizontal="right" wrapText="1"/>
    </xf>
    <xf numFmtId="0" fontId="11" fillId="3" borderId="4" xfId="0" applyFont="1" applyFill="1" applyBorder="1" applyAlignment="1">
      <alignment horizontal="center" vertical="center" wrapText="1"/>
    </xf>
    <xf numFmtId="14" fontId="10" fillId="2" borderId="4" xfId="0" applyNumberFormat="1" applyFont="1" applyFill="1" applyBorder="1" applyAlignment="1">
      <alignment horizontal="center" vertical="center"/>
    </xf>
    <xf numFmtId="40" fontId="8" fillId="0" borderId="1" xfId="113" applyNumberFormat="1" applyBorder="1"/>
    <xf numFmtId="40" fontId="14" fillId="0" borderId="0" xfId="0" applyNumberFormat="1" applyFont="1"/>
    <xf numFmtId="40" fontId="0" fillId="0" borderId="1" xfId="0" applyNumberFormat="1" applyBorder="1"/>
    <xf numFmtId="172" fontId="11" fillId="3" borderId="1" xfId="0" applyNumberFormat="1" applyFont="1" applyFill="1" applyBorder="1" applyAlignment="1">
      <alignment horizontal="center" vertical="center" wrapText="1"/>
    </xf>
    <xf numFmtId="0" fontId="8" fillId="0" borderId="1" xfId="29" applyBorder="1"/>
    <xf numFmtId="172" fontId="3" fillId="0" borderId="5" xfId="0" applyNumberFormat="1" applyFont="1" applyFill="1" applyBorder="1" applyAlignment="1">
      <alignment horizontal="center"/>
    </xf>
    <xf numFmtId="49" fontId="3" fillId="0" borderId="5" xfId="0" applyNumberFormat="1" applyFont="1" applyFill="1" applyBorder="1" applyAlignment="1">
      <alignment horizontal="center"/>
    </xf>
    <xf numFmtId="173" fontId="2" fillId="0" borderId="5" xfId="0" applyNumberFormat="1" applyFont="1" applyFill="1" applyBorder="1" applyAlignment="1">
      <alignment horizontal="left" wrapText="1"/>
    </xf>
    <xf numFmtId="40" fontId="2" fillId="0" borderId="5" xfId="0" applyNumberFormat="1" applyFont="1" applyFill="1" applyBorder="1" applyAlignment="1">
      <alignment horizontal="right" wrapText="1"/>
    </xf>
    <xf numFmtId="0" fontId="8" fillId="0" borderId="1" xfId="30" applyBorder="1"/>
    <xf numFmtId="40" fontId="0" fillId="0" borderId="0" xfId="0" applyNumberFormat="1"/>
    <xf numFmtId="0" fontId="3" fillId="0" borderId="0" xfId="149" applyFont="1" applyFill="1" applyAlignment="1"/>
    <xf numFmtId="0" fontId="0" fillId="0" borderId="0" xfId="0"/>
    <xf numFmtId="40" fontId="0" fillId="0" borderId="1" xfId="0" applyNumberFormat="1" applyBorder="1" applyAlignment="1">
      <alignment horizontal="center"/>
    </xf>
    <xf numFmtId="0" fontId="15" fillId="0" borderId="0" xfId="149" applyFont="1" applyFill="1" applyAlignment="1"/>
    <xf numFmtId="0" fontId="3" fillId="0" borderId="0" xfId="149" applyFont="1" applyFill="1" applyAlignment="1">
      <alignment horizontal="center"/>
    </xf>
    <xf numFmtId="0" fontId="10" fillId="0" borderId="0" xfId="0" applyFont="1" applyFill="1"/>
    <xf numFmtId="0" fontId="10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194" fontId="10" fillId="0" borderId="1" xfId="1" applyNumberFormat="1" applyFont="1" applyFill="1" applyBorder="1" applyAlignment="1">
      <alignment horizontal="center"/>
    </xf>
    <xf numFmtId="43" fontId="10" fillId="0" borderId="1" xfId="1" applyFont="1" applyFill="1" applyBorder="1" applyAlignment="1">
      <alignment horizontal="left"/>
    </xf>
    <xf numFmtId="0" fontId="7" fillId="0" borderId="0" xfId="149" applyFont="1" applyFill="1" applyAlignment="1">
      <alignment horizontal="center"/>
    </xf>
    <xf numFmtId="172" fontId="10" fillId="0" borderId="0" xfId="0" applyNumberFormat="1" applyFont="1" applyAlignment="1">
      <alignment horizontal="center"/>
    </xf>
    <xf numFmtId="172" fontId="12" fillId="0" borderId="0" xfId="0" applyNumberFormat="1" applyFont="1" applyAlignment="1">
      <alignment horizontal="center" vertical="center"/>
    </xf>
    <xf numFmtId="172" fontId="10" fillId="2" borderId="1" xfId="0" applyNumberFormat="1" applyFont="1" applyFill="1" applyBorder="1" applyAlignment="1">
      <alignment horizontal="center"/>
    </xf>
    <xf numFmtId="172" fontId="9" fillId="0" borderId="0" xfId="0" applyNumberFormat="1" applyFont="1" applyAlignment="1">
      <alignment horizontal="center"/>
    </xf>
    <xf numFmtId="172" fontId="3" fillId="0" borderId="0" xfId="149" applyNumberFormat="1" applyFont="1" applyFill="1" applyAlignment="1"/>
    <xf numFmtId="40" fontId="13" fillId="0" borderId="0" xfId="0" applyNumberFormat="1" applyFont="1" applyBorder="1"/>
    <xf numFmtId="0" fontId="10" fillId="0" borderId="1" xfId="0" applyFont="1" applyFill="1" applyBorder="1" applyAlignment="1"/>
    <xf numFmtId="0" fontId="13" fillId="0" borderId="0" xfId="0" applyFont="1" applyFill="1" applyAlignment="1">
      <alignment horizontal="center"/>
    </xf>
    <xf numFmtId="40" fontId="0" fillId="0" borderId="3" xfId="0" applyNumberFormat="1" applyBorder="1"/>
    <xf numFmtId="172" fontId="10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/>
    <xf numFmtId="172" fontId="2" fillId="0" borderId="1" xfId="0" applyNumberFormat="1" applyFont="1" applyFill="1" applyBorder="1" applyAlignment="1">
      <alignment horizontal="center"/>
    </xf>
    <xf numFmtId="14" fontId="2" fillId="0" borderId="1" xfId="0" applyNumberFormat="1" applyFont="1" applyFill="1" applyBorder="1" applyAlignment="1">
      <alignment horizontal="center" wrapText="1"/>
    </xf>
    <xf numFmtId="172" fontId="1" fillId="0" borderId="1" xfId="0" applyNumberFormat="1" applyFont="1" applyFill="1" applyBorder="1" applyAlignment="1">
      <alignment horizontal="center"/>
    </xf>
    <xf numFmtId="172" fontId="3" fillId="0" borderId="1" xfId="0" applyNumberFormat="1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center"/>
    </xf>
    <xf numFmtId="0" fontId="1" fillId="0" borderId="1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wrapText="1"/>
    </xf>
    <xf numFmtId="40" fontId="1" fillId="0" borderId="1" xfId="0" applyNumberFormat="1" applyFont="1" applyFill="1" applyBorder="1" applyAlignment="1"/>
    <xf numFmtId="172" fontId="16" fillId="0" borderId="1" xfId="0" applyNumberFormat="1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center"/>
    </xf>
    <xf numFmtId="4" fontId="14" fillId="0" borderId="1" xfId="0" applyNumberFormat="1" applyFont="1" applyBorder="1" applyAlignment="1">
      <alignment horizontal="right"/>
    </xf>
    <xf numFmtId="4" fontId="3" fillId="0" borderId="1" xfId="0" applyNumberFormat="1" applyFont="1" applyFill="1" applyBorder="1" applyAlignment="1">
      <alignment horizontal="center"/>
    </xf>
    <xf numFmtId="173" fontId="2" fillId="0" borderId="1" xfId="0" applyNumberFormat="1" applyFont="1" applyFill="1" applyBorder="1" applyAlignment="1">
      <alignment horizontal="left"/>
    </xf>
    <xf numFmtId="172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40" fontId="10" fillId="0" borderId="1" xfId="0" applyNumberFormat="1" applyFont="1" applyFill="1" applyBorder="1" applyAlignment="1"/>
    <xf numFmtId="4" fontId="14" fillId="0" borderId="1" xfId="0" applyNumberFormat="1" applyFont="1" applyFill="1" applyBorder="1" applyAlignment="1">
      <alignment horizontal="right"/>
    </xf>
    <xf numFmtId="0" fontId="10" fillId="2" borderId="5" xfId="0" applyFont="1" applyFill="1" applyBorder="1" applyAlignment="1">
      <alignment horizontal="center" vertical="center"/>
    </xf>
    <xf numFmtId="0" fontId="10" fillId="2" borderId="5" xfId="0" applyFont="1" applyFill="1" applyBorder="1" applyAlignment="1"/>
    <xf numFmtId="0" fontId="10" fillId="2" borderId="5" xfId="0" applyFont="1" applyFill="1" applyBorder="1" applyAlignment="1">
      <alignment horizontal="left"/>
    </xf>
    <xf numFmtId="40" fontId="10" fillId="2" borderId="5" xfId="0" applyNumberFormat="1" applyFont="1" applyFill="1" applyBorder="1" applyAlignment="1"/>
    <xf numFmtId="0" fontId="10" fillId="2" borderId="6" xfId="0" applyFont="1" applyFill="1" applyBorder="1" applyAlignment="1">
      <alignment horizontal="center" vertical="center"/>
    </xf>
    <xf numFmtId="0" fontId="10" fillId="2" borderId="6" xfId="0" applyFont="1" applyFill="1" applyBorder="1" applyAlignment="1"/>
    <xf numFmtId="40" fontId="10" fillId="2" borderId="6" xfId="0" applyNumberFormat="1" applyFont="1" applyFill="1" applyBorder="1" applyAlignment="1"/>
    <xf numFmtId="0" fontId="8" fillId="0" borderId="1" xfId="29" applyFont="1" applyBorder="1"/>
    <xf numFmtId="14" fontId="10" fillId="0" borderId="1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8" fillId="0" borderId="1" xfId="29" applyFont="1" applyBorder="1"/>
    <xf numFmtId="49" fontId="1" fillId="0" borderId="5" xfId="0" applyNumberFormat="1" applyFont="1" applyFill="1" applyBorder="1" applyAlignment="1">
      <alignment horizontal="center"/>
    </xf>
    <xf numFmtId="193" fontId="17" fillId="0" borderId="0" xfId="0" applyNumberFormat="1" applyFont="1" applyFill="1" applyBorder="1" applyAlignment="1">
      <alignment horizontal="right"/>
    </xf>
    <xf numFmtId="0" fontId="13" fillId="0" borderId="0" xfId="0" applyFont="1" applyAlignment="1">
      <alignment horizontal="center" vertical="center"/>
    </xf>
    <xf numFmtId="0" fontId="5" fillId="0" borderId="0" xfId="149" applyFont="1" applyFill="1" applyAlignment="1">
      <alignment horizontal="center"/>
    </xf>
    <xf numFmtId="0" fontId="6" fillId="0" borderId="0" xfId="149" applyFont="1" applyFill="1" applyBorder="1" applyAlignment="1">
      <alignment horizontal="center"/>
    </xf>
    <xf numFmtId="0" fontId="3" fillId="0" borderId="0" xfId="149" applyFont="1" applyFill="1" applyAlignment="1">
      <alignment horizontal="center"/>
    </xf>
    <xf numFmtId="0" fontId="15" fillId="0" borderId="0" xfId="149" applyFont="1" applyFill="1" applyAlignment="1">
      <alignment horizontal="center"/>
    </xf>
  </cellXfs>
  <cellStyles count="150">
    <cellStyle name="Millares" xfId="1" builtinId="3"/>
    <cellStyle name="Millares 2" xfId="2"/>
    <cellStyle name="Millares 2 2" xfId="3"/>
    <cellStyle name="Millares 2 3" xfId="4"/>
    <cellStyle name="Millares 2 4" xfId="5"/>
    <cellStyle name="Millares 3" xfId="6"/>
    <cellStyle name="Millares 4" xfId="7"/>
    <cellStyle name="Millares 5" xfId="8"/>
    <cellStyle name="Normal" xfId="0" builtinId="0"/>
    <cellStyle name="Normal 10" xfId="9"/>
    <cellStyle name="Normal 10 2" xfId="10"/>
    <cellStyle name="Normal 10 3" xfId="11"/>
    <cellStyle name="Normal 10 4" xfId="12"/>
    <cellStyle name="Normal 10 5" xfId="13"/>
    <cellStyle name="Normal 10 6" xfId="14"/>
    <cellStyle name="Normal 10 7" xfId="15"/>
    <cellStyle name="Normal 10 8" xfId="16"/>
    <cellStyle name="Normal 10 9" xfId="17"/>
    <cellStyle name="Normal 11" xfId="18"/>
    <cellStyle name="Normal 12" xfId="19"/>
    <cellStyle name="Normal 15" xfId="20"/>
    <cellStyle name="Normal 15 2" xfId="21"/>
    <cellStyle name="Normal 15 3" xfId="22"/>
    <cellStyle name="Normal 15 4" xfId="23"/>
    <cellStyle name="Normal 15 5" xfId="24"/>
    <cellStyle name="Normal 15 6" xfId="25"/>
    <cellStyle name="Normal 15 7" xfId="26"/>
    <cellStyle name="Normal 15 8" xfId="27"/>
    <cellStyle name="Normal 15 9" xfId="28"/>
    <cellStyle name="Normal 2" xfId="29"/>
    <cellStyle name="Normal 2 10" xfId="30"/>
    <cellStyle name="Normal 2 11" xfId="31"/>
    <cellStyle name="Normal 2 12" xfId="32"/>
    <cellStyle name="Normal 2 2" xfId="33"/>
    <cellStyle name="Normal 2 3" xfId="34"/>
    <cellStyle name="Normal 2 4" xfId="35"/>
    <cellStyle name="Normal 2 5" xfId="36"/>
    <cellStyle name="Normal 2 6" xfId="37"/>
    <cellStyle name="Normal 2 7" xfId="38"/>
    <cellStyle name="Normal 2 8" xfId="39"/>
    <cellStyle name="Normal 2 9" xfId="40"/>
    <cellStyle name="Normal 20" xfId="41"/>
    <cellStyle name="Normal 20 2" xfId="42"/>
    <cellStyle name="Normal 20 3" xfId="43"/>
    <cellStyle name="Normal 20 4" xfId="44"/>
    <cellStyle name="Normal 20 5" xfId="45"/>
    <cellStyle name="Normal 20 6" xfId="46"/>
    <cellStyle name="Normal 20 7" xfId="47"/>
    <cellStyle name="Normal 20 8" xfId="48"/>
    <cellStyle name="Normal 20 9" xfId="49"/>
    <cellStyle name="Normal 21 2" xfId="50"/>
    <cellStyle name="Normal 21 3" xfId="51"/>
    <cellStyle name="Normal 21 4" xfId="52"/>
    <cellStyle name="Normal 21 5" xfId="53"/>
    <cellStyle name="Normal 21 6" xfId="54"/>
    <cellStyle name="Normal 21 7" xfId="55"/>
    <cellStyle name="Normal 21 8" xfId="56"/>
    <cellStyle name="Normal 21 9" xfId="57"/>
    <cellStyle name="Normal 3" xfId="58"/>
    <cellStyle name="Normal 3 10" xfId="59"/>
    <cellStyle name="Normal 3 11" xfId="60"/>
    <cellStyle name="Normal 3 2" xfId="61"/>
    <cellStyle name="Normal 3 3" xfId="62"/>
    <cellStyle name="Normal 3 4" xfId="63"/>
    <cellStyle name="Normal 3 5" xfId="64"/>
    <cellStyle name="Normal 3 6" xfId="65"/>
    <cellStyle name="Normal 3 7" xfId="66"/>
    <cellStyle name="Normal 3 8" xfId="67"/>
    <cellStyle name="Normal 3 9" xfId="68"/>
    <cellStyle name="Normal 31 2" xfId="69"/>
    <cellStyle name="Normal 31 3" xfId="70"/>
    <cellStyle name="Normal 31 4" xfId="71"/>
    <cellStyle name="Normal 31 5" xfId="72"/>
    <cellStyle name="Normal 31 6" xfId="73"/>
    <cellStyle name="Normal 31 7" xfId="74"/>
    <cellStyle name="Normal 31 8" xfId="75"/>
    <cellStyle name="Normal 31 9" xfId="76"/>
    <cellStyle name="Normal 32" xfId="77"/>
    <cellStyle name="Normal 32 2" xfId="78"/>
    <cellStyle name="Normal 32 3" xfId="79"/>
    <cellStyle name="Normal 32 4" xfId="80"/>
    <cellStyle name="Normal 32 5" xfId="81"/>
    <cellStyle name="Normal 32 6" xfId="82"/>
    <cellStyle name="Normal 32 7" xfId="83"/>
    <cellStyle name="Normal 32 8" xfId="84"/>
    <cellStyle name="Normal 32 9" xfId="85"/>
    <cellStyle name="Normal 33" xfId="86"/>
    <cellStyle name="Normal 33 2" xfId="87"/>
    <cellStyle name="Normal 33 3" xfId="88"/>
    <cellStyle name="Normal 33 4" xfId="89"/>
    <cellStyle name="Normal 33 5" xfId="90"/>
    <cellStyle name="Normal 33 6" xfId="91"/>
    <cellStyle name="Normal 33 7" xfId="92"/>
    <cellStyle name="Normal 33 8" xfId="93"/>
    <cellStyle name="Normal 33 9" xfId="94"/>
    <cellStyle name="Normal 35 2" xfId="95"/>
    <cellStyle name="Normal 35 3" xfId="96"/>
    <cellStyle name="Normal 35 4" xfId="97"/>
    <cellStyle name="Normal 35 5" xfId="98"/>
    <cellStyle name="Normal 35 6" xfId="99"/>
    <cellStyle name="Normal 35 7" xfId="100"/>
    <cellStyle name="Normal 4" xfId="101"/>
    <cellStyle name="Normal 4 2" xfId="102"/>
    <cellStyle name="Normal 4 3" xfId="103"/>
    <cellStyle name="Normal 5" xfId="104"/>
    <cellStyle name="Normal 5 2" xfId="105"/>
    <cellStyle name="Normal 5 3" xfId="106"/>
    <cellStyle name="Normal 5 4" xfId="107"/>
    <cellStyle name="Normal 5 5" xfId="108"/>
    <cellStyle name="Normal 5 6" xfId="109"/>
    <cellStyle name="Normal 5 7" xfId="110"/>
    <cellStyle name="Normal 5 8" xfId="111"/>
    <cellStyle name="Normal 5 9" xfId="112"/>
    <cellStyle name="Normal 6" xfId="113"/>
    <cellStyle name="Normal 6 2" xfId="114"/>
    <cellStyle name="Normal 6 3" xfId="115"/>
    <cellStyle name="Normal 6 4" xfId="116"/>
    <cellStyle name="Normal 6 5" xfId="117"/>
    <cellStyle name="Normal 6 6" xfId="118"/>
    <cellStyle name="Normal 6 7" xfId="119"/>
    <cellStyle name="Normal 6 8" xfId="120"/>
    <cellStyle name="Normal 64" xfId="121"/>
    <cellStyle name="Normal 64 2" xfId="122"/>
    <cellStyle name="Normal 7" xfId="123"/>
    <cellStyle name="Normal 70" xfId="124"/>
    <cellStyle name="Normal 74" xfId="125"/>
    <cellStyle name="Normal 74 2" xfId="126"/>
    <cellStyle name="Normal 75" xfId="127"/>
    <cellStyle name="Normal 75 2" xfId="128"/>
    <cellStyle name="Normal 76" xfId="129"/>
    <cellStyle name="Normal 76 2" xfId="130"/>
    <cellStyle name="Normal 8" xfId="131"/>
    <cellStyle name="Normal 8 2" xfId="132"/>
    <cellStyle name="Normal 8 3" xfId="133"/>
    <cellStyle name="Normal 8 4" xfId="134"/>
    <cellStyle name="Normal 8 5" xfId="135"/>
    <cellStyle name="Normal 8 6" xfId="136"/>
    <cellStyle name="Normal 8 7" xfId="137"/>
    <cellStyle name="Normal 8 8" xfId="138"/>
    <cellStyle name="Normal 8 9" xfId="139"/>
    <cellStyle name="Normal 9" xfId="140"/>
    <cellStyle name="Normal 9 2" xfId="141"/>
    <cellStyle name="Normal 9 3" xfId="142"/>
    <cellStyle name="Normal 9 4" xfId="143"/>
    <cellStyle name="Normal 9 5" xfId="144"/>
    <cellStyle name="Normal 9 6" xfId="145"/>
    <cellStyle name="Normal 9 7" xfId="146"/>
    <cellStyle name="Normal 9 8" xfId="147"/>
    <cellStyle name="Normal 9 9" xfId="148"/>
    <cellStyle name="Normal_Hoja1 (2)" xfId="14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1266825</xdr:colOff>
      <xdr:row>1</xdr:row>
      <xdr:rowOff>85725</xdr:rowOff>
    </xdr:from>
    <xdr:to>
      <xdr:col>4</xdr:col>
      <xdr:colOff>2533650</xdr:colOff>
      <xdr:row>5</xdr:row>
      <xdr:rowOff>0</xdr:rowOff>
    </xdr:to>
    <xdr:pic>
      <xdr:nvPicPr>
        <xdr:cNvPr id="77895" name="Picture 10">
          <a:extLst>
            <a:ext uri="{FF2B5EF4-FFF2-40B4-BE49-F238E27FC236}">
              <a16:creationId xmlns:a16="http://schemas.microsoft.com/office/drawing/2014/main" id="{D1005F32-F796-4DC8-88F6-9D8447A58D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24825" y="276225"/>
          <a:ext cx="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1162050</xdr:colOff>
      <xdr:row>0</xdr:row>
      <xdr:rowOff>152400</xdr:rowOff>
    </xdr:from>
    <xdr:to>
      <xdr:col>9</xdr:col>
      <xdr:colOff>9525</xdr:colOff>
      <xdr:row>8</xdr:row>
      <xdr:rowOff>28575</xdr:rowOff>
    </xdr:to>
    <xdr:pic>
      <xdr:nvPicPr>
        <xdr:cNvPr id="77896" name="Imagen 1">
          <a:extLst>
            <a:ext uri="{FF2B5EF4-FFF2-40B4-BE49-F238E27FC236}">
              <a16:creationId xmlns:a16="http://schemas.microsoft.com/office/drawing/2014/main" id="{DC72B876-0938-4C12-9617-FD761A267F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875" y="152400"/>
          <a:ext cx="11039475" cy="1400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37"/>
  <sheetViews>
    <sheetView tabSelected="1" workbookViewId="0">
      <selection activeCell="B1" sqref="B1"/>
    </sheetView>
  </sheetViews>
  <sheetFormatPr baseColWidth="10" defaultColWidth="9.140625" defaultRowHeight="15"/>
  <cols>
    <col min="1" max="1" width="7.5703125" style="40" customWidth="1"/>
    <col min="2" max="2" width="46.5703125" style="44" customWidth="1"/>
    <col min="3" max="3" width="35" style="21" bestFit="1" customWidth="1"/>
    <col min="4" max="4" width="20" style="21" bestFit="1" customWidth="1"/>
    <col min="5" max="5" width="12.7109375" style="50" customWidth="1"/>
    <col min="6" max="6" width="19.85546875" style="13" bestFit="1" customWidth="1"/>
    <col min="7" max="7" width="15" style="1" customWidth="1"/>
    <col min="8" max="8" width="18.140625" style="38" bestFit="1" customWidth="1"/>
    <col min="9" max="9" width="15.5703125" style="40" customWidth="1"/>
    <col min="10" max="10" width="10.7109375" style="40" bestFit="1" customWidth="1"/>
    <col min="11" max="11" width="47" style="40" bestFit="1" customWidth="1"/>
    <col min="12" max="12" width="9.140625" style="40"/>
    <col min="13" max="13" width="13.42578125" style="40" bestFit="1" customWidth="1"/>
    <col min="14" max="16384" width="9.140625" style="40"/>
  </cols>
  <sheetData>
    <row r="2" spans="2:10">
      <c r="B2" s="45"/>
      <c r="C2" s="18"/>
      <c r="D2" s="18"/>
      <c r="F2" s="14"/>
    </row>
    <row r="3" spans="2:10">
      <c r="B3" s="45"/>
      <c r="C3" s="18"/>
      <c r="D3" s="18"/>
      <c r="F3" s="14"/>
    </row>
    <row r="4" spans="2:10">
      <c r="B4" s="45"/>
      <c r="C4" s="19"/>
      <c r="D4" s="19"/>
      <c r="F4" s="14"/>
    </row>
    <row r="5" spans="2:10">
      <c r="B5" s="45"/>
      <c r="C5" s="19"/>
      <c r="D5" s="19"/>
      <c r="F5" s="14"/>
    </row>
    <row r="6" spans="2:10">
      <c r="B6" s="45"/>
      <c r="C6" s="19"/>
      <c r="D6" s="19"/>
      <c r="F6" s="14"/>
    </row>
    <row r="7" spans="2:10">
      <c r="B7" s="45"/>
      <c r="C7" s="19"/>
      <c r="D7" s="19"/>
      <c r="F7" s="14"/>
    </row>
    <row r="8" spans="2:10">
      <c r="B8" s="45"/>
      <c r="C8" s="19"/>
      <c r="D8" s="19"/>
      <c r="F8" s="14"/>
    </row>
    <row r="9" spans="2:10" ht="15.75">
      <c r="B9" s="92" t="s">
        <v>32</v>
      </c>
      <c r="C9" s="92"/>
      <c r="D9" s="92"/>
      <c r="E9" s="92"/>
      <c r="F9" s="92"/>
      <c r="G9" s="92"/>
      <c r="H9" s="92"/>
      <c r="I9" s="92"/>
      <c r="J9" s="92"/>
    </row>
    <row r="10" spans="2:10" ht="15.75">
      <c r="B10" s="92" t="s">
        <v>202</v>
      </c>
      <c r="C10" s="92"/>
      <c r="D10" s="92"/>
      <c r="E10" s="92"/>
      <c r="F10" s="92"/>
      <c r="G10" s="92"/>
      <c r="H10" s="92"/>
      <c r="I10" s="92"/>
      <c r="J10" s="92"/>
    </row>
    <row r="11" spans="2:10">
      <c r="B11" s="46"/>
      <c r="C11" s="20"/>
      <c r="D11" s="20"/>
      <c r="E11" s="51"/>
      <c r="F11" s="15"/>
    </row>
    <row r="12" spans="2:10" ht="3.75" customHeight="1"/>
    <row r="13" spans="2:10" s="88" customFormat="1" ht="29.25" customHeight="1">
      <c r="B13" s="3" t="s">
        <v>28</v>
      </c>
      <c r="C13" s="3" t="s">
        <v>0</v>
      </c>
      <c r="D13" s="3" t="s">
        <v>29</v>
      </c>
      <c r="E13" s="31" t="s">
        <v>30</v>
      </c>
      <c r="F13" s="16" t="s">
        <v>31</v>
      </c>
      <c r="G13" s="26" t="s">
        <v>23</v>
      </c>
      <c r="H13" s="16" t="s">
        <v>24</v>
      </c>
      <c r="I13" s="16" t="s">
        <v>25</v>
      </c>
      <c r="J13" s="3" t="s">
        <v>26</v>
      </c>
    </row>
    <row r="14" spans="2:10">
      <c r="B14" s="56"/>
      <c r="C14" s="2"/>
      <c r="D14" s="2"/>
      <c r="E14" s="52"/>
      <c r="F14" s="17"/>
      <c r="G14" s="27"/>
    </row>
    <row r="15" spans="2:10">
      <c r="B15" s="6" t="s">
        <v>191</v>
      </c>
      <c r="C15" s="10" t="s">
        <v>2</v>
      </c>
      <c r="D15" s="8" t="s">
        <v>37</v>
      </c>
      <c r="E15" s="4">
        <v>44866</v>
      </c>
      <c r="F15" s="12">
        <v>29500</v>
      </c>
      <c r="G15" s="4">
        <v>44866</v>
      </c>
      <c r="H15" s="12">
        <v>29500</v>
      </c>
      <c r="I15" s="30">
        <f>+F15-H15</f>
        <v>0</v>
      </c>
      <c r="J15" s="41" t="s">
        <v>35</v>
      </c>
    </row>
    <row r="16" spans="2:10">
      <c r="B16" s="6"/>
      <c r="C16" s="10"/>
      <c r="D16" s="8"/>
      <c r="E16" s="4"/>
      <c r="F16" s="12"/>
      <c r="G16" s="4"/>
      <c r="H16" s="12"/>
      <c r="I16" s="30"/>
      <c r="J16" s="41"/>
    </row>
    <row r="17" spans="2:10">
      <c r="B17" s="6" t="s">
        <v>192</v>
      </c>
      <c r="C17" s="10" t="s">
        <v>2</v>
      </c>
      <c r="D17" s="8" t="s">
        <v>99</v>
      </c>
      <c r="E17" s="4">
        <v>44851</v>
      </c>
      <c r="F17" s="12">
        <v>29500</v>
      </c>
      <c r="G17" s="4">
        <v>44851</v>
      </c>
      <c r="H17" s="12">
        <v>29500</v>
      </c>
      <c r="I17" s="30">
        <f>+F17-H17</f>
        <v>0</v>
      </c>
      <c r="J17" s="41" t="s">
        <v>35</v>
      </c>
    </row>
    <row r="18" spans="2:10">
      <c r="B18" s="86"/>
      <c r="C18" s="10"/>
      <c r="D18" s="67"/>
      <c r="E18" s="4"/>
      <c r="F18" s="12"/>
      <c r="G18" s="4"/>
      <c r="H18" s="12"/>
      <c r="I18" s="30"/>
      <c r="J18" s="41"/>
    </row>
    <row r="19" spans="2:10">
      <c r="B19" s="89" t="s">
        <v>193</v>
      </c>
      <c r="C19" s="10" t="s">
        <v>194</v>
      </c>
      <c r="D19" s="67" t="s">
        <v>15</v>
      </c>
      <c r="E19" s="4">
        <v>44890</v>
      </c>
      <c r="F19" s="12">
        <v>180540</v>
      </c>
      <c r="G19" s="4">
        <v>44890</v>
      </c>
      <c r="H19" s="12">
        <v>180540</v>
      </c>
      <c r="I19" s="30">
        <f>+F19-H19</f>
        <v>0</v>
      </c>
      <c r="J19" s="41" t="s">
        <v>35</v>
      </c>
    </row>
    <row r="20" spans="2:10">
      <c r="B20" s="6"/>
      <c r="C20" s="10"/>
      <c r="D20" s="8"/>
      <c r="E20" s="4"/>
      <c r="F20" s="12"/>
      <c r="G20" s="4"/>
      <c r="H20" s="12"/>
      <c r="I20" s="30"/>
      <c r="J20" s="41"/>
    </row>
    <row r="21" spans="2:10">
      <c r="B21" s="32" t="s">
        <v>117</v>
      </c>
      <c r="C21" s="10" t="s">
        <v>195</v>
      </c>
      <c r="D21" s="8" t="s">
        <v>95</v>
      </c>
      <c r="E21" s="4">
        <v>44930</v>
      </c>
      <c r="F21" s="12">
        <v>2534666.65</v>
      </c>
      <c r="G21" s="4">
        <v>44930</v>
      </c>
      <c r="H21" s="12">
        <v>2534666.65</v>
      </c>
      <c r="I21" s="30">
        <f>+F21-H21</f>
        <v>0</v>
      </c>
      <c r="J21" s="41" t="s">
        <v>35</v>
      </c>
    </row>
    <row r="22" spans="2:10">
      <c r="B22" s="6"/>
      <c r="C22" s="10"/>
      <c r="D22" s="9"/>
      <c r="E22" s="4"/>
      <c r="F22" s="12"/>
      <c r="G22" s="4"/>
      <c r="H22" s="12"/>
      <c r="I22" s="30"/>
      <c r="J22" s="41"/>
    </row>
    <row r="23" spans="2:10">
      <c r="B23" s="6" t="s">
        <v>40</v>
      </c>
      <c r="C23" s="10" t="s">
        <v>195</v>
      </c>
      <c r="D23" s="9" t="s">
        <v>89</v>
      </c>
      <c r="E23" s="70">
        <v>44937</v>
      </c>
      <c r="F23" s="12">
        <v>3272916.3</v>
      </c>
      <c r="G23" s="70">
        <v>44937</v>
      </c>
      <c r="H23" s="12">
        <v>3272916.3</v>
      </c>
      <c r="I23" s="30">
        <f>+F23-H23</f>
        <v>0</v>
      </c>
      <c r="J23" s="41" t="s">
        <v>35</v>
      </c>
    </row>
    <row r="24" spans="2:10">
      <c r="B24" s="6"/>
      <c r="C24" s="10"/>
      <c r="D24" s="9"/>
      <c r="E24" s="4"/>
      <c r="F24" s="12"/>
      <c r="G24" s="4"/>
      <c r="H24" s="12"/>
      <c r="I24" s="30"/>
      <c r="J24" s="41"/>
    </row>
    <row r="25" spans="2:10" s="7" customFormat="1">
      <c r="B25" s="6" t="s">
        <v>184</v>
      </c>
      <c r="C25" s="10" t="s">
        <v>195</v>
      </c>
      <c r="D25" s="8" t="s">
        <v>42</v>
      </c>
      <c r="E25" s="4">
        <v>44936</v>
      </c>
      <c r="F25" s="30">
        <v>1916666.6</v>
      </c>
      <c r="G25" s="4">
        <v>44936</v>
      </c>
      <c r="H25" s="30">
        <v>1916666.6</v>
      </c>
      <c r="I25" s="30">
        <f>+F25-H25</f>
        <v>0</v>
      </c>
      <c r="J25" s="41" t="s">
        <v>35</v>
      </c>
    </row>
    <row r="26" spans="2:10">
      <c r="B26" s="6"/>
      <c r="C26" s="10"/>
      <c r="D26" s="8"/>
      <c r="E26" s="4"/>
      <c r="F26" s="12"/>
      <c r="G26" s="4"/>
      <c r="H26" s="12"/>
      <c r="I26" s="30"/>
      <c r="J26" s="41"/>
    </row>
    <row r="27" spans="2:10">
      <c r="B27" s="6" t="s">
        <v>196</v>
      </c>
      <c r="C27" s="10" t="s">
        <v>195</v>
      </c>
      <c r="D27" s="8" t="s">
        <v>181</v>
      </c>
      <c r="E27" s="4">
        <v>44911</v>
      </c>
      <c r="F27" s="12">
        <v>1456200</v>
      </c>
      <c r="G27" s="4">
        <v>44911</v>
      </c>
      <c r="H27" s="12">
        <v>1456200</v>
      </c>
      <c r="I27" s="30">
        <f>+F27-H27</f>
        <v>0</v>
      </c>
      <c r="J27" s="41" t="s">
        <v>35</v>
      </c>
    </row>
    <row r="28" spans="2:10">
      <c r="B28" s="6"/>
      <c r="C28" s="10"/>
      <c r="D28" s="8"/>
      <c r="E28" s="4"/>
      <c r="F28" s="12"/>
      <c r="G28" s="4"/>
      <c r="H28" s="12"/>
      <c r="I28" s="30"/>
      <c r="J28" s="41"/>
    </row>
    <row r="29" spans="2:10">
      <c r="B29" s="89" t="s">
        <v>193</v>
      </c>
      <c r="C29" s="10" t="s">
        <v>197</v>
      </c>
      <c r="D29" s="5" t="s">
        <v>16</v>
      </c>
      <c r="E29" s="4">
        <v>44895</v>
      </c>
      <c r="F29" s="78">
        <v>50032</v>
      </c>
      <c r="G29" s="4">
        <v>44895</v>
      </c>
      <c r="H29" s="78">
        <v>50032</v>
      </c>
      <c r="I29" s="30">
        <f>+F29-H29</f>
        <v>0</v>
      </c>
      <c r="J29" s="41" t="s">
        <v>35</v>
      </c>
    </row>
    <row r="30" spans="2:10">
      <c r="B30" s="6"/>
      <c r="C30" s="10"/>
      <c r="D30" s="8"/>
      <c r="E30" s="4"/>
      <c r="F30" s="12"/>
      <c r="G30" s="4"/>
      <c r="H30" s="12"/>
      <c r="I30" s="30"/>
      <c r="J30" s="41"/>
    </row>
    <row r="31" spans="2:10">
      <c r="B31" s="6" t="s">
        <v>185</v>
      </c>
      <c r="C31" s="10" t="s">
        <v>195</v>
      </c>
      <c r="D31" s="8" t="s">
        <v>38</v>
      </c>
      <c r="E31" s="4">
        <v>44929</v>
      </c>
      <c r="F31" s="12">
        <v>3446800.01</v>
      </c>
      <c r="G31" s="4">
        <v>44929</v>
      </c>
      <c r="H31" s="12">
        <v>3446800.01</v>
      </c>
      <c r="I31" s="30">
        <f>+F31-H31</f>
        <v>0</v>
      </c>
      <c r="J31" s="41" t="s">
        <v>35</v>
      </c>
    </row>
    <row r="32" spans="2:10">
      <c r="B32" s="6"/>
      <c r="C32" s="10"/>
      <c r="D32" s="9"/>
      <c r="E32" s="4"/>
      <c r="F32" s="12"/>
      <c r="G32" s="4"/>
      <c r="H32" s="72"/>
      <c r="I32" s="30"/>
      <c r="J32" s="41"/>
    </row>
    <row r="33" spans="2:10">
      <c r="B33" s="6" t="s">
        <v>92</v>
      </c>
      <c r="C33" s="10" t="s">
        <v>195</v>
      </c>
      <c r="D33" s="5" t="s">
        <v>78</v>
      </c>
      <c r="E33" s="4">
        <v>44935</v>
      </c>
      <c r="F33" s="72">
        <v>1733333.3</v>
      </c>
      <c r="G33" s="4">
        <v>44935</v>
      </c>
      <c r="H33" s="72">
        <v>1733333.3</v>
      </c>
      <c r="I33" s="30">
        <f>+F33-H33</f>
        <v>0</v>
      </c>
      <c r="J33" s="41" t="s">
        <v>35</v>
      </c>
    </row>
    <row r="34" spans="2:10">
      <c r="B34" s="6"/>
      <c r="C34" s="10"/>
      <c r="D34" s="73"/>
      <c r="E34" s="65"/>
      <c r="F34" s="12"/>
      <c r="G34" s="65"/>
      <c r="H34" s="12"/>
      <c r="I34" s="30"/>
      <c r="J34" s="41"/>
    </row>
    <row r="35" spans="2:10">
      <c r="B35" s="6" t="s">
        <v>127</v>
      </c>
      <c r="C35" s="10" t="s">
        <v>195</v>
      </c>
      <c r="D35" s="5" t="s">
        <v>52</v>
      </c>
      <c r="E35" s="4">
        <v>44932</v>
      </c>
      <c r="F35" s="72">
        <v>2720833.7</v>
      </c>
      <c r="G35" s="4">
        <v>44932</v>
      </c>
      <c r="H35" s="72">
        <v>2720833.7</v>
      </c>
      <c r="I35" s="30">
        <f>+F35-H35</f>
        <v>0</v>
      </c>
      <c r="J35" s="41" t="s">
        <v>35</v>
      </c>
    </row>
    <row r="36" spans="2:10">
      <c r="B36" s="6"/>
      <c r="C36" s="10"/>
      <c r="D36" s="9"/>
      <c r="E36" s="4"/>
      <c r="F36" s="12"/>
      <c r="G36" s="4"/>
      <c r="H36" s="12"/>
      <c r="I36" s="30"/>
      <c r="J36" s="41"/>
    </row>
    <row r="37" spans="2:10" ht="18.75" customHeight="1">
      <c r="B37" s="6" t="s">
        <v>73</v>
      </c>
      <c r="C37" s="10" t="s">
        <v>195</v>
      </c>
      <c r="D37" s="67" t="s">
        <v>78</v>
      </c>
      <c r="E37" s="4">
        <v>44931</v>
      </c>
      <c r="F37" s="12">
        <v>724999.98</v>
      </c>
      <c r="G37" s="4">
        <v>44931</v>
      </c>
      <c r="H37" s="12">
        <v>724999.98</v>
      </c>
      <c r="I37" s="30">
        <f>+F37-H37</f>
        <v>0</v>
      </c>
      <c r="J37" s="41" t="s">
        <v>35</v>
      </c>
    </row>
    <row r="38" spans="2:10" ht="18.75" customHeight="1">
      <c r="B38" s="6"/>
      <c r="C38" s="10"/>
      <c r="D38" s="8"/>
      <c r="E38" s="4"/>
      <c r="F38" s="12"/>
      <c r="G38" s="4"/>
      <c r="H38" s="12"/>
      <c r="I38" s="30"/>
      <c r="J38" s="41"/>
    </row>
    <row r="39" spans="2:10" ht="18.75" customHeight="1">
      <c r="B39" s="6" t="s">
        <v>198</v>
      </c>
      <c r="C39" s="10" t="s">
        <v>5</v>
      </c>
      <c r="D39" s="8" t="s">
        <v>48</v>
      </c>
      <c r="E39" s="4">
        <v>44846</v>
      </c>
      <c r="F39" s="12">
        <v>179124</v>
      </c>
      <c r="G39" s="4">
        <v>44846</v>
      </c>
      <c r="H39" s="12">
        <v>179124</v>
      </c>
      <c r="I39" s="30">
        <f>+F39-H39</f>
        <v>0</v>
      </c>
      <c r="J39" s="41" t="s">
        <v>35</v>
      </c>
    </row>
    <row r="40" spans="2:10" ht="18.75" customHeight="1">
      <c r="B40" s="32"/>
      <c r="C40" s="10"/>
      <c r="D40" s="8"/>
      <c r="E40" s="4"/>
      <c r="F40" s="12"/>
      <c r="G40" s="4"/>
      <c r="H40" s="12"/>
      <c r="I40" s="30"/>
      <c r="J40" s="41"/>
    </row>
    <row r="41" spans="2:10" ht="18.75" customHeight="1">
      <c r="B41" s="89" t="s">
        <v>199</v>
      </c>
      <c r="C41" s="10" t="s">
        <v>200</v>
      </c>
      <c r="D41" s="8" t="s">
        <v>106</v>
      </c>
      <c r="E41" s="4">
        <v>44917</v>
      </c>
      <c r="F41" s="12">
        <v>5612950</v>
      </c>
      <c r="G41" s="4">
        <v>44917</v>
      </c>
      <c r="H41" s="12">
        <v>5612950</v>
      </c>
      <c r="I41" s="30">
        <f>+F41-H41</f>
        <v>0</v>
      </c>
      <c r="J41" s="41" t="s">
        <v>35</v>
      </c>
    </row>
    <row r="42" spans="2:10" ht="18.75" customHeight="1">
      <c r="B42" s="6"/>
      <c r="C42" s="10"/>
      <c r="D42" s="8"/>
      <c r="E42" s="4"/>
      <c r="F42" s="12"/>
      <c r="G42" s="4"/>
      <c r="H42" s="12"/>
      <c r="I42" s="30"/>
      <c r="J42" s="41"/>
    </row>
    <row r="43" spans="2:10" ht="18.75" customHeight="1">
      <c r="B43" s="6" t="s">
        <v>60</v>
      </c>
      <c r="C43" s="10" t="s">
        <v>195</v>
      </c>
      <c r="D43" s="9" t="s">
        <v>201</v>
      </c>
      <c r="E43" s="4">
        <v>44564</v>
      </c>
      <c r="F43" s="12">
        <v>1456200</v>
      </c>
      <c r="G43" s="4">
        <v>44564</v>
      </c>
      <c r="H43" s="12">
        <v>1456200</v>
      </c>
      <c r="I43" s="30">
        <f>+F43-H43</f>
        <v>0</v>
      </c>
      <c r="J43" s="41" t="s">
        <v>35</v>
      </c>
    </row>
    <row r="44" spans="2:10" ht="18.75" customHeight="1">
      <c r="B44" s="6"/>
      <c r="C44" s="10"/>
      <c r="D44" s="8"/>
      <c r="E44" s="4"/>
      <c r="F44" s="12"/>
      <c r="G44" s="4"/>
      <c r="H44" s="12"/>
      <c r="I44" s="30"/>
      <c r="J44" s="41"/>
    </row>
    <row r="45" spans="2:10" ht="18.75" customHeight="1">
      <c r="B45" s="6" t="s">
        <v>72</v>
      </c>
      <c r="C45" s="10" t="s">
        <v>27</v>
      </c>
      <c r="D45" s="9" t="s">
        <v>203</v>
      </c>
      <c r="E45" s="70">
        <v>44957</v>
      </c>
      <c r="F45" s="12">
        <v>326411.27</v>
      </c>
      <c r="G45" s="70">
        <v>44957</v>
      </c>
      <c r="H45" s="12">
        <v>326411.27</v>
      </c>
      <c r="I45" s="30">
        <f>+F45-H45</f>
        <v>0</v>
      </c>
      <c r="J45" s="41" t="s">
        <v>35</v>
      </c>
    </row>
    <row r="46" spans="2:10" ht="18.75" customHeight="1">
      <c r="B46" s="6" t="s">
        <v>72</v>
      </c>
      <c r="C46" s="10" t="s">
        <v>27</v>
      </c>
      <c r="D46" s="9" t="s">
        <v>204</v>
      </c>
      <c r="E46" s="70">
        <v>44957</v>
      </c>
      <c r="F46" s="12">
        <v>348806.43</v>
      </c>
      <c r="G46" s="70">
        <v>44957</v>
      </c>
      <c r="H46" s="12">
        <v>348806.43</v>
      </c>
      <c r="I46" s="30">
        <f>+F46-H46</f>
        <v>0</v>
      </c>
      <c r="J46" s="41" t="s">
        <v>35</v>
      </c>
    </row>
    <row r="47" spans="2:10">
      <c r="B47" s="6" t="s">
        <v>72</v>
      </c>
      <c r="C47" s="10" t="s">
        <v>27</v>
      </c>
      <c r="D47" s="67" t="s">
        <v>205</v>
      </c>
      <c r="E47" s="70">
        <v>44957</v>
      </c>
      <c r="F47" s="12">
        <v>46708.11</v>
      </c>
      <c r="G47" s="70">
        <v>44957</v>
      </c>
      <c r="H47" s="12">
        <v>46708.11</v>
      </c>
      <c r="I47" s="30">
        <f>+F47-H47</f>
        <v>0</v>
      </c>
      <c r="J47" s="41" t="s">
        <v>35</v>
      </c>
    </row>
    <row r="48" spans="2:10">
      <c r="B48" s="6" t="s">
        <v>72</v>
      </c>
      <c r="C48" s="10" t="s">
        <v>27</v>
      </c>
      <c r="D48" s="8" t="s">
        <v>206</v>
      </c>
      <c r="E48" s="70">
        <v>44957</v>
      </c>
      <c r="F48" s="12">
        <v>37078.370000000003</v>
      </c>
      <c r="G48" s="70">
        <v>44957</v>
      </c>
      <c r="H48" s="12">
        <v>37078.370000000003</v>
      </c>
      <c r="I48" s="30">
        <f t="shared" ref="I48:I53" si="0">+F48-H48</f>
        <v>0</v>
      </c>
      <c r="J48" s="41" t="s">
        <v>35</v>
      </c>
    </row>
    <row r="49" spans="1:10">
      <c r="B49" s="6" t="s">
        <v>72</v>
      </c>
      <c r="C49" s="10" t="s">
        <v>27</v>
      </c>
      <c r="D49" s="8" t="s">
        <v>207</v>
      </c>
      <c r="E49" s="70">
        <v>44957</v>
      </c>
      <c r="F49" s="12">
        <v>31439.01</v>
      </c>
      <c r="G49" s="70">
        <v>44957</v>
      </c>
      <c r="H49" s="12">
        <v>31439.01</v>
      </c>
      <c r="I49" s="30">
        <f t="shared" si="0"/>
        <v>0</v>
      </c>
      <c r="J49" s="41" t="s">
        <v>35</v>
      </c>
    </row>
    <row r="50" spans="1:10">
      <c r="B50" s="6" t="s">
        <v>72</v>
      </c>
      <c r="C50" s="10" t="s">
        <v>27</v>
      </c>
      <c r="D50" s="8" t="s">
        <v>208</v>
      </c>
      <c r="E50" s="70">
        <v>44957</v>
      </c>
      <c r="F50" s="12">
        <v>792.64</v>
      </c>
      <c r="G50" s="70">
        <v>44957</v>
      </c>
      <c r="H50" s="12">
        <v>792.64</v>
      </c>
      <c r="I50" s="30">
        <f t="shared" si="0"/>
        <v>0</v>
      </c>
      <c r="J50" s="41" t="s">
        <v>35</v>
      </c>
    </row>
    <row r="51" spans="1:10">
      <c r="B51" s="6" t="s">
        <v>72</v>
      </c>
      <c r="C51" s="10" t="s">
        <v>27</v>
      </c>
      <c r="D51" s="8" t="s">
        <v>209</v>
      </c>
      <c r="E51" s="70">
        <v>44957</v>
      </c>
      <c r="F51" s="12">
        <v>24974.46</v>
      </c>
      <c r="G51" s="70">
        <v>44957</v>
      </c>
      <c r="H51" s="12">
        <v>24974.46</v>
      </c>
      <c r="I51" s="30">
        <f t="shared" si="0"/>
        <v>0</v>
      </c>
      <c r="J51" s="41" t="s">
        <v>35</v>
      </c>
    </row>
    <row r="52" spans="1:10">
      <c r="B52" s="6"/>
      <c r="C52" s="10"/>
      <c r="D52" s="8"/>
      <c r="E52" s="8"/>
      <c r="F52" s="12"/>
      <c r="G52" s="4"/>
      <c r="H52" s="12"/>
      <c r="I52" s="30"/>
      <c r="J52" s="41"/>
    </row>
    <row r="53" spans="1:10" ht="24.75">
      <c r="B53" s="6" t="s">
        <v>210</v>
      </c>
      <c r="C53" s="10" t="s">
        <v>200</v>
      </c>
      <c r="D53" s="8" t="s">
        <v>88</v>
      </c>
      <c r="E53" s="63">
        <v>44901</v>
      </c>
      <c r="F53" s="12">
        <v>309440</v>
      </c>
      <c r="G53" s="63">
        <v>44901</v>
      </c>
      <c r="H53" s="12">
        <v>309440</v>
      </c>
      <c r="I53" s="30">
        <f t="shared" si="0"/>
        <v>0</v>
      </c>
      <c r="J53" s="41" t="s">
        <v>35</v>
      </c>
    </row>
    <row r="54" spans="1:10" ht="24.75">
      <c r="B54" s="6" t="s">
        <v>210</v>
      </c>
      <c r="C54" s="10" t="s">
        <v>200</v>
      </c>
      <c r="D54" s="8" t="s">
        <v>154</v>
      </c>
      <c r="E54" s="63">
        <v>44901</v>
      </c>
      <c r="F54" s="12">
        <v>116040</v>
      </c>
      <c r="G54" s="63">
        <v>44901</v>
      </c>
      <c r="H54" s="12">
        <v>116040</v>
      </c>
      <c r="I54" s="30">
        <f t="shared" ref="I54:I62" si="1">+F54-H54</f>
        <v>0</v>
      </c>
      <c r="J54" s="41" t="s">
        <v>35</v>
      </c>
    </row>
    <row r="55" spans="1:10" ht="24.75">
      <c r="B55" s="6" t="s">
        <v>210</v>
      </c>
      <c r="C55" s="10" t="s">
        <v>200</v>
      </c>
      <c r="D55" s="8" t="s">
        <v>138</v>
      </c>
      <c r="E55" s="62">
        <v>44908</v>
      </c>
      <c r="F55" s="12">
        <v>318000</v>
      </c>
      <c r="G55" s="62">
        <v>44908</v>
      </c>
      <c r="H55" s="12">
        <v>318000</v>
      </c>
      <c r="I55" s="30">
        <f t="shared" si="1"/>
        <v>0</v>
      </c>
      <c r="J55" s="41" t="s">
        <v>35</v>
      </c>
    </row>
    <row r="56" spans="1:10" ht="24.75">
      <c r="B56" s="6" t="s">
        <v>210</v>
      </c>
      <c r="C56" s="10" t="s">
        <v>200</v>
      </c>
      <c r="D56" s="8" t="s">
        <v>139</v>
      </c>
      <c r="E56" s="4">
        <v>44908</v>
      </c>
      <c r="F56" s="12">
        <v>119250</v>
      </c>
      <c r="G56" s="4">
        <v>44908</v>
      </c>
      <c r="H56" s="12">
        <v>119250</v>
      </c>
      <c r="I56" s="30">
        <f t="shared" si="1"/>
        <v>0</v>
      </c>
      <c r="J56" s="41" t="s">
        <v>35</v>
      </c>
    </row>
    <row r="57" spans="1:10" ht="24.75">
      <c r="B57" s="6" t="s">
        <v>210</v>
      </c>
      <c r="C57" s="10" t="s">
        <v>200</v>
      </c>
      <c r="D57" s="8" t="s">
        <v>140</v>
      </c>
      <c r="E57" s="4">
        <v>44912</v>
      </c>
      <c r="F57" s="12">
        <v>385920</v>
      </c>
      <c r="G57" s="4">
        <v>44912</v>
      </c>
      <c r="H57" s="12">
        <v>385920</v>
      </c>
      <c r="I57" s="30">
        <f t="shared" si="1"/>
        <v>0</v>
      </c>
      <c r="J57" s="41" t="s">
        <v>35</v>
      </c>
    </row>
    <row r="58" spans="1:10" ht="24.75">
      <c r="B58" s="6" t="s">
        <v>210</v>
      </c>
      <c r="C58" s="10" t="s">
        <v>200</v>
      </c>
      <c r="D58" s="8" t="s">
        <v>133</v>
      </c>
      <c r="E58" s="4">
        <v>44912</v>
      </c>
      <c r="F58" s="12">
        <v>144720</v>
      </c>
      <c r="G58" s="4">
        <v>44912</v>
      </c>
      <c r="H58" s="12">
        <v>144720</v>
      </c>
      <c r="I58" s="30">
        <f t="shared" si="1"/>
        <v>0</v>
      </c>
      <c r="J58" s="41" t="s">
        <v>35</v>
      </c>
    </row>
    <row r="59" spans="1:10" ht="24.75">
      <c r="B59" s="6" t="s">
        <v>210</v>
      </c>
      <c r="C59" s="10" t="s">
        <v>200</v>
      </c>
      <c r="D59" s="8" t="s">
        <v>135</v>
      </c>
      <c r="E59" s="4">
        <v>44917</v>
      </c>
      <c r="F59" s="12">
        <v>144496</v>
      </c>
      <c r="G59" s="4">
        <v>44917</v>
      </c>
      <c r="H59" s="12">
        <v>144496</v>
      </c>
      <c r="I59" s="30">
        <f t="shared" si="1"/>
        <v>0</v>
      </c>
      <c r="J59" s="41" t="s">
        <v>35</v>
      </c>
    </row>
    <row r="60" spans="1:10" ht="24.75">
      <c r="A60" s="47"/>
      <c r="B60" s="6" t="s">
        <v>210</v>
      </c>
      <c r="C60" s="10" t="s">
        <v>200</v>
      </c>
      <c r="D60" s="8" t="s">
        <v>144</v>
      </c>
      <c r="E60" s="4">
        <v>44917</v>
      </c>
      <c r="F60" s="12">
        <v>126434</v>
      </c>
      <c r="G60" s="4">
        <v>44917</v>
      </c>
      <c r="H60" s="12">
        <v>126434</v>
      </c>
      <c r="I60" s="30">
        <f t="shared" si="1"/>
        <v>0</v>
      </c>
      <c r="J60" s="41" t="s">
        <v>35</v>
      </c>
    </row>
    <row r="61" spans="1:10" ht="24.75">
      <c r="A61" s="47"/>
      <c r="B61" s="6" t="s">
        <v>210</v>
      </c>
      <c r="C61" s="10" t="s">
        <v>200</v>
      </c>
      <c r="D61" s="8" t="s">
        <v>145</v>
      </c>
      <c r="E61" s="4">
        <v>44924</v>
      </c>
      <c r="F61" s="12">
        <v>312160</v>
      </c>
      <c r="G61" s="4">
        <v>44924</v>
      </c>
      <c r="H61" s="12">
        <v>312160</v>
      </c>
      <c r="I61" s="30">
        <f t="shared" si="1"/>
        <v>0</v>
      </c>
      <c r="J61" s="41" t="s">
        <v>35</v>
      </c>
    </row>
    <row r="62" spans="1:10" ht="24.75">
      <c r="A62" s="47"/>
      <c r="B62" s="6" t="s">
        <v>210</v>
      </c>
      <c r="C62" s="10" t="s">
        <v>200</v>
      </c>
      <c r="D62" s="8" t="s">
        <v>68</v>
      </c>
      <c r="E62" s="4">
        <v>44924</v>
      </c>
      <c r="F62" s="12">
        <v>273140</v>
      </c>
      <c r="G62" s="4">
        <v>44924</v>
      </c>
      <c r="H62" s="12">
        <v>273140</v>
      </c>
      <c r="I62" s="30">
        <f t="shared" si="1"/>
        <v>0</v>
      </c>
      <c r="J62" s="41" t="s">
        <v>35</v>
      </c>
    </row>
    <row r="63" spans="1:10">
      <c r="A63" s="47"/>
      <c r="B63" s="37"/>
      <c r="C63" s="10"/>
      <c r="D63" s="67"/>
      <c r="E63" s="62"/>
      <c r="F63" s="12"/>
      <c r="G63" s="62"/>
      <c r="H63" s="12"/>
      <c r="I63" s="30"/>
      <c r="J63" s="41"/>
    </row>
    <row r="64" spans="1:10">
      <c r="A64" s="47"/>
      <c r="B64" s="6" t="s">
        <v>211</v>
      </c>
      <c r="C64" s="10" t="s">
        <v>200</v>
      </c>
      <c r="D64" s="5" t="s">
        <v>107</v>
      </c>
      <c r="E64" s="65">
        <v>44916</v>
      </c>
      <c r="F64" s="12">
        <v>9000000</v>
      </c>
      <c r="G64" s="65">
        <v>44916</v>
      </c>
      <c r="H64" s="12">
        <v>9000000</v>
      </c>
      <c r="I64" s="30">
        <f>+F64-H64</f>
        <v>0</v>
      </c>
      <c r="J64" s="41" t="s">
        <v>35</v>
      </c>
    </row>
    <row r="65" spans="1:10">
      <c r="A65" s="47"/>
      <c r="B65" s="6"/>
      <c r="C65" s="10"/>
      <c r="D65" s="9"/>
      <c r="E65" s="4"/>
      <c r="F65" s="28"/>
      <c r="G65" s="4"/>
      <c r="H65" s="28"/>
      <c r="I65" s="30"/>
      <c r="J65" s="41"/>
    </row>
    <row r="66" spans="1:10">
      <c r="A66" s="47"/>
      <c r="B66" s="6" t="s">
        <v>212</v>
      </c>
      <c r="C66" s="10" t="s">
        <v>200</v>
      </c>
      <c r="D66" s="9" t="s">
        <v>213</v>
      </c>
      <c r="E66" s="4">
        <v>44585</v>
      </c>
      <c r="F66" s="12">
        <v>4769317</v>
      </c>
      <c r="G66" s="4">
        <v>44585</v>
      </c>
      <c r="H66" s="12">
        <v>4769317</v>
      </c>
      <c r="I66" s="30">
        <f>+F66-H66</f>
        <v>0</v>
      </c>
      <c r="J66" s="41" t="s">
        <v>35</v>
      </c>
    </row>
    <row r="67" spans="1:10">
      <c r="A67" s="47"/>
      <c r="B67" s="6"/>
      <c r="C67" s="10"/>
      <c r="D67" s="8"/>
      <c r="E67" s="4"/>
      <c r="F67" s="12"/>
      <c r="G67" s="4"/>
      <c r="H67" s="12"/>
      <c r="I67" s="30"/>
      <c r="J67" s="41"/>
    </row>
    <row r="68" spans="1:10">
      <c r="A68" s="47"/>
      <c r="B68" s="6" t="s">
        <v>189</v>
      </c>
      <c r="C68" s="10" t="s">
        <v>214</v>
      </c>
      <c r="D68" s="8" t="s">
        <v>215</v>
      </c>
      <c r="E68" s="4">
        <v>44954</v>
      </c>
      <c r="F68" s="12">
        <v>302819.24</v>
      </c>
      <c r="G68" s="4">
        <v>44954</v>
      </c>
      <c r="H68" s="12">
        <v>302819.24</v>
      </c>
      <c r="I68" s="30">
        <f>+F68-H68</f>
        <v>0</v>
      </c>
      <c r="J68" s="41" t="s">
        <v>35</v>
      </c>
    </row>
    <row r="69" spans="1:10">
      <c r="A69" s="47"/>
      <c r="B69" s="6" t="s">
        <v>189</v>
      </c>
      <c r="C69" s="10" t="s">
        <v>214</v>
      </c>
      <c r="D69" s="8" t="s">
        <v>216</v>
      </c>
      <c r="E69" s="4">
        <v>44954</v>
      </c>
      <c r="F69" s="12">
        <v>222566.27</v>
      </c>
      <c r="G69" s="4">
        <v>44954</v>
      </c>
      <c r="H69" s="12">
        <v>222566.27</v>
      </c>
      <c r="I69" s="30">
        <f>+F69-H69</f>
        <v>0</v>
      </c>
      <c r="J69" s="41" t="s">
        <v>35</v>
      </c>
    </row>
    <row r="70" spans="1:10">
      <c r="A70" s="47"/>
      <c r="B70" s="6" t="s">
        <v>189</v>
      </c>
      <c r="C70" s="10" t="s">
        <v>214</v>
      </c>
      <c r="D70" s="71" t="s">
        <v>217</v>
      </c>
      <c r="E70" s="4">
        <v>44954</v>
      </c>
      <c r="F70" s="12">
        <v>3237</v>
      </c>
      <c r="G70" s="4">
        <v>44954</v>
      </c>
      <c r="H70" s="12">
        <v>3237</v>
      </c>
      <c r="I70" s="30">
        <f>+F70-H70</f>
        <v>0</v>
      </c>
      <c r="J70" s="41" t="s">
        <v>35</v>
      </c>
    </row>
    <row r="71" spans="1:10">
      <c r="A71" s="47"/>
      <c r="B71" s="6"/>
      <c r="C71" s="10"/>
      <c r="D71" s="8"/>
      <c r="E71" s="4"/>
      <c r="F71" s="12"/>
      <c r="G71" s="4"/>
      <c r="H71" s="12"/>
      <c r="I71" s="30"/>
      <c r="J71" s="41"/>
    </row>
    <row r="72" spans="1:10">
      <c r="A72" s="47"/>
      <c r="B72" s="6" t="s">
        <v>218</v>
      </c>
      <c r="C72" s="10" t="s">
        <v>219</v>
      </c>
      <c r="D72" s="67" t="s">
        <v>63</v>
      </c>
      <c r="E72" s="70">
        <v>44917</v>
      </c>
      <c r="F72" s="12">
        <v>1183540</v>
      </c>
      <c r="G72" s="70">
        <v>44917</v>
      </c>
      <c r="H72" s="12">
        <v>1183540</v>
      </c>
      <c r="I72" s="30">
        <f>+F72-H72</f>
        <v>0</v>
      </c>
      <c r="J72" s="41" t="s">
        <v>35</v>
      </c>
    </row>
    <row r="73" spans="1:10">
      <c r="A73" s="47"/>
      <c r="B73" s="6"/>
      <c r="C73" s="10"/>
      <c r="D73" s="67"/>
      <c r="E73" s="70"/>
      <c r="F73" s="12"/>
      <c r="G73" s="70"/>
      <c r="H73" s="12"/>
      <c r="I73" s="30"/>
      <c r="J73" s="41"/>
    </row>
    <row r="74" spans="1:10">
      <c r="A74" s="47"/>
      <c r="B74" s="6" t="s">
        <v>220</v>
      </c>
      <c r="C74" s="10" t="s">
        <v>200</v>
      </c>
      <c r="D74" s="67" t="s">
        <v>80</v>
      </c>
      <c r="E74" s="70">
        <v>44909</v>
      </c>
      <c r="F74" s="12">
        <v>3359063.04</v>
      </c>
      <c r="G74" s="70">
        <v>44909</v>
      </c>
      <c r="H74" s="12">
        <v>3359063.04</v>
      </c>
      <c r="I74" s="30">
        <f>+F74-H74</f>
        <v>0</v>
      </c>
      <c r="J74" s="41" t="s">
        <v>35</v>
      </c>
    </row>
    <row r="75" spans="1:10">
      <c r="A75" s="47"/>
      <c r="B75" s="6"/>
      <c r="C75" s="10"/>
      <c r="D75" s="67"/>
      <c r="E75" s="70"/>
      <c r="F75" s="12"/>
      <c r="G75" s="70"/>
      <c r="H75" s="12"/>
      <c r="I75" s="30"/>
      <c r="J75" s="41"/>
    </row>
    <row r="76" spans="1:10">
      <c r="A76" s="47"/>
      <c r="B76" s="6" t="s">
        <v>71</v>
      </c>
      <c r="C76" s="10" t="s">
        <v>174</v>
      </c>
      <c r="D76" s="67" t="s">
        <v>221</v>
      </c>
      <c r="E76" s="70">
        <v>44945</v>
      </c>
      <c r="F76" s="12">
        <v>994.2</v>
      </c>
      <c r="G76" s="70">
        <v>44945</v>
      </c>
      <c r="H76" s="12">
        <v>994.2</v>
      </c>
      <c r="I76" s="30">
        <f t="shared" ref="I76:I82" si="2">+F76-H76</f>
        <v>0</v>
      </c>
      <c r="J76" s="41" t="s">
        <v>35</v>
      </c>
    </row>
    <row r="77" spans="1:10">
      <c r="A77" s="47"/>
      <c r="B77" s="6" t="s">
        <v>71</v>
      </c>
      <c r="C77" s="10" t="s">
        <v>174</v>
      </c>
      <c r="D77" s="67" t="s">
        <v>222</v>
      </c>
      <c r="E77" s="70">
        <v>44945</v>
      </c>
      <c r="F77" s="12">
        <v>14465.65</v>
      </c>
      <c r="G77" s="70">
        <v>44945</v>
      </c>
      <c r="H77" s="12">
        <v>14465.65</v>
      </c>
      <c r="I77" s="30">
        <f t="shared" si="2"/>
        <v>0</v>
      </c>
      <c r="J77" s="41" t="s">
        <v>35</v>
      </c>
    </row>
    <row r="78" spans="1:10">
      <c r="A78" s="47"/>
      <c r="B78" s="6" t="s">
        <v>71</v>
      </c>
      <c r="C78" s="10" t="s">
        <v>174</v>
      </c>
      <c r="D78" s="67" t="s">
        <v>223</v>
      </c>
      <c r="E78" s="70">
        <v>44950</v>
      </c>
      <c r="F78" s="12">
        <v>37127.5</v>
      </c>
      <c r="G78" s="70">
        <v>44950</v>
      </c>
      <c r="H78" s="12">
        <v>37127.5</v>
      </c>
      <c r="I78" s="30">
        <f t="shared" si="2"/>
        <v>0</v>
      </c>
      <c r="J78" s="41" t="s">
        <v>35</v>
      </c>
    </row>
    <row r="79" spans="1:10">
      <c r="A79" s="47"/>
      <c r="B79" s="6" t="s">
        <v>71</v>
      </c>
      <c r="C79" s="10" t="s">
        <v>174</v>
      </c>
      <c r="D79" s="67" t="s">
        <v>224</v>
      </c>
      <c r="E79" s="70">
        <v>44945</v>
      </c>
      <c r="F79" s="12">
        <v>3425.96</v>
      </c>
      <c r="G79" s="70">
        <v>44945</v>
      </c>
      <c r="H79" s="12">
        <v>3425.96</v>
      </c>
      <c r="I79" s="30">
        <f t="shared" si="2"/>
        <v>0</v>
      </c>
      <c r="J79" s="41" t="s">
        <v>35</v>
      </c>
    </row>
    <row r="80" spans="1:10">
      <c r="A80" s="47"/>
      <c r="B80" s="6" t="s">
        <v>71</v>
      </c>
      <c r="C80" s="10" t="s">
        <v>174</v>
      </c>
      <c r="D80" s="8" t="s">
        <v>225</v>
      </c>
      <c r="E80" s="64">
        <v>44946</v>
      </c>
      <c r="F80" s="12">
        <v>15797.47</v>
      </c>
      <c r="G80" s="64">
        <v>44946</v>
      </c>
      <c r="H80" s="12">
        <v>15797.47</v>
      </c>
      <c r="I80" s="30">
        <f t="shared" si="2"/>
        <v>0</v>
      </c>
      <c r="J80" s="41" t="s">
        <v>35</v>
      </c>
    </row>
    <row r="81" spans="1:10">
      <c r="A81" s="47"/>
      <c r="B81" s="6" t="s">
        <v>71</v>
      </c>
      <c r="C81" s="10" t="s">
        <v>174</v>
      </c>
      <c r="D81" s="8" t="s">
        <v>226</v>
      </c>
      <c r="E81" s="4">
        <v>44934</v>
      </c>
      <c r="F81" s="12">
        <v>2525.87</v>
      </c>
      <c r="G81" s="4">
        <v>44934</v>
      </c>
      <c r="H81" s="12">
        <v>2525.87</v>
      </c>
      <c r="I81" s="30">
        <f t="shared" si="2"/>
        <v>0</v>
      </c>
      <c r="J81" s="41" t="s">
        <v>35</v>
      </c>
    </row>
    <row r="82" spans="1:10">
      <c r="A82" s="47"/>
      <c r="B82" s="6" t="s">
        <v>71</v>
      </c>
      <c r="C82" s="10" t="s">
        <v>174</v>
      </c>
      <c r="D82" s="90" t="s">
        <v>227</v>
      </c>
      <c r="E82" s="33">
        <v>44945</v>
      </c>
      <c r="F82" s="36">
        <v>12685.36</v>
      </c>
      <c r="G82" s="33">
        <v>44945</v>
      </c>
      <c r="H82" s="36">
        <v>12685.36</v>
      </c>
      <c r="I82" s="30">
        <f t="shared" si="2"/>
        <v>0</v>
      </c>
      <c r="J82" s="41" t="s">
        <v>35</v>
      </c>
    </row>
    <row r="83" spans="1:10">
      <c r="A83" s="47"/>
      <c r="B83" s="6"/>
      <c r="C83" s="10"/>
      <c r="D83" s="8"/>
      <c r="E83" s="4"/>
      <c r="F83" s="12"/>
      <c r="G83" s="4"/>
      <c r="H83" s="12"/>
      <c r="I83" s="30"/>
      <c r="J83" s="41"/>
    </row>
    <row r="84" spans="1:10">
      <c r="A84" s="47"/>
      <c r="B84" s="6" t="s">
        <v>190</v>
      </c>
      <c r="C84" s="10" t="s">
        <v>8</v>
      </c>
      <c r="D84" s="9" t="s">
        <v>107</v>
      </c>
      <c r="E84" s="4">
        <v>44930</v>
      </c>
      <c r="F84" s="12">
        <v>115640</v>
      </c>
      <c r="G84" s="4">
        <v>44930</v>
      </c>
      <c r="H84" s="12">
        <v>115640</v>
      </c>
      <c r="I84" s="30">
        <f>+F84-H84</f>
        <v>0</v>
      </c>
      <c r="J84" s="41" t="s">
        <v>35</v>
      </c>
    </row>
    <row r="85" spans="1:10">
      <c r="A85" s="47"/>
      <c r="B85" s="6"/>
      <c r="C85" s="10"/>
      <c r="D85" s="9"/>
      <c r="E85" s="4"/>
      <c r="F85" s="12"/>
      <c r="G85" s="4"/>
      <c r="H85" s="12"/>
      <c r="I85" s="30"/>
      <c r="J85" s="41"/>
    </row>
    <row r="86" spans="1:10">
      <c r="A86" s="47"/>
      <c r="B86" s="6" t="s">
        <v>188</v>
      </c>
      <c r="C86" s="10" t="s">
        <v>27</v>
      </c>
      <c r="D86" s="9" t="s">
        <v>228</v>
      </c>
      <c r="E86" s="4">
        <v>44962</v>
      </c>
      <c r="F86" s="12">
        <v>35930</v>
      </c>
      <c r="G86" s="4">
        <v>44962</v>
      </c>
      <c r="H86" s="12">
        <v>35930</v>
      </c>
      <c r="I86" s="30">
        <f>+F86-H86</f>
        <v>0</v>
      </c>
      <c r="J86" s="41" t="s">
        <v>35</v>
      </c>
    </row>
    <row r="87" spans="1:10">
      <c r="A87" s="47"/>
      <c r="B87" s="6" t="s">
        <v>188</v>
      </c>
      <c r="C87" s="10" t="s">
        <v>27</v>
      </c>
      <c r="D87" s="9" t="s">
        <v>229</v>
      </c>
      <c r="E87" s="4">
        <v>44966</v>
      </c>
      <c r="F87" s="12">
        <v>1524.4</v>
      </c>
      <c r="G87" s="4">
        <v>44966</v>
      </c>
      <c r="H87" s="12">
        <v>1524.4</v>
      </c>
      <c r="I87" s="30">
        <f>+F87-H87</f>
        <v>0</v>
      </c>
      <c r="J87" s="41" t="s">
        <v>35</v>
      </c>
    </row>
    <row r="88" spans="1:10">
      <c r="A88" s="47"/>
      <c r="B88" s="6" t="s">
        <v>188</v>
      </c>
      <c r="C88" s="10" t="s">
        <v>27</v>
      </c>
      <c r="D88" s="9" t="s">
        <v>230</v>
      </c>
      <c r="E88" s="4">
        <v>44962</v>
      </c>
      <c r="F88" s="12">
        <v>127.18</v>
      </c>
      <c r="G88" s="4">
        <v>44962</v>
      </c>
      <c r="H88" s="12">
        <v>127.18</v>
      </c>
      <c r="I88" s="30">
        <f>+F88-H88</f>
        <v>0</v>
      </c>
      <c r="J88" s="41" t="s">
        <v>35</v>
      </c>
    </row>
    <row r="89" spans="1:10">
      <c r="A89" s="47"/>
      <c r="B89" s="6"/>
      <c r="C89" s="10"/>
      <c r="D89" s="8"/>
      <c r="E89" s="4"/>
      <c r="F89" s="12"/>
      <c r="G89" s="4"/>
      <c r="H89" s="12"/>
      <c r="I89" s="30"/>
      <c r="J89" s="41"/>
    </row>
    <row r="90" spans="1:10">
      <c r="A90" s="47"/>
      <c r="B90" s="6" t="s">
        <v>231</v>
      </c>
      <c r="C90" s="10" t="s">
        <v>232</v>
      </c>
      <c r="D90" s="66" t="s">
        <v>69</v>
      </c>
      <c r="E90" s="65">
        <v>44931</v>
      </c>
      <c r="F90" s="12">
        <v>64368.53</v>
      </c>
      <c r="G90" s="65">
        <v>44931</v>
      </c>
      <c r="H90" s="12">
        <v>64368.53</v>
      </c>
      <c r="I90" s="30">
        <f>+F90-H90</f>
        <v>0</v>
      </c>
      <c r="J90" s="41" t="s">
        <v>35</v>
      </c>
    </row>
    <row r="91" spans="1:10">
      <c r="A91" s="47"/>
      <c r="B91" s="6"/>
      <c r="C91" s="10"/>
      <c r="D91" s="8"/>
      <c r="E91" s="4"/>
      <c r="F91" s="12"/>
      <c r="G91" s="4"/>
      <c r="H91" s="12"/>
      <c r="I91" s="30"/>
      <c r="J91" s="41"/>
    </row>
    <row r="92" spans="1:10">
      <c r="A92" s="47"/>
      <c r="B92" s="6" t="s">
        <v>105</v>
      </c>
      <c r="C92" s="10" t="s">
        <v>233</v>
      </c>
      <c r="D92" s="66" t="s">
        <v>41</v>
      </c>
      <c r="E92" s="65">
        <v>44900</v>
      </c>
      <c r="F92" s="12">
        <v>373210.4</v>
      </c>
      <c r="G92" s="65">
        <v>44900</v>
      </c>
      <c r="H92" s="12">
        <v>373210.4</v>
      </c>
      <c r="I92" s="30">
        <f>+F92-H92</f>
        <v>0</v>
      </c>
      <c r="J92" s="41" t="s">
        <v>35</v>
      </c>
    </row>
    <row r="93" spans="1:10">
      <c r="A93" s="47"/>
      <c r="B93" s="6"/>
      <c r="C93" s="10"/>
      <c r="D93" s="9"/>
      <c r="E93" s="65"/>
      <c r="F93" s="12"/>
      <c r="G93" s="65"/>
      <c r="H93" s="12"/>
      <c r="I93" s="30"/>
      <c r="J93" s="41"/>
    </row>
    <row r="94" spans="1:10">
      <c r="A94" s="47"/>
      <c r="B94" s="6" t="s">
        <v>36</v>
      </c>
      <c r="C94" s="10" t="s">
        <v>114</v>
      </c>
      <c r="D94" s="9" t="s">
        <v>55</v>
      </c>
      <c r="E94" s="4">
        <v>44907</v>
      </c>
      <c r="F94" s="12">
        <v>436600</v>
      </c>
      <c r="G94" s="4">
        <v>44907</v>
      </c>
      <c r="H94" s="12">
        <v>436600</v>
      </c>
      <c r="I94" s="30">
        <f>+F94-H94</f>
        <v>0</v>
      </c>
      <c r="J94" s="41" t="s">
        <v>35</v>
      </c>
    </row>
    <row r="95" spans="1:10">
      <c r="A95" s="47"/>
      <c r="B95" s="6"/>
      <c r="C95" s="10"/>
      <c r="D95" s="9"/>
      <c r="E95" s="65"/>
      <c r="F95" s="12"/>
      <c r="G95" s="65"/>
      <c r="H95" s="12"/>
      <c r="I95" s="30"/>
      <c r="J95" s="41"/>
    </row>
    <row r="96" spans="1:10">
      <c r="A96" s="47"/>
      <c r="B96" s="89" t="s">
        <v>122</v>
      </c>
      <c r="C96" s="10" t="s">
        <v>4</v>
      </c>
      <c r="D96" s="67" t="s">
        <v>171</v>
      </c>
      <c r="E96" s="4" t="s">
        <v>237</v>
      </c>
      <c r="F96" s="12">
        <v>886400</v>
      </c>
      <c r="G96" s="4" t="s">
        <v>153</v>
      </c>
      <c r="H96" s="12">
        <v>886400</v>
      </c>
      <c r="I96" s="30">
        <f>+F96-H96</f>
        <v>0</v>
      </c>
      <c r="J96" s="41" t="s">
        <v>35</v>
      </c>
    </row>
    <row r="97" spans="1:10">
      <c r="A97" s="47"/>
      <c r="B97" s="6"/>
      <c r="C97" s="10"/>
      <c r="D97" s="8"/>
      <c r="E97" s="4"/>
      <c r="F97" s="30"/>
      <c r="G97" s="4"/>
      <c r="H97" s="30"/>
      <c r="I97" s="30"/>
      <c r="J97" s="41"/>
    </row>
    <row r="98" spans="1:10">
      <c r="A98" s="47"/>
      <c r="B98" s="6" t="s">
        <v>180</v>
      </c>
      <c r="C98" s="10" t="s">
        <v>113</v>
      </c>
      <c r="D98" s="8" t="s">
        <v>140</v>
      </c>
      <c r="E98" s="4">
        <v>44896</v>
      </c>
      <c r="F98" s="12">
        <v>258863.55</v>
      </c>
      <c r="G98" s="4">
        <v>44896</v>
      </c>
      <c r="H98" s="12">
        <v>258863.55</v>
      </c>
      <c r="I98" s="30">
        <f>+F98-H98</f>
        <v>0</v>
      </c>
      <c r="J98" s="41" t="s">
        <v>35</v>
      </c>
    </row>
    <row r="99" spans="1:10">
      <c r="A99" s="47"/>
      <c r="B99" s="6"/>
      <c r="C99" s="10"/>
      <c r="D99" s="8"/>
      <c r="E99" s="4"/>
      <c r="F99" s="12"/>
      <c r="G99" s="4"/>
      <c r="H99" s="12"/>
      <c r="I99" s="30"/>
      <c r="J99" s="41"/>
    </row>
    <row r="100" spans="1:10">
      <c r="A100" s="47"/>
      <c r="B100" s="89" t="s">
        <v>111</v>
      </c>
      <c r="C100" s="10" t="s">
        <v>51</v>
      </c>
      <c r="D100" s="67" t="s">
        <v>86</v>
      </c>
      <c r="E100" s="4">
        <v>44868</v>
      </c>
      <c r="F100" s="12">
        <v>930196.36</v>
      </c>
      <c r="G100" s="4">
        <v>44868</v>
      </c>
      <c r="H100" s="12">
        <v>930196.36</v>
      </c>
      <c r="I100" s="30">
        <f>+F100-H100</f>
        <v>0</v>
      </c>
      <c r="J100" s="41" t="s">
        <v>35</v>
      </c>
    </row>
    <row r="101" spans="1:10">
      <c r="A101" s="47"/>
      <c r="B101" s="6"/>
      <c r="C101" s="10"/>
      <c r="D101" s="8"/>
      <c r="E101" s="4"/>
      <c r="F101" s="12"/>
      <c r="G101" s="4"/>
      <c r="H101" s="12"/>
      <c r="I101" s="30"/>
      <c r="J101" s="41"/>
    </row>
    <row r="102" spans="1:10">
      <c r="A102" s="47"/>
      <c r="B102" s="32" t="s">
        <v>146</v>
      </c>
      <c r="C102" s="10" t="s">
        <v>96</v>
      </c>
      <c r="D102" s="5" t="s">
        <v>175</v>
      </c>
      <c r="E102" s="4">
        <v>44929</v>
      </c>
      <c r="F102" s="12">
        <v>886400</v>
      </c>
      <c r="G102" s="4">
        <v>44929</v>
      </c>
      <c r="H102" s="12">
        <v>886400</v>
      </c>
      <c r="I102" s="30">
        <f>+F102-H102</f>
        <v>0</v>
      </c>
      <c r="J102" s="41" t="s">
        <v>35</v>
      </c>
    </row>
    <row r="103" spans="1:10">
      <c r="A103" s="47"/>
      <c r="B103" s="6"/>
      <c r="C103" s="10"/>
      <c r="D103" s="9"/>
      <c r="E103" s="4"/>
      <c r="F103" s="12"/>
      <c r="G103" s="4"/>
      <c r="H103" s="12"/>
      <c r="I103" s="30"/>
      <c r="J103" s="41"/>
    </row>
    <row r="104" spans="1:10">
      <c r="A104" s="47"/>
      <c r="B104" s="6" t="s">
        <v>164</v>
      </c>
      <c r="C104" s="10" t="s">
        <v>165</v>
      </c>
      <c r="D104" s="9" t="s">
        <v>163</v>
      </c>
      <c r="E104" s="4">
        <v>44876</v>
      </c>
      <c r="F104" s="12">
        <v>938949.6</v>
      </c>
      <c r="G104" s="4">
        <v>44876</v>
      </c>
      <c r="H104" s="12">
        <v>938949.6</v>
      </c>
      <c r="I104" s="30">
        <f>+F104-H104</f>
        <v>0</v>
      </c>
      <c r="J104" s="41" t="s">
        <v>35</v>
      </c>
    </row>
    <row r="105" spans="1:10">
      <c r="A105" s="47"/>
      <c r="B105" s="6"/>
      <c r="C105" s="10"/>
      <c r="D105" s="9"/>
      <c r="E105" s="4"/>
      <c r="F105" s="12"/>
      <c r="G105" s="4"/>
      <c r="H105" s="12"/>
      <c r="I105" s="30"/>
      <c r="J105" s="41"/>
    </row>
    <row r="106" spans="1:10">
      <c r="A106" s="47"/>
      <c r="B106" s="6" t="s">
        <v>123</v>
      </c>
      <c r="C106" s="10" t="s">
        <v>149</v>
      </c>
      <c r="D106" s="67" t="s">
        <v>126</v>
      </c>
      <c r="E106" s="4" t="s">
        <v>178</v>
      </c>
      <c r="F106" s="12">
        <v>42480</v>
      </c>
      <c r="G106" s="4" t="s">
        <v>178</v>
      </c>
      <c r="H106" s="12">
        <v>42480</v>
      </c>
      <c r="I106" s="30">
        <f>+F106-H106</f>
        <v>0</v>
      </c>
      <c r="J106" s="41" t="s">
        <v>35</v>
      </c>
    </row>
    <row r="107" spans="1:10">
      <c r="A107" s="47"/>
      <c r="B107" s="6"/>
      <c r="C107" s="10"/>
      <c r="D107" s="9"/>
      <c r="E107" s="4"/>
      <c r="F107" s="12"/>
      <c r="G107" s="4"/>
      <c r="H107" s="12"/>
      <c r="I107" s="30"/>
      <c r="J107" s="41"/>
    </row>
    <row r="108" spans="1:10">
      <c r="A108" s="47"/>
      <c r="B108" s="37" t="s">
        <v>186</v>
      </c>
      <c r="C108" s="10" t="s">
        <v>3</v>
      </c>
      <c r="D108" s="67" t="s">
        <v>138</v>
      </c>
      <c r="E108" s="62">
        <v>44907</v>
      </c>
      <c r="F108" s="12">
        <v>1015272</v>
      </c>
      <c r="G108" s="62">
        <v>44907</v>
      </c>
      <c r="H108" s="12">
        <v>1015272</v>
      </c>
      <c r="I108" s="30">
        <f>+F108-H108</f>
        <v>0</v>
      </c>
      <c r="J108" s="41" t="s">
        <v>35</v>
      </c>
    </row>
    <row r="109" spans="1:10">
      <c r="A109" s="47"/>
      <c r="B109" s="6"/>
      <c r="C109" s="10"/>
      <c r="D109" s="8"/>
      <c r="E109" s="4"/>
      <c r="F109" s="12"/>
      <c r="G109" s="4"/>
      <c r="H109" s="12"/>
      <c r="I109" s="30"/>
      <c r="J109" s="41"/>
    </row>
    <row r="110" spans="1:10">
      <c r="A110" s="47"/>
      <c r="B110" s="80" t="s">
        <v>143</v>
      </c>
      <c r="C110" s="81" t="s">
        <v>8</v>
      </c>
      <c r="D110" s="79">
        <v>1500000936</v>
      </c>
      <c r="E110" s="59">
        <v>44901</v>
      </c>
      <c r="F110" s="82">
        <v>125670</v>
      </c>
      <c r="G110" s="59">
        <v>44901</v>
      </c>
      <c r="H110" s="82">
        <v>125670</v>
      </c>
      <c r="I110" s="30">
        <f>+F110-H110</f>
        <v>0</v>
      </c>
      <c r="J110" s="41" t="s">
        <v>35</v>
      </c>
    </row>
    <row r="111" spans="1:10">
      <c r="A111" s="47"/>
      <c r="B111" s="56"/>
      <c r="C111" s="10"/>
      <c r="D111" s="76"/>
      <c r="E111" s="75"/>
      <c r="F111" s="77"/>
      <c r="G111" s="87"/>
      <c r="H111" s="77"/>
      <c r="I111" s="30"/>
      <c r="J111" s="41"/>
    </row>
    <row r="112" spans="1:10">
      <c r="A112" s="47"/>
      <c r="B112" s="6" t="s">
        <v>119</v>
      </c>
      <c r="C112" s="10" t="s">
        <v>70</v>
      </c>
      <c r="D112" s="9" t="s">
        <v>115</v>
      </c>
      <c r="E112" s="4" t="s">
        <v>178</v>
      </c>
      <c r="F112" s="12">
        <v>436010</v>
      </c>
      <c r="G112" s="4" t="s">
        <v>178</v>
      </c>
      <c r="H112" s="12">
        <v>436010</v>
      </c>
      <c r="I112" s="30">
        <f>+F113-H113</f>
        <v>0</v>
      </c>
      <c r="J112" s="41" t="s">
        <v>35</v>
      </c>
    </row>
    <row r="113" spans="1:10">
      <c r="A113" s="47"/>
      <c r="B113" s="6"/>
      <c r="C113" s="10"/>
      <c r="D113" s="9"/>
      <c r="E113" s="4"/>
      <c r="F113" s="12"/>
      <c r="G113" s="4"/>
      <c r="H113" s="12"/>
    </row>
    <row r="114" spans="1:10">
      <c r="A114" s="47"/>
      <c r="B114" s="6" t="s">
        <v>33</v>
      </c>
      <c r="C114" s="10" t="s">
        <v>1</v>
      </c>
      <c r="D114" s="9" t="s">
        <v>139</v>
      </c>
      <c r="E114" s="4" t="s">
        <v>178</v>
      </c>
      <c r="F114" s="12">
        <v>40238</v>
      </c>
      <c r="G114" s="4" t="s">
        <v>178</v>
      </c>
      <c r="H114" s="12">
        <v>40238</v>
      </c>
      <c r="I114" s="30">
        <f>+F115-H115</f>
        <v>0</v>
      </c>
      <c r="J114" s="41" t="s">
        <v>35</v>
      </c>
    </row>
    <row r="115" spans="1:10">
      <c r="A115" s="47"/>
      <c r="B115" s="6"/>
      <c r="C115" s="10"/>
      <c r="D115" s="8"/>
      <c r="E115" s="4"/>
      <c r="F115" s="12"/>
      <c r="G115" s="4"/>
      <c r="H115" s="12"/>
      <c r="I115" s="30"/>
      <c r="J115" s="41"/>
    </row>
    <row r="116" spans="1:10">
      <c r="A116" s="47"/>
      <c r="B116" s="32" t="s">
        <v>121</v>
      </c>
      <c r="C116" s="10" t="s">
        <v>8</v>
      </c>
      <c r="D116" s="8" t="s">
        <v>84</v>
      </c>
      <c r="E116" s="4">
        <v>44936</v>
      </c>
      <c r="F116" s="12">
        <v>1354640</v>
      </c>
      <c r="G116" s="4">
        <v>44936</v>
      </c>
      <c r="H116" s="12">
        <v>1354640</v>
      </c>
      <c r="I116" s="30">
        <f>+F117-H117</f>
        <v>0</v>
      </c>
      <c r="J116" s="41" t="s">
        <v>35</v>
      </c>
    </row>
    <row r="117" spans="1:10">
      <c r="A117" s="47"/>
      <c r="B117" s="6"/>
      <c r="C117" s="10"/>
      <c r="D117" s="8"/>
      <c r="E117" s="4"/>
      <c r="F117" s="12"/>
      <c r="G117" s="4"/>
      <c r="H117" s="12"/>
      <c r="I117" s="30"/>
      <c r="J117" s="41"/>
    </row>
    <row r="118" spans="1:10">
      <c r="A118" s="47"/>
      <c r="B118" s="32" t="s">
        <v>121</v>
      </c>
      <c r="C118" s="10" t="s">
        <v>8</v>
      </c>
      <c r="D118" s="8" t="s">
        <v>81</v>
      </c>
      <c r="E118" s="4" t="s">
        <v>183</v>
      </c>
      <c r="F118" s="12">
        <v>1357000</v>
      </c>
      <c r="G118" s="4" t="s">
        <v>183</v>
      </c>
      <c r="H118" s="12">
        <v>1357000</v>
      </c>
      <c r="I118" s="30">
        <f>+F119-H119</f>
        <v>0</v>
      </c>
      <c r="J118" s="41" t="s">
        <v>35</v>
      </c>
    </row>
    <row r="119" spans="1:10">
      <c r="A119" s="47"/>
      <c r="B119" s="6"/>
      <c r="C119" s="10"/>
      <c r="D119" s="8"/>
      <c r="E119" s="4"/>
      <c r="F119" s="12"/>
      <c r="G119" s="4"/>
      <c r="H119" s="12"/>
      <c r="I119" s="30"/>
      <c r="J119" s="41"/>
    </row>
    <row r="120" spans="1:10">
      <c r="A120" s="47"/>
      <c r="B120" s="32" t="s">
        <v>121</v>
      </c>
      <c r="C120" s="10" t="s">
        <v>8</v>
      </c>
      <c r="D120" s="8" t="s">
        <v>83</v>
      </c>
      <c r="E120" s="4" t="s">
        <v>183</v>
      </c>
      <c r="F120" s="12">
        <v>1085600</v>
      </c>
      <c r="G120" s="4" t="s">
        <v>183</v>
      </c>
      <c r="H120" s="12">
        <v>1085600</v>
      </c>
      <c r="I120" s="30">
        <f>+F119-H119</f>
        <v>0</v>
      </c>
      <c r="J120" s="41" t="s">
        <v>35</v>
      </c>
    </row>
    <row r="121" spans="1:10">
      <c r="A121" s="47"/>
      <c r="B121" s="37"/>
      <c r="C121" s="35"/>
      <c r="D121" s="34"/>
      <c r="E121" s="33"/>
      <c r="F121" s="36"/>
      <c r="G121" s="33"/>
      <c r="H121" s="36"/>
      <c r="I121" s="30"/>
      <c r="J121" s="41"/>
    </row>
    <row r="122" spans="1:10">
      <c r="A122" s="47"/>
      <c r="B122" s="89" t="s">
        <v>110</v>
      </c>
      <c r="C122" s="10" t="s">
        <v>2</v>
      </c>
      <c r="D122" s="67" t="s">
        <v>142</v>
      </c>
      <c r="E122" s="4">
        <v>44868</v>
      </c>
      <c r="F122" s="12">
        <v>23600</v>
      </c>
      <c r="G122" s="4">
        <v>44868</v>
      </c>
      <c r="H122" s="12">
        <v>23600</v>
      </c>
      <c r="I122" s="30">
        <f>+F121-H121</f>
        <v>0</v>
      </c>
      <c r="J122" s="41" t="s">
        <v>35</v>
      </c>
    </row>
    <row r="123" spans="1:10">
      <c r="A123" s="47"/>
      <c r="B123" s="37"/>
      <c r="C123" s="35"/>
      <c r="D123" s="34"/>
      <c r="E123" s="33"/>
      <c r="F123" s="36"/>
      <c r="G123" s="33"/>
      <c r="H123" s="36"/>
      <c r="I123" s="30"/>
      <c r="J123" s="41"/>
    </row>
    <row r="124" spans="1:10">
      <c r="A124" s="47"/>
      <c r="B124" s="32" t="s">
        <v>45</v>
      </c>
      <c r="C124" s="10" t="s">
        <v>2</v>
      </c>
      <c r="D124" s="5" t="s">
        <v>158</v>
      </c>
      <c r="E124" s="4">
        <v>44866</v>
      </c>
      <c r="F124" s="12">
        <v>23600</v>
      </c>
      <c r="G124" s="4">
        <v>44866</v>
      </c>
      <c r="H124" s="12">
        <v>23600</v>
      </c>
      <c r="I124" s="30">
        <f>+F123-H123</f>
        <v>0</v>
      </c>
      <c r="J124" s="41" t="s">
        <v>35</v>
      </c>
    </row>
    <row r="125" spans="1:10">
      <c r="A125" s="47"/>
      <c r="B125" s="32" t="s">
        <v>45</v>
      </c>
      <c r="C125" s="10" t="s">
        <v>2</v>
      </c>
      <c r="D125" s="5" t="s">
        <v>238</v>
      </c>
      <c r="E125" s="4">
        <v>44896</v>
      </c>
      <c r="F125" s="12">
        <v>23600</v>
      </c>
      <c r="G125" s="4">
        <v>44896</v>
      </c>
      <c r="H125" s="12">
        <v>23600</v>
      </c>
      <c r="I125" s="30">
        <f>+F124-H124</f>
        <v>0</v>
      </c>
      <c r="J125" s="41" t="s">
        <v>35</v>
      </c>
    </row>
    <row r="126" spans="1:10">
      <c r="A126" s="47"/>
      <c r="B126" s="6"/>
      <c r="C126" s="10"/>
      <c r="D126" s="71"/>
      <c r="E126" s="70"/>
      <c r="F126" s="12"/>
      <c r="G126" s="70"/>
      <c r="H126" s="12"/>
      <c r="I126" s="30"/>
      <c r="J126" s="41"/>
    </row>
    <row r="127" spans="1:10">
      <c r="A127" s="47"/>
      <c r="B127" s="6" t="s">
        <v>157</v>
      </c>
      <c r="C127" s="2" t="s">
        <v>2</v>
      </c>
      <c r="D127" s="8" t="s">
        <v>16</v>
      </c>
      <c r="E127" s="4">
        <v>44866</v>
      </c>
      <c r="F127" s="12">
        <v>29500</v>
      </c>
      <c r="G127" s="4">
        <v>44866</v>
      </c>
      <c r="H127" s="12">
        <v>29500</v>
      </c>
      <c r="I127" s="30">
        <f>+F127-H127</f>
        <v>0</v>
      </c>
      <c r="J127" s="41" t="s">
        <v>35</v>
      </c>
    </row>
    <row r="128" spans="1:10">
      <c r="A128" s="47"/>
      <c r="B128" s="6"/>
      <c r="C128" s="10"/>
      <c r="D128" s="8"/>
      <c r="E128" s="4"/>
      <c r="F128" s="12"/>
      <c r="G128" s="4"/>
      <c r="H128" s="12"/>
      <c r="I128" s="30"/>
      <c r="J128" s="41"/>
    </row>
    <row r="129" spans="1:10">
      <c r="A129" s="47"/>
      <c r="B129" s="6" t="s">
        <v>77</v>
      </c>
      <c r="C129" s="10" t="s">
        <v>5</v>
      </c>
      <c r="D129" s="9" t="s">
        <v>47</v>
      </c>
      <c r="E129" s="4">
        <v>44835</v>
      </c>
      <c r="F129" s="12">
        <v>47200</v>
      </c>
      <c r="G129" s="4">
        <v>44835</v>
      </c>
      <c r="H129" s="12">
        <v>47200</v>
      </c>
      <c r="I129" s="30">
        <f>+F129-H129</f>
        <v>0</v>
      </c>
      <c r="J129" s="41" t="s">
        <v>35</v>
      </c>
    </row>
    <row r="130" spans="1:10">
      <c r="A130" s="47"/>
      <c r="B130" s="6"/>
      <c r="C130" s="10"/>
      <c r="D130" s="9"/>
      <c r="E130" s="4"/>
      <c r="F130" s="12"/>
      <c r="G130" s="4"/>
      <c r="H130" s="12"/>
      <c r="I130" s="30"/>
      <c r="J130" s="41"/>
    </row>
    <row r="131" spans="1:10">
      <c r="A131" s="47"/>
      <c r="B131" s="6" t="s">
        <v>161</v>
      </c>
      <c r="C131" s="10" t="s">
        <v>2</v>
      </c>
      <c r="D131" s="8" t="s">
        <v>160</v>
      </c>
      <c r="E131" s="4">
        <v>44866</v>
      </c>
      <c r="F131" s="12">
        <v>47200</v>
      </c>
      <c r="G131" s="4">
        <v>44866</v>
      </c>
      <c r="H131" s="12">
        <v>47200</v>
      </c>
      <c r="I131" s="30">
        <f>+F131-H131</f>
        <v>0</v>
      </c>
      <c r="J131" s="41" t="s">
        <v>35</v>
      </c>
    </row>
    <row r="132" spans="1:10">
      <c r="A132" s="47"/>
      <c r="B132" s="61"/>
      <c r="C132" s="2"/>
      <c r="D132" s="60"/>
      <c r="E132" s="59"/>
      <c r="F132" s="17"/>
      <c r="G132" s="59"/>
      <c r="H132" s="17"/>
      <c r="I132" s="30"/>
      <c r="J132" s="41"/>
    </row>
    <row r="133" spans="1:10">
      <c r="A133" s="47"/>
      <c r="B133" s="32" t="s">
        <v>22</v>
      </c>
      <c r="C133" s="10" t="s">
        <v>2</v>
      </c>
      <c r="D133" s="8" t="s">
        <v>168</v>
      </c>
      <c r="E133" s="4">
        <v>44866</v>
      </c>
      <c r="F133" s="30">
        <v>35400</v>
      </c>
      <c r="G133" s="4">
        <v>44866</v>
      </c>
      <c r="H133" s="30">
        <v>35400</v>
      </c>
      <c r="I133" s="30">
        <f>+F133-H133</f>
        <v>0</v>
      </c>
      <c r="J133" s="41" t="s">
        <v>35</v>
      </c>
    </row>
    <row r="134" spans="1:10">
      <c r="A134" s="47"/>
      <c r="B134" s="6"/>
      <c r="C134" s="10"/>
      <c r="D134" s="8"/>
      <c r="E134" s="4"/>
      <c r="F134" s="12"/>
      <c r="G134" s="4"/>
      <c r="H134" s="12"/>
      <c r="I134" s="30"/>
      <c r="J134" s="41"/>
    </row>
    <row r="135" spans="1:10">
      <c r="A135" s="47"/>
      <c r="B135" s="6" t="s">
        <v>150</v>
      </c>
      <c r="C135" s="10" t="s">
        <v>2</v>
      </c>
      <c r="D135" s="66" t="s">
        <v>166</v>
      </c>
      <c r="E135" s="65">
        <v>44866</v>
      </c>
      <c r="F135" s="12">
        <v>47200</v>
      </c>
      <c r="G135" s="65">
        <v>44866</v>
      </c>
      <c r="H135" s="12">
        <v>47200</v>
      </c>
      <c r="I135" s="30">
        <f>+F135-H135</f>
        <v>0</v>
      </c>
      <c r="J135" s="41" t="s">
        <v>35</v>
      </c>
    </row>
    <row r="136" spans="1:10">
      <c r="A136" s="47"/>
      <c r="B136" s="6"/>
      <c r="C136" s="10"/>
      <c r="D136" s="66"/>
      <c r="E136" s="65"/>
      <c r="F136" s="12"/>
      <c r="G136" s="65"/>
      <c r="H136" s="12"/>
      <c r="I136" s="30"/>
      <c r="J136" s="41"/>
    </row>
    <row r="137" spans="1:10">
      <c r="A137" s="47"/>
      <c r="B137" s="6" t="s">
        <v>94</v>
      </c>
      <c r="C137" s="10" t="s">
        <v>2</v>
      </c>
      <c r="D137" s="8" t="s">
        <v>170</v>
      </c>
      <c r="E137" s="4">
        <v>44866</v>
      </c>
      <c r="F137" s="12">
        <v>29500</v>
      </c>
      <c r="G137" s="4">
        <v>44866</v>
      </c>
      <c r="H137" s="12">
        <v>29500</v>
      </c>
      <c r="I137" s="30">
        <f>+F137-H137</f>
        <v>0</v>
      </c>
      <c r="J137" s="41" t="s">
        <v>35</v>
      </c>
    </row>
    <row r="138" spans="1:10">
      <c r="A138" s="47"/>
      <c r="B138" s="6"/>
      <c r="C138" s="10"/>
      <c r="D138" s="66"/>
      <c r="E138" s="65"/>
      <c r="F138" s="12"/>
      <c r="G138" s="65"/>
      <c r="H138" s="12"/>
      <c r="I138" s="30"/>
      <c r="J138" s="41"/>
    </row>
    <row r="139" spans="1:10">
      <c r="A139" s="47"/>
      <c r="B139" s="6" t="s">
        <v>147</v>
      </c>
      <c r="C139" s="10" t="s">
        <v>2</v>
      </c>
      <c r="D139" s="8" t="s">
        <v>126</v>
      </c>
      <c r="E139" s="4">
        <v>44866</v>
      </c>
      <c r="F139" s="12">
        <v>23600</v>
      </c>
      <c r="G139" s="4">
        <v>44866</v>
      </c>
      <c r="H139" s="12">
        <v>23600</v>
      </c>
      <c r="I139" s="30">
        <f>+F139-H139</f>
        <v>0</v>
      </c>
      <c r="J139" s="41" t="s">
        <v>35</v>
      </c>
    </row>
    <row r="140" spans="1:10">
      <c r="A140" s="47"/>
      <c r="B140" s="6"/>
      <c r="C140" s="10"/>
      <c r="D140" s="66"/>
      <c r="E140" s="65"/>
      <c r="F140" s="12"/>
      <c r="G140" s="65"/>
      <c r="H140" s="12"/>
      <c r="I140" s="30"/>
      <c r="J140" s="41"/>
    </row>
    <row r="141" spans="1:10">
      <c r="A141" s="47"/>
      <c r="B141" s="6" t="s">
        <v>66</v>
      </c>
      <c r="C141" s="10" t="s">
        <v>2</v>
      </c>
      <c r="D141" s="71" t="s">
        <v>34</v>
      </c>
      <c r="E141" s="70">
        <v>44875</v>
      </c>
      <c r="F141" s="12">
        <v>35400</v>
      </c>
      <c r="G141" s="70">
        <v>44875</v>
      </c>
      <c r="H141" s="12">
        <v>35400</v>
      </c>
      <c r="I141" s="30">
        <f>+F141-H141</f>
        <v>0</v>
      </c>
      <c r="J141" s="41" t="s">
        <v>35</v>
      </c>
    </row>
    <row r="142" spans="1:10">
      <c r="A142" s="47"/>
      <c r="B142" s="6"/>
      <c r="C142" s="10"/>
      <c r="D142" s="66"/>
      <c r="E142" s="65"/>
      <c r="F142" s="12"/>
      <c r="G142" s="65"/>
      <c r="H142" s="12"/>
      <c r="I142" s="30"/>
      <c r="J142" s="41"/>
    </row>
    <row r="143" spans="1:10">
      <c r="A143" s="47"/>
      <c r="B143" s="32" t="s">
        <v>54</v>
      </c>
      <c r="C143" s="10" t="s">
        <v>2</v>
      </c>
      <c r="D143" s="8" t="s">
        <v>125</v>
      </c>
      <c r="E143" s="4" t="s">
        <v>162</v>
      </c>
      <c r="F143" s="12">
        <v>23600</v>
      </c>
      <c r="G143" s="4" t="s">
        <v>162</v>
      </c>
      <c r="H143" s="12">
        <v>23600</v>
      </c>
      <c r="I143" s="30">
        <f>+F143-H143</f>
        <v>0</v>
      </c>
      <c r="J143" s="41" t="s">
        <v>35</v>
      </c>
    </row>
    <row r="144" spans="1:10">
      <c r="A144" s="47"/>
      <c r="B144" s="6"/>
      <c r="C144" s="10"/>
      <c r="D144" s="66"/>
      <c r="E144" s="65"/>
      <c r="F144" s="12"/>
      <c r="G144" s="65"/>
      <c r="H144" s="12"/>
      <c r="I144" s="30"/>
      <c r="J144" s="41"/>
    </row>
    <row r="145" spans="1:10">
      <c r="A145" s="47"/>
      <c r="B145" s="6" t="s">
        <v>46</v>
      </c>
      <c r="C145" s="10" t="s">
        <v>2</v>
      </c>
      <c r="D145" s="66" t="s">
        <v>239</v>
      </c>
      <c r="E145" s="65" t="s">
        <v>177</v>
      </c>
      <c r="F145" s="12">
        <v>35400</v>
      </c>
      <c r="G145" s="65" t="s">
        <v>177</v>
      </c>
      <c r="H145" s="12">
        <v>35400</v>
      </c>
      <c r="I145" s="30">
        <f>+F145-H145</f>
        <v>0</v>
      </c>
      <c r="J145" s="41" t="s">
        <v>35</v>
      </c>
    </row>
    <row r="146" spans="1:10">
      <c r="A146" s="47"/>
      <c r="B146" s="6"/>
      <c r="C146" s="10"/>
      <c r="D146" s="66"/>
      <c r="E146" s="65"/>
      <c r="F146" s="12"/>
      <c r="G146" s="65"/>
      <c r="H146" s="12"/>
      <c r="I146" s="30"/>
      <c r="J146" s="41"/>
    </row>
    <row r="147" spans="1:10">
      <c r="A147" s="47"/>
      <c r="B147" s="6" t="s">
        <v>141</v>
      </c>
      <c r="C147" s="74" t="s">
        <v>2</v>
      </c>
      <c r="D147" s="68" t="s">
        <v>172</v>
      </c>
      <c r="E147" s="11">
        <v>44844</v>
      </c>
      <c r="F147" s="12">
        <v>149152</v>
      </c>
      <c r="G147" s="11">
        <v>44844</v>
      </c>
      <c r="H147" s="12">
        <v>149152</v>
      </c>
      <c r="I147" s="30">
        <f>+F147-H147</f>
        <v>0</v>
      </c>
      <c r="J147" s="41" t="s">
        <v>35</v>
      </c>
    </row>
    <row r="148" spans="1:10">
      <c r="A148" s="47"/>
      <c r="B148" s="6" t="s">
        <v>141</v>
      </c>
      <c r="C148" s="74" t="s">
        <v>2</v>
      </c>
      <c r="D148" s="68" t="s">
        <v>173</v>
      </c>
      <c r="E148" s="11">
        <v>44866</v>
      </c>
      <c r="F148" s="12">
        <v>149152</v>
      </c>
      <c r="G148" s="11">
        <v>44866</v>
      </c>
      <c r="H148" s="12">
        <v>149152</v>
      </c>
      <c r="I148" s="30">
        <f>+F148-H148</f>
        <v>0</v>
      </c>
      <c r="J148" s="41" t="s">
        <v>35</v>
      </c>
    </row>
    <row r="149" spans="1:10">
      <c r="A149" s="47"/>
      <c r="B149" s="6"/>
      <c r="C149" s="10"/>
      <c r="D149" s="66"/>
      <c r="E149" s="65"/>
      <c r="F149" s="12"/>
      <c r="G149" s="65"/>
      <c r="H149" s="12"/>
      <c r="I149" s="30"/>
      <c r="J149" s="41"/>
    </row>
    <row r="150" spans="1:10">
      <c r="A150" s="47"/>
      <c r="B150" s="32" t="s">
        <v>129</v>
      </c>
      <c r="C150" s="10" t="s">
        <v>2</v>
      </c>
      <c r="D150" s="67" t="s">
        <v>130</v>
      </c>
      <c r="E150" s="4">
        <v>44866</v>
      </c>
      <c r="F150" s="12">
        <v>47200</v>
      </c>
      <c r="G150" s="4">
        <v>44866</v>
      </c>
      <c r="H150" s="12">
        <v>47200</v>
      </c>
      <c r="I150" s="30">
        <f>+F150-H150</f>
        <v>0</v>
      </c>
      <c r="J150" s="41" t="s">
        <v>35</v>
      </c>
    </row>
    <row r="151" spans="1:10">
      <c r="A151" s="47"/>
      <c r="B151" s="6"/>
      <c r="C151" s="10"/>
      <c r="D151" s="66"/>
      <c r="E151" s="65"/>
      <c r="F151" s="12"/>
      <c r="G151" s="65"/>
      <c r="H151" s="12"/>
      <c r="I151" s="30"/>
      <c r="J151" s="41"/>
    </row>
    <row r="152" spans="1:10">
      <c r="A152" s="47"/>
      <c r="B152" s="6" t="s">
        <v>167</v>
      </c>
      <c r="C152" s="10" t="s">
        <v>2</v>
      </c>
      <c r="D152" s="8" t="s">
        <v>80</v>
      </c>
      <c r="E152" s="4">
        <v>44867</v>
      </c>
      <c r="F152" s="12">
        <v>29500</v>
      </c>
      <c r="G152" s="4">
        <v>44867</v>
      </c>
      <c r="H152" s="12">
        <v>29500</v>
      </c>
      <c r="I152" s="30">
        <f>+F152-H152</f>
        <v>0</v>
      </c>
      <c r="J152" s="41" t="s">
        <v>35</v>
      </c>
    </row>
    <row r="153" spans="1:10">
      <c r="A153" s="47"/>
      <c r="B153" s="6"/>
      <c r="C153" s="10"/>
      <c r="D153" s="66"/>
      <c r="E153" s="65"/>
      <c r="F153" s="12"/>
      <c r="G153" s="65"/>
      <c r="H153" s="12"/>
      <c r="I153" s="30"/>
      <c r="J153" s="41"/>
    </row>
    <row r="154" spans="1:10">
      <c r="A154" s="47"/>
      <c r="B154" s="6" t="s">
        <v>151</v>
      </c>
      <c r="C154" s="10" t="s">
        <v>2</v>
      </c>
      <c r="D154" s="71" t="s">
        <v>97</v>
      </c>
      <c r="E154" s="70">
        <v>44866</v>
      </c>
      <c r="F154" s="12">
        <v>29500</v>
      </c>
      <c r="G154" s="70">
        <v>44866</v>
      </c>
      <c r="H154" s="12">
        <v>29500</v>
      </c>
      <c r="I154" s="30">
        <f>+F154-H154</f>
        <v>0</v>
      </c>
      <c r="J154" s="41" t="s">
        <v>35</v>
      </c>
    </row>
    <row r="155" spans="1:10">
      <c r="A155" s="47"/>
      <c r="B155" s="6" t="s">
        <v>151</v>
      </c>
      <c r="C155" s="10" t="s">
        <v>2</v>
      </c>
      <c r="D155" s="71" t="s">
        <v>98</v>
      </c>
      <c r="E155" s="70">
        <v>44866</v>
      </c>
      <c r="F155" s="12">
        <v>29500</v>
      </c>
      <c r="G155" s="70">
        <v>44866</v>
      </c>
      <c r="H155" s="12">
        <v>29500</v>
      </c>
      <c r="I155" s="30">
        <f>+F155-H155</f>
        <v>0</v>
      </c>
      <c r="J155" s="41" t="s">
        <v>35</v>
      </c>
    </row>
    <row r="156" spans="1:10">
      <c r="A156" s="47"/>
      <c r="B156" s="6" t="s">
        <v>151</v>
      </c>
      <c r="C156" s="10" t="s">
        <v>2</v>
      </c>
      <c r="D156" s="71" t="s">
        <v>118</v>
      </c>
      <c r="E156" s="70">
        <v>44866</v>
      </c>
      <c r="F156" s="12">
        <v>29500</v>
      </c>
      <c r="G156" s="70">
        <v>44866</v>
      </c>
      <c r="H156" s="12">
        <v>29500</v>
      </c>
      <c r="I156" s="30">
        <f>+F156-H156</f>
        <v>0</v>
      </c>
      <c r="J156" s="41" t="s">
        <v>35</v>
      </c>
    </row>
    <row r="157" spans="1:10">
      <c r="A157" s="47"/>
      <c r="B157" s="6"/>
      <c r="C157" s="10"/>
      <c r="D157" s="66"/>
      <c r="E157" s="65"/>
      <c r="F157" s="12"/>
      <c r="G157" s="65"/>
      <c r="H157" s="12"/>
      <c r="I157" s="30"/>
      <c r="J157" s="41"/>
    </row>
    <row r="158" spans="1:10">
      <c r="A158" s="47"/>
      <c r="B158" s="6" t="s">
        <v>132</v>
      </c>
      <c r="C158" s="10" t="s">
        <v>5</v>
      </c>
      <c r="D158" s="9" t="s">
        <v>67</v>
      </c>
      <c r="E158" s="4">
        <v>44896</v>
      </c>
      <c r="F158" s="12">
        <v>23600</v>
      </c>
      <c r="G158" s="4">
        <v>44896</v>
      </c>
      <c r="H158" s="12">
        <v>23600</v>
      </c>
      <c r="I158" s="30">
        <f>+F158-H158</f>
        <v>0</v>
      </c>
      <c r="J158" s="41" t="s">
        <v>35</v>
      </c>
    </row>
    <row r="159" spans="1:10">
      <c r="A159" s="47"/>
      <c r="B159" s="6"/>
      <c r="C159" s="10"/>
      <c r="D159" s="66"/>
      <c r="E159" s="65"/>
      <c r="F159" s="12"/>
      <c r="G159" s="65"/>
      <c r="H159" s="12"/>
      <c r="I159" s="30"/>
      <c r="J159" s="41"/>
    </row>
    <row r="160" spans="1:10">
      <c r="A160" s="47"/>
      <c r="B160" s="6" t="s">
        <v>20</v>
      </c>
      <c r="C160" s="10" t="s">
        <v>2</v>
      </c>
      <c r="D160" s="8" t="s">
        <v>108</v>
      </c>
      <c r="E160" s="4">
        <v>44896</v>
      </c>
      <c r="F160" s="12">
        <v>35400</v>
      </c>
      <c r="G160" s="4">
        <v>44896</v>
      </c>
      <c r="H160" s="12">
        <v>35400</v>
      </c>
      <c r="I160" s="30">
        <f>+F160-H160</f>
        <v>0</v>
      </c>
      <c r="J160" s="41" t="s">
        <v>35</v>
      </c>
    </row>
    <row r="161" spans="1:10">
      <c r="A161" s="47"/>
      <c r="B161" s="6"/>
      <c r="C161" s="10"/>
      <c r="D161" s="8"/>
      <c r="E161" s="4"/>
      <c r="F161" s="12"/>
      <c r="G161" s="4"/>
      <c r="H161" s="12"/>
      <c r="I161" s="30"/>
      <c r="J161" s="41"/>
    </row>
    <row r="162" spans="1:10">
      <c r="A162" s="47"/>
      <c r="B162" s="6" t="s">
        <v>134</v>
      </c>
      <c r="C162" s="10" t="s">
        <v>2</v>
      </c>
      <c r="D162" s="8" t="s">
        <v>103</v>
      </c>
      <c r="E162" s="4">
        <v>44896</v>
      </c>
      <c r="F162" s="12">
        <v>47200</v>
      </c>
      <c r="G162" s="4">
        <v>44896</v>
      </c>
      <c r="H162" s="12">
        <v>47200</v>
      </c>
      <c r="I162" s="30">
        <f>+F162-H162</f>
        <v>0</v>
      </c>
      <c r="J162" s="41" t="s">
        <v>35</v>
      </c>
    </row>
    <row r="163" spans="1:10">
      <c r="A163" s="47"/>
      <c r="B163" s="6" t="s">
        <v>134</v>
      </c>
      <c r="C163" s="10" t="s">
        <v>2</v>
      </c>
      <c r="D163" s="8" t="s">
        <v>120</v>
      </c>
      <c r="E163" s="4">
        <v>44896</v>
      </c>
      <c r="F163" s="12">
        <v>47200</v>
      </c>
      <c r="G163" s="4">
        <v>44896</v>
      </c>
      <c r="H163" s="12">
        <v>47200</v>
      </c>
      <c r="I163" s="30">
        <f>+F163-H163</f>
        <v>0</v>
      </c>
      <c r="J163" s="41" t="s">
        <v>35</v>
      </c>
    </row>
    <row r="164" spans="1:10">
      <c r="A164" s="47"/>
      <c r="B164" s="6"/>
      <c r="C164" s="10"/>
      <c r="D164" s="8"/>
      <c r="E164" s="4"/>
      <c r="F164" s="12"/>
      <c r="G164" s="4"/>
      <c r="H164" s="12"/>
      <c r="I164" s="30"/>
      <c r="J164" s="41"/>
    </row>
    <row r="165" spans="1:10">
      <c r="A165" s="47"/>
      <c r="B165" s="6" t="s">
        <v>19</v>
      </c>
      <c r="C165" s="10" t="s">
        <v>5</v>
      </c>
      <c r="D165" s="9" t="s">
        <v>64</v>
      </c>
      <c r="E165" s="4">
        <v>44896</v>
      </c>
      <c r="F165" s="12">
        <v>59000</v>
      </c>
      <c r="G165" s="4">
        <v>44896</v>
      </c>
      <c r="H165" s="12">
        <v>59000</v>
      </c>
      <c r="I165" s="30">
        <f>+F165-H165</f>
        <v>0</v>
      </c>
      <c r="J165" s="41" t="s">
        <v>35</v>
      </c>
    </row>
    <row r="166" spans="1:10">
      <c r="A166" s="47"/>
      <c r="B166" s="6"/>
      <c r="C166" s="10"/>
      <c r="D166" s="8"/>
      <c r="E166" s="4"/>
      <c r="F166" s="12"/>
      <c r="G166" s="4"/>
      <c r="H166" s="12"/>
      <c r="I166" s="30"/>
      <c r="J166" s="41"/>
    </row>
    <row r="167" spans="1:10">
      <c r="A167" s="47"/>
      <c r="B167" s="6" t="s">
        <v>18</v>
      </c>
      <c r="C167" s="10" t="s">
        <v>2</v>
      </c>
      <c r="D167" s="67" t="s">
        <v>116</v>
      </c>
      <c r="E167" s="4">
        <v>44866</v>
      </c>
      <c r="F167" s="12">
        <v>35400</v>
      </c>
      <c r="G167" s="4">
        <v>44866</v>
      </c>
      <c r="H167" s="12">
        <v>35400</v>
      </c>
      <c r="I167" s="30">
        <f>+F167-H167</f>
        <v>0</v>
      </c>
      <c r="J167" s="41" t="s">
        <v>35</v>
      </c>
    </row>
    <row r="168" spans="1:10">
      <c r="A168" s="47"/>
      <c r="B168" s="6"/>
      <c r="C168" s="10"/>
      <c r="D168" s="8"/>
      <c r="E168" s="4"/>
      <c r="F168" s="12"/>
      <c r="G168" s="4"/>
      <c r="H168" s="12"/>
      <c r="I168" s="30"/>
      <c r="J168" s="41"/>
    </row>
    <row r="169" spans="1:10">
      <c r="A169" s="47"/>
      <c r="B169" s="6" t="s">
        <v>155</v>
      </c>
      <c r="C169" s="10" t="s">
        <v>2</v>
      </c>
      <c r="D169" s="8" t="s">
        <v>65</v>
      </c>
      <c r="E169" s="4">
        <v>44866</v>
      </c>
      <c r="F169" s="12">
        <v>23600</v>
      </c>
      <c r="G169" s="4">
        <v>44866</v>
      </c>
      <c r="H169" s="12">
        <v>23600</v>
      </c>
      <c r="I169" s="30">
        <f>+F169-H169</f>
        <v>0</v>
      </c>
      <c r="J169" s="41" t="s">
        <v>35</v>
      </c>
    </row>
    <row r="170" spans="1:10">
      <c r="A170" s="47"/>
      <c r="B170" s="6"/>
      <c r="C170" s="10"/>
      <c r="D170" s="8"/>
      <c r="E170" s="4"/>
      <c r="F170" s="12"/>
      <c r="G170" s="4"/>
      <c r="H170" s="12"/>
      <c r="I170" s="30"/>
      <c r="J170" s="41"/>
    </row>
    <row r="171" spans="1:10">
      <c r="A171" s="47"/>
      <c r="B171" s="84" t="s">
        <v>124</v>
      </c>
      <c r="C171" s="2" t="s">
        <v>2</v>
      </c>
      <c r="D171" s="83" t="s">
        <v>101</v>
      </c>
      <c r="E171" s="59">
        <v>44896</v>
      </c>
      <c r="F171" s="85">
        <v>23600</v>
      </c>
      <c r="G171" s="59">
        <v>44896</v>
      </c>
      <c r="H171" s="85">
        <v>23600</v>
      </c>
      <c r="I171" s="30">
        <f>+F171-H171</f>
        <v>0</v>
      </c>
      <c r="J171" s="41" t="s">
        <v>35</v>
      </c>
    </row>
    <row r="172" spans="1:10">
      <c r="A172" s="47"/>
      <c r="B172" s="6"/>
      <c r="C172" s="10"/>
      <c r="D172" s="8"/>
      <c r="E172" s="4"/>
      <c r="F172" s="12"/>
      <c r="G172" s="4"/>
      <c r="H172" s="12"/>
      <c r="I172" s="30"/>
      <c r="J172" s="41"/>
    </row>
    <row r="173" spans="1:10">
      <c r="A173" s="47"/>
      <c r="B173" s="6" t="s">
        <v>19</v>
      </c>
      <c r="C173" s="10" t="s">
        <v>5</v>
      </c>
      <c r="D173" s="9" t="s">
        <v>128</v>
      </c>
      <c r="E173" s="4">
        <v>44896</v>
      </c>
      <c r="F173" s="12">
        <v>118000</v>
      </c>
      <c r="G173" s="4">
        <v>44896</v>
      </c>
      <c r="H173" s="12">
        <v>118000</v>
      </c>
      <c r="I173" s="30">
        <f>+F173-H173</f>
        <v>0</v>
      </c>
      <c r="J173" s="41" t="s">
        <v>35</v>
      </c>
    </row>
    <row r="174" spans="1:10">
      <c r="A174" s="47"/>
      <c r="B174" s="6"/>
      <c r="C174" s="10"/>
      <c r="D174" s="8"/>
      <c r="E174" s="4"/>
      <c r="F174" s="12"/>
      <c r="G174" s="4"/>
      <c r="H174" s="12"/>
      <c r="I174" s="30"/>
      <c r="J174" s="41"/>
    </row>
    <row r="175" spans="1:10">
      <c r="A175" s="47"/>
      <c r="B175" s="6" t="s">
        <v>136</v>
      </c>
      <c r="C175" s="10" t="s">
        <v>2</v>
      </c>
      <c r="D175" s="66" t="s">
        <v>76</v>
      </c>
      <c r="E175" s="4">
        <v>44869</v>
      </c>
      <c r="F175" s="12">
        <v>23600</v>
      </c>
      <c r="G175" s="4">
        <v>44869</v>
      </c>
      <c r="H175" s="12">
        <v>23600</v>
      </c>
      <c r="I175" s="30">
        <f>+F175-H175</f>
        <v>0</v>
      </c>
      <c r="J175" s="41" t="s">
        <v>35</v>
      </c>
    </row>
    <row r="176" spans="1:10">
      <c r="A176" s="47"/>
      <c r="B176" s="6"/>
      <c r="C176" s="10"/>
      <c r="D176" s="8"/>
      <c r="E176" s="4"/>
      <c r="F176" s="12"/>
      <c r="G176" s="4"/>
      <c r="H176" s="12"/>
      <c r="I176" s="30"/>
      <c r="J176" s="41"/>
    </row>
    <row r="177" spans="1:10">
      <c r="A177" s="47"/>
      <c r="B177" s="61" t="s">
        <v>152</v>
      </c>
      <c r="C177" s="2" t="s">
        <v>2</v>
      </c>
      <c r="D177" s="83" t="s">
        <v>156</v>
      </c>
      <c r="E177" s="59">
        <v>44866</v>
      </c>
      <c r="F177" s="17">
        <v>29500</v>
      </c>
      <c r="G177" s="59">
        <v>44866</v>
      </c>
      <c r="H177" s="17">
        <v>29500</v>
      </c>
      <c r="I177" s="30">
        <f>+F177-H177</f>
        <v>0</v>
      </c>
      <c r="J177" s="41" t="s">
        <v>35</v>
      </c>
    </row>
    <row r="178" spans="1:10">
      <c r="A178" s="47"/>
      <c r="B178" s="6"/>
      <c r="C178" s="10"/>
      <c r="D178" s="8"/>
      <c r="E178" s="4"/>
      <c r="F178" s="12"/>
      <c r="G178" s="4"/>
      <c r="H178" s="12"/>
      <c r="I178" s="30"/>
      <c r="J178" s="41"/>
    </row>
    <row r="179" spans="1:10">
      <c r="A179" s="47"/>
      <c r="B179" s="6" t="s">
        <v>56</v>
      </c>
      <c r="C179" s="10" t="s">
        <v>2</v>
      </c>
      <c r="D179" s="8" t="s">
        <v>101</v>
      </c>
      <c r="E179" s="4">
        <v>44866</v>
      </c>
      <c r="F179" s="12">
        <v>23600</v>
      </c>
      <c r="G179" s="4">
        <v>44866</v>
      </c>
      <c r="H179" s="12">
        <v>23600</v>
      </c>
      <c r="I179" s="30">
        <f>+F179-H179</f>
        <v>0</v>
      </c>
      <c r="J179" s="41" t="s">
        <v>35</v>
      </c>
    </row>
    <row r="180" spans="1:10">
      <c r="A180" s="47"/>
      <c r="B180" s="6"/>
      <c r="C180" s="10"/>
      <c r="D180" s="8"/>
      <c r="E180" s="4"/>
      <c r="F180" s="12"/>
      <c r="G180" s="4"/>
      <c r="H180" s="12"/>
      <c r="I180" s="30"/>
      <c r="J180" s="41"/>
    </row>
    <row r="181" spans="1:10">
      <c r="A181" s="47"/>
      <c r="B181" s="32" t="s">
        <v>121</v>
      </c>
      <c r="C181" s="10" t="s">
        <v>8</v>
      </c>
      <c r="D181" s="8" t="s">
        <v>82</v>
      </c>
      <c r="E181" s="4" t="s">
        <v>183</v>
      </c>
      <c r="F181" s="12">
        <v>1354640</v>
      </c>
      <c r="G181" s="4" t="s">
        <v>183</v>
      </c>
      <c r="H181" s="12">
        <v>1354640</v>
      </c>
      <c r="I181" s="30">
        <f>+F181-H181</f>
        <v>0</v>
      </c>
      <c r="J181" s="41" t="s">
        <v>35</v>
      </c>
    </row>
    <row r="182" spans="1:10">
      <c r="A182" s="47"/>
      <c r="B182" s="6"/>
      <c r="C182" s="10"/>
      <c r="D182" s="8"/>
      <c r="E182" s="4"/>
      <c r="F182" s="12"/>
      <c r="G182" s="4"/>
      <c r="H182" s="12"/>
      <c r="I182" s="30"/>
      <c r="J182" s="41"/>
    </row>
    <row r="183" spans="1:10">
      <c r="A183" s="47"/>
      <c r="B183" s="6" t="s">
        <v>100</v>
      </c>
      <c r="C183" s="10" t="s">
        <v>104</v>
      </c>
      <c r="D183" s="9" t="s">
        <v>87</v>
      </c>
      <c r="E183" s="4">
        <v>44876</v>
      </c>
      <c r="F183" s="12">
        <v>1185310</v>
      </c>
      <c r="G183" s="4">
        <v>44876</v>
      </c>
      <c r="H183" s="12">
        <v>1185310</v>
      </c>
      <c r="I183" s="30">
        <f>+F183-H183</f>
        <v>0</v>
      </c>
      <c r="J183" s="41" t="s">
        <v>35</v>
      </c>
    </row>
    <row r="184" spans="1:10">
      <c r="A184" s="47"/>
      <c r="B184" s="6"/>
      <c r="C184" s="10"/>
      <c r="D184" s="8"/>
      <c r="E184" s="4"/>
      <c r="F184" s="12"/>
      <c r="G184" s="4"/>
      <c r="H184" s="12"/>
      <c r="I184" s="30"/>
      <c r="J184" s="41"/>
    </row>
    <row r="185" spans="1:10">
      <c r="A185" s="47"/>
      <c r="B185" s="6" t="s">
        <v>91</v>
      </c>
      <c r="C185" s="10" t="s">
        <v>104</v>
      </c>
      <c r="D185" s="9" t="s">
        <v>179</v>
      </c>
      <c r="E185" s="4">
        <v>44907</v>
      </c>
      <c r="F185" s="12">
        <v>354907.42</v>
      </c>
      <c r="G185" s="4">
        <v>44907</v>
      </c>
      <c r="H185" s="12">
        <v>354907.42</v>
      </c>
      <c r="I185" s="30">
        <f>+F185-H185</f>
        <v>0</v>
      </c>
      <c r="J185" s="41" t="s">
        <v>35</v>
      </c>
    </row>
    <row r="186" spans="1:10">
      <c r="A186" s="47"/>
      <c r="B186" s="6"/>
      <c r="C186" s="10"/>
      <c r="D186" s="8"/>
      <c r="E186" s="4"/>
      <c r="F186" s="12"/>
      <c r="G186" s="4"/>
      <c r="H186" s="12"/>
      <c r="I186" s="30"/>
      <c r="J186" s="41"/>
    </row>
    <row r="187" spans="1:10">
      <c r="A187" s="47"/>
      <c r="B187" s="6" t="s">
        <v>169</v>
      </c>
      <c r="C187" s="10" t="s">
        <v>2</v>
      </c>
      <c r="D187" s="8" t="s">
        <v>112</v>
      </c>
      <c r="E187" s="4">
        <v>44866</v>
      </c>
      <c r="F187" s="12">
        <v>35400</v>
      </c>
      <c r="G187" s="4">
        <v>44866</v>
      </c>
      <c r="H187" s="12">
        <v>35400</v>
      </c>
      <c r="I187" s="30">
        <f>+F187-H187</f>
        <v>0</v>
      </c>
      <c r="J187" s="41" t="s">
        <v>35</v>
      </c>
    </row>
    <row r="188" spans="1:10">
      <c r="A188" s="47"/>
      <c r="B188" s="6"/>
      <c r="C188" s="10"/>
      <c r="D188" s="8"/>
      <c r="E188" s="4"/>
      <c r="F188" s="12"/>
      <c r="G188" s="4"/>
      <c r="H188" s="12"/>
      <c r="I188" s="30"/>
      <c r="J188" s="41"/>
    </row>
    <row r="189" spans="1:10">
      <c r="A189" s="47"/>
      <c r="B189" s="6" t="s">
        <v>74</v>
      </c>
      <c r="C189" s="10" t="s">
        <v>2</v>
      </c>
      <c r="D189" s="9" t="s">
        <v>144</v>
      </c>
      <c r="E189" s="4">
        <v>44866</v>
      </c>
      <c r="F189" s="69">
        <v>23600</v>
      </c>
      <c r="G189" s="4">
        <v>44866</v>
      </c>
      <c r="H189" s="69">
        <v>23600</v>
      </c>
      <c r="I189" s="30">
        <f>+F189-H189</f>
        <v>0</v>
      </c>
      <c r="J189" s="41" t="s">
        <v>35</v>
      </c>
    </row>
    <row r="190" spans="1:10">
      <c r="A190" s="47"/>
      <c r="B190" s="6" t="s">
        <v>74</v>
      </c>
      <c r="C190" s="10" t="s">
        <v>2</v>
      </c>
      <c r="D190" s="9" t="s">
        <v>68</v>
      </c>
      <c r="E190" s="4">
        <v>44869</v>
      </c>
      <c r="F190" s="69">
        <v>23600</v>
      </c>
      <c r="G190" s="4">
        <v>44869</v>
      </c>
      <c r="H190" s="69">
        <v>23600</v>
      </c>
      <c r="I190" s="30">
        <f>+F190-H190</f>
        <v>0</v>
      </c>
      <c r="J190" s="41" t="s">
        <v>35</v>
      </c>
    </row>
    <row r="191" spans="1:10">
      <c r="A191" s="47"/>
      <c r="B191" s="6"/>
      <c r="C191" s="10"/>
      <c r="D191" s="8"/>
      <c r="E191" s="4"/>
      <c r="F191" s="12"/>
      <c r="G191" s="4"/>
      <c r="H191" s="12"/>
      <c r="I191" s="30"/>
      <c r="J191" s="41"/>
    </row>
    <row r="192" spans="1:10">
      <c r="A192" s="47"/>
      <c r="B192" s="6" t="s">
        <v>159</v>
      </c>
      <c r="C192" s="10" t="s">
        <v>5</v>
      </c>
      <c r="D192" s="68" t="s">
        <v>75</v>
      </c>
      <c r="E192" s="11">
        <v>44866</v>
      </c>
      <c r="F192" s="12">
        <v>29500</v>
      </c>
      <c r="G192" s="11">
        <v>44866</v>
      </c>
      <c r="H192" s="12">
        <v>29500</v>
      </c>
      <c r="I192" s="30">
        <f>+F192-H192</f>
        <v>0</v>
      </c>
      <c r="J192" s="41" t="s">
        <v>35</v>
      </c>
    </row>
    <row r="193" spans="1:10">
      <c r="A193" s="47"/>
      <c r="B193" s="6" t="s">
        <v>159</v>
      </c>
      <c r="C193" s="10" t="s">
        <v>5</v>
      </c>
      <c r="D193" s="68" t="s">
        <v>176</v>
      </c>
      <c r="E193" s="11">
        <v>44896</v>
      </c>
      <c r="F193" s="12">
        <v>29500</v>
      </c>
      <c r="G193" s="11">
        <v>44896</v>
      </c>
      <c r="H193" s="12">
        <v>29500</v>
      </c>
      <c r="I193" s="30">
        <f>+F193-H193</f>
        <v>0</v>
      </c>
      <c r="J193" s="41" t="s">
        <v>35</v>
      </c>
    </row>
    <row r="194" spans="1:10">
      <c r="A194" s="47"/>
      <c r="B194" s="6"/>
      <c r="C194" s="10"/>
      <c r="D194" s="8"/>
      <c r="E194" s="4"/>
      <c r="F194" s="12"/>
      <c r="G194" s="4"/>
      <c r="H194" s="12"/>
      <c r="I194" s="30"/>
      <c r="J194" s="41"/>
    </row>
    <row r="195" spans="1:10">
      <c r="A195" s="47"/>
      <c r="B195" s="37" t="s">
        <v>85</v>
      </c>
      <c r="C195" s="35" t="s">
        <v>2</v>
      </c>
      <c r="D195" s="34" t="s">
        <v>53</v>
      </c>
      <c r="E195" s="11">
        <v>44896</v>
      </c>
      <c r="F195" s="36">
        <v>29500</v>
      </c>
      <c r="G195" s="11">
        <v>44896</v>
      </c>
      <c r="H195" s="36">
        <v>29500</v>
      </c>
      <c r="I195" s="30">
        <f>+F195-H195</f>
        <v>0</v>
      </c>
      <c r="J195" s="41" t="s">
        <v>35</v>
      </c>
    </row>
    <row r="196" spans="1:10">
      <c r="A196" s="47"/>
      <c r="B196" s="6"/>
      <c r="C196" s="10"/>
      <c r="D196" s="8"/>
      <c r="E196" s="4"/>
      <c r="F196" s="12"/>
      <c r="G196" s="4"/>
      <c r="H196" s="12"/>
      <c r="I196" s="30"/>
      <c r="J196" s="41"/>
    </row>
    <row r="197" spans="1:10">
      <c r="A197" s="47"/>
      <c r="B197" s="6" t="s">
        <v>49</v>
      </c>
      <c r="C197" s="10" t="s">
        <v>5</v>
      </c>
      <c r="D197" s="9" t="s">
        <v>52</v>
      </c>
      <c r="E197" s="4">
        <v>44866</v>
      </c>
      <c r="F197" s="12">
        <v>35400</v>
      </c>
      <c r="G197" s="4">
        <v>44866</v>
      </c>
      <c r="H197" s="12">
        <v>35400</v>
      </c>
      <c r="I197" s="30">
        <f>+F197-H197</f>
        <v>0</v>
      </c>
      <c r="J197" s="41" t="s">
        <v>35</v>
      </c>
    </row>
    <row r="198" spans="1:10">
      <c r="A198" s="47"/>
      <c r="B198" s="6"/>
      <c r="C198" s="10"/>
      <c r="D198" s="8"/>
      <c r="E198" s="4"/>
      <c r="F198" s="12"/>
      <c r="G198" s="4"/>
      <c r="H198" s="12"/>
      <c r="I198" s="30"/>
      <c r="J198" s="41"/>
    </row>
    <row r="199" spans="1:10">
      <c r="A199" s="47"/>
      <c r="B199" s="6" t="s">
        <v>59</v>
      </c>
      <c r="C199" s="10" t="s">
        <v>2</v>
      </c>
      <c r="D199" s="5" t="s">
        <v>17</v>
      </c>
      <c r="E199" s="4">
        <v>44896</v>
      </c>
      <c r="F199" s="12">
        <v>23600</v>
      </c>
      <c r="G199" s="4">
        <v>44896</v>
      </c>
      <c r="H199" s="12">
        <v>23600</v>
      </c>
      <c r="I199" s="30">
        <f>+F199-H199</f>
        <v>0</v>
      </c>
      <c r="J199" s="41" t="s">
        <v>35</v>
      </c>
    </row>
    <row r="200" spans="1:10">
      <c r="A200" s="47"/>
      <c r="B200" s="6" t="s">
        <v>59</v>
      </c>
      <c r="C200" s="10" t="s">
        <v>2</v>
      </c>
      <c r="D200" s="5" t="s">
        <v>57</v>
      </c>
      <c r="E200" s="4">
        <v>44896</v>
      </c>
      <c r="F200" s="12">
        <v>23600</v>
      </c>
      <c r="G200" s="4">
        <v>44896</v>
      </c>
      <c r="H200" s="12">
        <v>23600</v>
      </c>
      <c r="I200" s="30">
        <f>+F200-H200</f>
        <v>0</v>
      </c>
      <c r="J200" s="41" t="s">
        <v>35</v>
      </c>
    </row>
    <row r="201" spans="1:10">
      <c r="A201" s="47"/>
      <c r="B201" s="6" t="s">
        <v>59</v>
      </c>
      <c r="C201" s="10" t="s">
        <v>2</v>
      </c>
      <c r="D201" s="5" t="s">
        <v>61</v>
      </c>
      <c r="E201" s="4">
        <v>44896</v>
      </c>
      <c r="F201" s="12">
        <v>23600</v>
      </c>
      <c r="G201" s="4">
        <v>44896</v>
      </c>
      <c r="H201" s="12">
        <v>23600</v>
      </c>
      <c r="I201" s="30">
        <f>+F201-H201</f>
        <v>0</v>
      </c>
      <c r="J201" s="41" t="s">
        <v>35</v>
      </c>
    </row>
    <row r="202" spans="1:10">
      <c r="A202" s="47"/>
      <c r="B202" s="6"/>
      <c r="C202" s="10"/>
      <c r="D202" s="8"/>
      <c r="E202" s="4"/>
      <c r="F202" s="12"/>
      <c r="G202" s="4"/>
      <c r="H202" s="12"/>
      <c r="I202" s="30"/>
      <c r="J202" s="41"/>
    </row>
    <row r="203" spans="1:10">
      <c r="A203" s="47"/>
      <c r="B203" s="6" t="s">
        <v>90</v>
      </c>
      <c r="C203" s="10" t="s">
        <v>7</v>
      </c>
      <c r="D203" s="8" t="s">
        <v>79</v>
      </c>
      <c r="E203" s="4">
        <v>44896</v>
      </c>
      <c r="F203" s="12">
        <v>236740</v>
      </c>
      <c r="G203" s="4">
        <v>44896</v>
      </c>
      <c r="H203" s="12">
        <v>236740</v>
      </c>
      <c r="I203" s="30">
        <f>+F203-H203</f>
        <v>0</v>
      </c>
      <c r="J203" s="41" t="s">
        <v>35</v>
      </c>
    </row>
    <row r="204" spans="1:10">
      <c r="A204" s="47"/>
      <c r="B204" s="6"/>
      <c r="C204" s="10"/>
      <c r="D204" s="8"/>
      <c r="E204" s="4"/>
      <c r="F204" s="12"/>
      <c r="G204" s="4"/>
      <c r="H204" s="12"/>
      <c r="I204" s="30"/>
      <c r="J204" s="41"/>
    </row>
    <row r="205" spans="1:10">
      <c r="A205" s="47"/>
      <c r="B205" s="6" t="s">
        <v>148</v>
      </c>
      <c r="C205" s="10" t="s">
        <v>7</v>
      </c>
      <c r="D205" s="5" t="s">
        <v>62</v>
      </c>
      <c r="E205" s="4">
        <v>44896</v>
      </c>
      <c r="F205" s="72">
        <v>1044000</v>
      </c>
      <c r="G205" s="4">
        <v>44896</v>
      </c>
      <c r="H205" s="72">
        <v>1044000</v>
      </c>
      <c r="I205" s="30">
        <f>+F205-H205</f>
        <v>0</v>
      </c>
      <c r="J205" s="41" t="s">
        <v>35</v>
      </c>
    </row>
    <row r="206" spans="1:10">
      <c r="A206" s="47"/>
      <c r="B206" s="6"/>
      <c r="C206" s="10"/>
      <c r="D206" s="8"/>
      <c r="E206" s="4"/>
      <c r="F206" s="12"/>
      <c r="G206" s="4"/>
      <c r="H206" s="12"/>
      <c r="I206" s="30"/>
      <c r="J206" s="41"/>
    </row>
    <row r="207" spans="1:10">
      <c r="A207" s="47"/>
      <c r="B207" s="6" t="s">
        <v>131</v>
      </c>
      <c r="C207" s="10" t="s">
        <v>70</v>
      </c>
      <c r="D207" s="8" t="s">
        <v>166</v>
      </c>
      <c r="E207" s="11">
        <v>44896</v>
      </c>
      <c r="F207" s="12">
        <v>619200</v>
      </c>
      <c r="G207" s="11">
        <v>44896</v>
      </c>
      <c r="H207" s="12">
        <v>619200</v>
      </c>
      <c r="I207" s="30">
        <f>+F207-H207</f>
        <v>0</v>
      </c>
      <c r="J207" s="41" t="s">
        <v>35</v>
      </c>
    </row>
    <row r="208" spans="1:10">
      <c r="A208" s="47"/>
      <c r="B208" s="6"/>
      <c r="C208" s="10"/>
      <c r="D208" s="8"/>
      <c r="E208" s="4"/>
      <c r="F208" s="12"/>
      <c r="G208" s="4"/>
      <c r="H208" s="12"/>
      <c r="I208" s="30"/>
      <c r="J208" s="41"/>
    </row>
    <row r="209" spans="1:10">
      <c r="A209" s="47"/>
      <c r="B209" s="6" t="s">
        <v>182</v>
      </c>
      <c r="C209" s="10" t="s">
        <v>8</v>
      </c>
      <c r="D209" s="66" t="s">
        <v>58</v>
      </c>
      <c r="E209" s="65">
        <v>44896</v>
      </c>
      <c r="F209" s="12">
        <v>110330</v>
      </c>
      <c r="G209" s="65">
        <v>44896</v>
      </c>
      <c r="H209" s="12">
        <v>110330</v>
      </c>
      <c r="I209" s="30">
        <f>+F209-H209</f>
        <v>0</v>
      </c>
      <c r="J209" s="41" t="s">
        <v>35</v>
      </c>
    </row>
    <row r="210" spans="1:10">
      <c r="A210" s="47"/>
      <c r="B210" s="6"/>
      <c r="C210" s="10"/>
      <c r="D210" s="8"/>
      <c r="E210" s="4"/>
      <c r="F210" s="12"/>
      <c r="G210" s="4"/>
      <c r="H210" s="12"/>
      <c r="I210" s="30"/>
      <c r="J210" s="41"/>
    </row>
    <row r="211" spans="1:10">
      <c r="A211" s="47"/>
      <c r="B211" s="32" t="s">
        <v>117</v>
      </c>
      <c r="C211" s="10" t="s">
        <v>43</v>
      </c>
      <c r="D211" s="9" t="s">
        <v>39</v>
      </c>
      <c r="E211" s="4">
        <v>44896</v>
      </c>
      <c r="F211" s="12">
        <v>7500</v>
      </c>
      <c r="G211" s="4">
        <v>44896</v>
      </c>
      <c r="H211" s="12">
        <v>7500</v>
      </c>
      <c r="I211" s="30">
        <f>+F211-H211</f>
        <v>0</v>
      </c>
      <c r="J211" s="41" t="s">
        <v>35</v>
      </c>
    </row>
    <row r="212" spans="1:10">
      <c r="A212" s="47"/>
      <c r="B212" s="6"/>
      <c r="C212" s="10"/>
      <c r="D212" s="8"/>
      <c r="E212" s="4"/>
      <c r="F212" s="12"/>
      <c r="G212" s="4"/>
      <c r="H212" s="12"/>
      <c r="I212" s="30"/>
      <c r="J212" s="41"/>
    </row>
    <row r="213" spans="1:10">
      <c r="A213" s="47"/>
      <c r="B213" s="6" t="s">
        <v>40</v>
      </c>
      <c r="C213" s="10" t="s">
        <v>21</v>
      </c>
      <c r="D213" s="8" t="s">
        <v>109</v>
      </c>
      <c r="E213" s="4">
        <v>44866</v>
      </c>
      <c r="F213" s="12">
        <v>606281.12</v>
      </c>
      <c r="G213" s="4">
        <v>44866</v>
      </c>
      <c r="H213" s="12">
        <v>606281.12</v>
      </c>
      <c r="I213" s="30">
        <f>+F213-H213</f>
        <v>0</v>
      </c>
      <c r="J213" s="41" t="s">
        <v>35</v>
      </c>
    </row>
    <row r="214" spans="1:10">
      <c r="A214" s="47"/>
      <c r="B214" s="6"/>
      <c r="C214" s="10"/>
      <c r="D214" s="8"/>
      <c r="E214" s="4"/>
      <c r="F214" s="12"/>
      <c r="G214" s="4"/>
      <c r="H214" s="12"/>
      <c r="I214" s="30"/>
      <c r="J214" s="41"/>
    </row>
    <row r="215" spans="1:10">
      <c r="A215" s="47"/>
      <c r="B215" s="6" t="s">
        <v>40</v>
      </c>
      <c r="C215" s="10" t="s">
        <v>21</v>
      </c>
      <c r="D215" s="8" t="s">
        <v>93</v>
      </c>
      <c r="E215" s="4">
        <v>44866</v>
      </c>
      <c r="F215" s="12">
        <v>797349.3</v>
      </c>
      <c r="G215" s="4">
        <v>44866</v>
      </c>
      <c r="H215" s="12">
        <v>797349.3</v>
      </c>
      <c r="I215" s="30">
        <f>+F215-H215</f>
        <v>0</v>
      </c>
      <c r="J215" s="41" t="s">
        <v>35</v>
      </c>
    </row>
    <row r="216" spans="1:10">
      <c r="A216" s="47"/>
      <c r="B216" s="6"/>
      <c r="C216" s="10"/>
      <c r="D216" s="8"/>
      <c r="E216" s="4"/>
      <c r="F216" s="12"/>
      <c r="G216" s="4"/>
      <c r="H216" s="12"/>
      <c r="I216" s="30"/>
      <c r="J216" s="41"/>
    </row>
    <row r="217" spans="1:10">
      <c r="A217" s="47"/>
      <c r="B217" s="6" t="s">
        <v>234</v>
      </c>
      <c r="C217" s="10" t="s">
        <v>137</v>
      </c>
      <c r="D217" s="8" t="s">
        <v>44</v>
      </c>
      <c r="E217" s="65">
        <v>44927</v>
      </c>
      <c r="F217" s="12">
        <v>199999.97</v>
      </c>
      <c r="G217" s="65">
        <v>44927</v>
      </c>
      <c r="H217" s="12">
        <v>199999.97</v>
      </c>
      <c r="I217" s="30">
        <f>+F217-H217</f>
        <v>0</v>
      </c>
      <c r="J217" s="41" t="s">
        <v>35</v>
      </c>
    </row>
    <row r="218" spans="1:10">
      <c r="A218" s="47"/>
      <c r="B218" s="6"/>
      <c r="C218" s="10"/>
      <c r="D218" s="8"/>
      <c r="E218" s="65"/>
      <c r="F218" s="12"/>
      <c r="G218" s="65"/>
      <c r="H218" s="12"/>
      <c r="I218" s="30"/>
      <c r="J218" s="41"/>
    </row>
    <row r="219" spans="1:10">
      <c r="A219" s="47"/>
      <c r="B219" s="6" t="s">
        <v>131</v>
      </c>
      <c r="C219" s="10" t="s">
        <v>7</v>
      </c>
      <c r="D219" s="8" t="s">
        <v>236</v>
      </c>
      <c r="E219" s="11">
        <v>44936</v>
      </c>
      <c r="F219" s="12">
        <v>435998.2</v>
      </c>
      <c r="G219" s="11">
        <v>44936</v>
      </c>
      <c r="H219" s="12">
        <v>435998.2</v>
      </c>
      <c r="I219" s="30">
        <f>+F219-H219</f>
        <v>0</v>
      </c>
      <c r="J219" s="41" t="s">
        <v>35</v>
      </c>
    </row>
    <row r="220" spans="1:10">
      <c r="A220" s="47"/>
      <c r="B220" s="6"/>
      <c r="C220" s="10"/>
      <c r="D220" s="8"/>
      <c r="E220" s="65"/>
      <c r="F220" s="12"/>
      <c r="G220" s="65"/>
      <c r="H220" s="12"/>
      <c r="I220" s="30"/>
      <c r="J220" s="41"/>
    </row>
    <row r="221" spans="1:10">
      <c r="A221" s="47"/>
      <c r="B221" s="6" t="s">
        <v>235</v>
      </c>
      <c r="C221" s="10" t="s">
        <v>7</v>
      </c>
      <c r="D221" s="9" t="s">
        <v>50</v>
      </c>
      <c r="E221" s="4">
        <v>44929</v>
      </c>
      <c r="F221" s="91">
        <v>9000000</v>
      </c>
      <c r="G221" s="4">
        <v>44929</v>
      </c>
      <c r="H221" s="91">
        <v>9000000</v>
      </c>
      <c r="I221" s="30">
        <f>+F221-H221</f>
        <v>0</v>
      </c>
      <c r="J221" s="41" t="s">
        <v>35</v>
      </c>
    </row>
    <row r="222" spans="1:10">
      <c r="A222" s="47"/>
      <c r="B222" s="6"/>
      <c r="C222" s="10"/>
      <c r="D222" s="66"/>
      <c r="E222" s="4"/>
      <c r="F222" s="12"/>
      <c r="G222" s="4"/>
      <c r="H222" s="12"/>
      <c r="I222" s="30"/>
      <c r="J222" s="41"/>
    </row>
    <row r="223" spans="1:10">
      <c r="A223" s="47"/>
      <c r="B223" s="6" t="s">
        <v>102</v>
      </c>
      <c r="C223" s="35" t="s">
        <v>187</v>
      </c>
      <c r="D223" s="34" t="s">
        <v>41</v>
      </c>
      <c r="E223" s="11">
        <v>44900</v>
      </c>
      <c r="F223" s="36">
        <v>373210.4</v>
      </c>
      <c r="G223" s="11">
        <v>44900</v>
      </c>
      <c r="H223" s="36">
        <v>373210.4</v>
      </c>
      <c r="I223" s="30">
        <f>+F223-H223</f>
        <v>0</v>
      </c>
      <c r="J223" s="41" t="s">
        <v>35</v>
      </c>
    </row>
    <row r="224" spans="1:10">
      <c r="A224" s="47"/>
      <c r="B224" s="6"/>
      <c r="C224" s="10"/>
      <c r="D224" s="8"/>
      <c r="E224" s="65"/>
      <c r="F224" s="12"/>
      <c r="G224" s="65"/>
      <c r="H224" s="12"/>
      <c r="I224" s="30"/>
      <c r="J224" s="41"/>
    </row>
    <row r="225" spans="1:10">
      <c r="A225" s="47"/>
      <c r="B225" s="6" t="s">
        <v>240</v>
      </c>
      <c r="C225" s="10" t="s">
        <v>7</v>
      </c>
      <c r="D225" s="8" t="s">
        <v>241</v>
      </c>
      <c r="E225" s="65">
        <v>44960</v>
      </c>
      <c r="F225" s="12">
        <v>1394000</v>
      </c>
      <c r="G225" s="65">
        <v>44960</v>
      </c>
      <c r="H225" s="12">
        <v>1394000</v>
      </c>
      <c r="I225" s="30">
        <f>+F225-H225</f>
        <v>0</v>
      </c>
      <c r="J225" s="41" t="s">
        <v>35</v>
      </c>
    </row>
    <row r="226" spans="1:10" s="7" customFormat="1" ht="15.75" thickBot="1">
      <c r="A226" s="47"/>
      <c r="B226" s="48"/>
      <c r="C226" s="10"/>
      <c r="D226" s="9"/>
      <c r="E226" s="4"/>
      <c r="F226" s="25"/>
      <c r="G226" s="4"/>
      <c r="H226" s="25"/>
      <c r="I226" s="58"/>
      <c r="J226" s="41"/>
    </row>
    <row r="228" spans="1:10" ht="16.5" thickBot="1">
      <c r="B228" s="57" t="s">
        <v>6</v>
      </c>
      <c r="C228" s="22"/>
      <c r="D228" s="22"/>
      <c r="E228" s="53"/>
      <c r="F228" s="23">
        <f>SUM(F14:F226)</f>
        <v>77097527.819999993</v>
      </c>
      <c r="G228" s="13"/>
      <c r="H228" s="23">
        <f>SUM(H14:H226)</f>
        <v>77097527.819999993</v>
      </c>
      <c r="I228" s="23">
        <f>SUM(I14:I226)</f>
        <v>0</v>
      </c>
    </row>
    <row r="229" spans="1:10" ht="16.5" thickTop="1">
      <c r="B229" s="57"/>
      <c r="C229" s="22"/>
      <c r="D229" s="22"/>
      <c r="E229" s="53"/>
      <c r="F229" s="55"/>
      <c r="G229" s="13"/>
      <c r="H229" s="55"/>
      <c r="I229" s="55"/>
    </row>
    <row r="231" spans="1:10">
      <c r="F231" s="24"/>
      <c r="G231" s="13"/>
    </row>
    <row r="232" spans="1:10">
      <c r="F232" s="29"/>
    </row>
    <row r="235" spans="1:10">
      <c r="B235" s="49" t="s">
        <v>9</v>
      </c>
      <c r="C235" s="93" t="s">
        <v>13</v>
      </c>
      <c r="D235" s="93"/>
      <c r="E235" s="93"/>
      <c r="F235" s="93"/>
      <c r="G235" s="94" t="s">
        <v>14</v>
      </c>
      <c r="H235" s="94"/>
      <c r="I235" s="94"/>
      <c r="J235" s="94"/>
    </row>
    <row r="236" spans="1:10">
      <c r="B236" s="43" t="s">
        <v>10</v>
      </c>
      <c r="C236" s="95" t="s">
        <v>11</v>
      </c>
      <c r="D236" s="95"/>
      <c r="E236" s="95"/>
      <c r="F236" s="95"/>
      <c r="G236" s="96" t="s">
        <v>12</v>
      </c>
      <c r="H236" s="96"/>
      <c r="I236" s="96"/>
      <c r="J236" s="96"/>
    </row>
    <row r="237" spans="1:10">
      <c r="B237" s="39"/>
      <c r="C237" s="39"/>
      <c r="D237" s="39"/>
      <c r="E237" s="54"/>
      <c r="F237" s="42"/>
      <c r="G237" s="42"/>
    </row>
  </sheetData>
  <mergeCells count="6">
    <mergeCell ref="B9:J9"/>
    <mergeCell ref="B10:J10"/>
    <mergeCell ref="C235:F235"/>
    <mergeCell ref="G235:J235"/>
    <mergeCell ref="C236:F236"/>
    <mergeCell ref="G236:J236"/>
  </mergeCells>
  <printOptions horizontalCentered="1"/>
  <pageMargins left="0.2" right="0.2" top="0.6" bottom="0.75" header="0.3" footer="0.51"/>
  <pageSetup scale="65" orientation="landscape" r:id="rId1"/>
  <headerFooter>
    <oddFooter>&amp;C&amp;P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FEBRERO 2023</vt:lpstr>
      <vt:lpstr>'FEBRERO 2023'!Área_de_impresión</vt:lpstr>
      <vt:lpstr>'FEBRERO 2023'!Títulos_a_imprimir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Rocio.rodriguez</dc:creator>
  <cp:lastModifiedBy>Eimy Gomez</cp:lastModifiedBy>
  <cp:lastPrinted>2023-03-09T15:57:40Z</cp:lastPrinted>
  <dcterms:created xsi:type="dcterms:W3CDTF">2017-02-16T17:13:46Z</dcterms:created>
  <dcterms:modified xsi:type="dcterms:W3CDTF">2023-03-10T01:37:43Z</dcterms:modified>
</cp:coreProperties>
</file>