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RELACIÓN DE INGRESOS Y EGRESOS\2023\"/>
    </mc:Choice>
  </mc:AlternateContent>
  <xr:revisionPtr revIDLastSave="0" documentId="8_{0B6CC01F-5796-48D5-A85D-47D37E3D0148}" xr6:coauthVersionLast="47" xr6:coauthVersionMax="47" xr10:uidLastSave="{00000000-0000-0000-0000-000000000000}"/>
  <bookViews>
    <workbookView xWindow="-120" yWindow="-120" windowWidth="29040" windowHeight="15720"/>
  </bookViews>
  <sheets>
    <sheet name="CUENTA NO. 240-010599-0" sheetId="1" r:id="rId1"/>
  </sheets>
  <definedNames>
    <definedName name="_xlnm.Print_Area" localSheetId="0">'CUENTA NO. 240-010599-0'!$B$1:$G$271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8" i="1" l="1"/>
  <c r="F258" i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8" i="1"/>
</calcChain>
</file>

<file path=xl/sharedStrings.xml><?xml version="1.0" encoding="utf-8"?>
<sst xmlns="http://schemas.openxmlformats.org/spreadsheetml/2006/main" count="264" uniqueCount="138">
  <si>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</si>
  <si>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</si>
  <si>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</si>
  <si>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</si>
  <si>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</si>
  <si>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</si>
  <si>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</si>
  <si>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</si>
  <si>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</si>
  <si>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</si>
  <si>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</si>
  <si>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</si>
  <si>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</si>
  <si>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</si>
  <si>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</si>
  <si>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</si>
  <si>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</si>
  <si>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</si>
  <si>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</si>
  <si>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</si>
  <si>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</si>
  <si>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</si>
  <si>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COMPAÑIA DOMINICANA DE TELEFONOS, S.A.</t>
  </si>
  <si>
    <t>COMERCIALIZADORA BLUECROSS, S.R.L.</t>
  </si>
  <si>
    <t>RISSEGA GROUP, S.R.L.</t>
  </si>
  <si>
    <t>INVERSIONES REINY, SRL</t>
  </si>
  <si>
    <t>YAHAIRA IVELISSE PEREZ MESA</t>
  </si>
  <si>
    <t>CLAMAR DOMINICANA, SRL.</t>
  </si>
  <si>
    <t>SIGMA PETROLEUM CORP, SAS.</t>
  </si>
  <si>
    <t>DIESEL EXTREMO, SRL.</t>
  </si>
  <si>
    <t>CENTRO DE DISTRIBUCION LA DOLOROSA, SRL.</t>
  </si>
  <si>
    <t>EDENORTE DOMINICANA, S.A.</t>
  </si>
  <si>
    <t>NURYS ALTAGRACIA ALCANTARA CASADO</t>
  </si>
  <si>
    <t>L Y D TRANSPORTE, SRL.</t>
  </si>
  <si>
    <t>HIPERCENTRO DE DISTRIBUCION ABMA, S.R.L.</t>
  </si>
  <si>
    <t>GRUPO BELBOK, S.R.L.</t>
  </si>
  <si>
    <t>INSTITUTO DE ESTABILIZACION DE PRECIOS</t>
  </si>
  <si>
    <t>PARTY S MARKET MF, SRL</t>
  </si>
  <si>
    <t>EDESUR DOMINICANA, S.A.</t>
  </si>
  <si>
    <t>OZAVI RENT CAR, SRL.</t>
  </si>
  <si>
    <t>31/01/2023</t>
  </si>
  <si>
    <t>TOP INMOBILIARIO, S,R.L.</t>
  </si>
  <si>
    <t>HISPANIOLA GRAIN, SRL.</t>
  </si>
  <si>
    <t>PORTO PERLA INVERSIONES, SRL.</t>
  </si>
  <si>
    <t>CHEQUE DUPLICADO EN RECLAMACION</t>
  </si>
  <si>
    <t>TRANSFERENCIA RECIBIDA</t>
  </si>
  <si>
    <t>DEL 1 AL 28 DE FEBRERO 2023</t>
  </si>
  <si>
    <t>TOMAS PERALTA NUÑEZ</t>
  </si>
  <si>
    <t>KARLA CORINA GUERRERO GUERRERO</t>
  </si>
  <si>
    <t>RONNY DOMINGO ROJAS NUÑEZ</t>
  </si>
  <si>
    <t>JOHAN MANUEL ALMANZAR PIÑA</t>
  </si>
  <si>
    <t>FELIX AGUSTIN BENITEZ WILMOT</t>
  </si>
  <si>
    <t>JUAN DE LOS SANTOS MORENO</t>
  </si>
  <si>
    <t>EVELING BELLIARD NUÑEZ</t>
  </si>
  <si>
    <t>JUNIOR NORBERTO MARTE MARTINEZ</t>
  </si>
  <si>
    <t>JUAN AURELIO MERCEDES BELTRE</t>
  </si>
  <si>
    <t>MARTHA VALENZUELA GUILLEN</t>
  </si>
  <si>
    <t>LUIS MANUEL BAEZ AMEZQUITA</t>
  </si>
  <si>
    <t>JOSE ANGEL NUÑEZ</t>
  </si>
  <si>
    <t>RAYFI ALBERTO LUIS</t>
  </si>
  <si>
    <t>VIRGILIO APOLINAR NICOLAS RAMOS ARIAS</t>
  </si>
  <si>
    <t>SILIS, SRL</t>
  </si>
  <si>
    <t>ACL COMUNICACIONES, SRL</t>
  </si>
  <si>
    <t>RICARDO ANTONIO RODRIGUEZ ROSA</t>
  </si>
  <si>
    <t>LUIS RAFAEL SANTANA SANTANA</t>
  </si>
  <si>
    <t>RAFAEL ANTONIO DUVAL MOJICA</t>
  </si>
  <si>
    <t>GILBERTO RAHDAMES INFANTE MARTINEZ</t>
  </si>
  <si>
    <t>JOSE ANTONIO RODRIGUEZ CARO</t>
  </si>
  <si>
    <t>ALBESPIWA TV DOMINICANA, SRL.</t>
  </si>
  <si>
    <t>MIAVISION, SRL</t>
  </si>
  <si>
    <t>AARA SEC IMAGENES, SRL.</t>
  </si>
  <si>
    <t>GLOBAL SOCIAL MEDIA GROUP GSMG, S.R.L.</t>
  </si>
  <si>
    <t>MARIA ELENA NUÑEZ &amp; ASOCIADOS, SRL.</t>
  </si>
  <si>
    <t>FRANCISCO JAVIER GARCIA</t>
  </si>
  <si>
    <t>HAISEL EVELIO MERCEDES</t>
  </si>
  <si>
    <t>PRODUCCIONES BELGICA SUAREZ, SRL.</t>
  </si>
  <si>
    <t>EDITORA EL NUEVO DIARIO, S.A.</t>
  </si>
  <si>
    <t>SIALTA, S.R.L.</t>
  </si>
  <si>
    <t>DEYANIRA NIKAURYS LOPEZ DE TINEO</t>
  </si>
  <si>
    <t>CORPUS MONTERO VALDEZ</t>
  </si>
  <si>
    <t>SUINSA SUPLIDORA INSTITUCIONAL, SSI, S.R.L.</t>
  </si>
  <si>
    <t>OLIVER EDUARDO RODRIGUEZ BAEZ</t>
  </si>
  <si>
    <t>CRISTIAN DE JESUS PERALTA DIAZ</t>
  </si>
  <si>
    <t>FRANCISCO ANTONIO GUERRA TEJADA</t>
  </si>
  <si>
    <t>GLOBAL INVEST DOMINICANA, J.A, SRL.</t>
  </si>
  <si>
    <t>EFICIENCIA COMUNICACIONAL CPR, SRL.</t>
  </si>
  <si>
    <t>M&amp;M CONSULTING FIRM, S.R.L.</t>
  </si>
  <si>
    <t>SBC SOCIAL BUSINESS, EIRL</t>
  </si>
  <si>
    <t>NEGOCIOS X-WE, S.R.L.</t>
  </si>
  <si>
    <t>FEDERACION DOMINICANA DE AJEDREZ, INC.</t>
  </si>
  <si>
    <t>GRUPO EDITORIAL GALA SRL</t>
  </si>
  <si>
    <t>DOMINGO BAUTISTA Y ASOCIADOS, SRL.</t>
  </si>
  <si>
    <t>ISIDORO LAUREANO</t>
  </si>
  <si>
    <t>GRUPO ARQLUX, SRL</t>
  </si>
  <si>
    <t>MENDOPER PUBLICIDAD E.I.R.L.</t>
  </si>
  <si>
    <t>JOSE ISRAEL MORETA SANCHEZ.</t>
  </si>
  <si>
    <t>JOSE RAFAEL CASTELLANOS PARRA</t>
  </si>
  <si>
    <t>RD AL DESCUBIERTO, SRL.</t>
  </si>
  <si>
    <t>ROSA MARGARITA HENRIQUEZ</t>
  </si>
  <si>
    <t>LEONSIT MEDIA &amp; CONUNICACIONES, SRL.</t>
  </si>
  <si>
    <t>NUEVA GENERACION GANADERA SEMBRANDO EL FUTURO</t>
  </si>
  <si>
    <t>MADERA MI BROWNIE, SRL</t>
  </si>
  <si>
    <t>A FUEGO LENTO, SRL</t>
  </si>
  <si>
    <t>OLQUIDEA TRINIDAD TUPETE</t>
  </si>
  <si>
    <t>MERCEDES DE LAS ESPERANZA CABA PEREZ</t>
  </si>
  <si>
    <t>PREMIUM TECH, SRL.</t>
  </si>
  <si>
    <t>LERMONT ENGINEERING GROUP, S.R.L.</t>
  </si>
  <si>
    <t>COLECTOR DE IMPUESTOS INTERNOS</t>
  </si>
  <si>
    <t>TELESISTEMA DOMINICANO, S,A,S.</t>
  </si>
  <si>
    <t>INVERSIONES SANTIN, SRL</t>
  </si>
  <si>
    <t>TRIM INVESTMEMT, SRL</t>
  </si>
  <si>
    <t>SOLUCIONES 365 S.R.L.</t>
  </si>
  <si>
    <t>IQTEK SOLUTIONS, SRL.</t>
  </si>
  <si>
    <t>PUNTUAL SOLUCIONES KSP. SRL.</t>
  </si>
  <si>
    <t>MIRAMAR EVENTOS, SRL</t>
  </si>
  <si>
    <t>MIGUEL ANGEL SOLER  GALVAS</t>
  </si>
  <si>
    <t>FABRICA DE CHOCOLATE ARTESANAL CHOCOLALA. S.R.L.</t>
  </si>
  <si>
    <t>AZULMA, SRL.</t>
  </si>
  <si>
    <t>JERAM INVESTMENT, SRL.</t>
  </si>
  <si>
    <t>HIPERMERCADO LA FUENTE</t>
  </si>
  <si>
    <t>PMP, EIRL.</t>
  </si>
  <si>
    <t>VOR EXPORTATION BUSINESS, S.R.L.</t>
  </si>
  <si>
    <t>GELLART GALLERY, S,R,L.</t>
  </si>
  <si>
    <t>DOMINICANA PRODUCTORES DE BANANOS</t>
  </si>
  <si>
    <t>DISTRIBUIDORA INSTANTAMIC, S.R.L.</t>
  </si>
  <si>
    <t>JEMAMONCA DOMINICANA, SRL</t>
  </si>
  <si>
    <t>HIPERMERCADOS OLE, S,A.</t>
  </si>
  <si>
    <t>SANTINIS INVESTMENTS, S.R.L.</t>
  </si>
  <si>
    <t>FACTORIA JOSE GALAN, S.R.L.</t>
  </si>
  <si>
    <t>J. RAFAEL NUÑEZ</t>
  </si>
  <si>
    <t>MARIO ANT. HERNANDEZ G.</t>
  </si>
  <si>
    <t>TESORERIA DE LA SEGURIDAD SOCIAL</t>
  </si>
  <si>
    <t>MIGUEL ENRIQUE CABRERA PUELLO</t>
  </si>
  <si>
    <t>DEVOLUCION CHEQUE DUPLICADO</t>
  </si>
  <si>
    <t>GRUPO DE COMUNICACIONES MELVINSON ALMANZAR, S.R.L.</t>
  </si>
  <si>
    <t xml:space="preserve">COLEGIO DOM. DE ING., ARQUITECTOS Y AGRIMENSORES </t>
  </si>
  <si>
    <t>CONSTRUCTORA PEGUERO ENCARNACION, SRL.</t>
  </si>
  <si>
    <t>EDEESTE, S.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</si>
</sst>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87" fontId="0" fillId="0" borderId="0" xfId="0" applyNumberFormat="1" applyFill="1"/>
    <xf numFmtId="178" fontId="43" fillId="0" borderId="10" xfId="66" applyNumberFormat="1" applyFont="1" applyFill="1" applyBorder="1" applyAlignment="1">
      <alignment horizontal="center"/>
    </xf>
    <xf numFmtId="43" fontId="43" fillId="0" borderId="10" xfId="66" applyFont="1" applyFill="1" applyBorder="1" applyAlignment="1">
      <alignment horizontal="center"/>
    </xf>
    <xf numFmtId="43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5" fillId="0" borderId="0" xfId="7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28575</xdr:rowOff>
    </xdr:from>
    <xdr:to>
      <xdr:col>6</xdr:col>
      <xdr:colOff>876300</xdr:colOff>
      <xdr:row>6</xdr:row>
      <xdr:rowOff>180975</xdr:rowOff>
    </xdr:to>
    <xdr:pic>
      <xdr:nvPicPr>
        <xdr:cNvPr id="43008" name="Imagen 1">
          <a:extLst>
            <a:ext uri="{FF2B5EF4-FFF2-40B4-BE49-F238E27FC236}">
              <a16:creationId xmlns:a16="http://schemas.microsoft.com/office/drawing/2014/main" id="{3CD85321-A659-42B7-86C8-8BA43987A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83248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263</xdr:row>
      <xdr:rowOff>171450</xdr:rowOff>
    </xdr:from>
    <xdr:to>
      <xdr:col>3</xdr:col>
      <xdr:colOff>1607910</xdr:colOff>
      <xdr:row>263</xdr:row>
      <xdr:rowOff>175683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53E858-0AB7-424C-9B13-AF0AB7CE6606}"/>
            </a:ext>
          </a:extLst>
        </xdr:cNvPr>
        <xdr:cNvCxnSpPr/>
      </xdr:nvCxnSpPr>
      <xdr:spPr>
        <a:xfrm>
          <a:off x="2724150" y="363378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1"/>
  <sheetViews>
    <sheetView tabSelected="1" zoomScaleNormal="100" workbookViewId="0">
      <selection activeCell="B1" sqref="B1"/>
    </sheetView>
  </sheetViews>
  <sheetFormatPr baseColWidth="10" defaultRowHeight="15"/>
  <cols>
    <col min="1" max="1" width="11.42578125" style="1"/>
    <col min="2" max="2" width="11.42578125" style="51" customWidth="1"/>
    <col min="3" max="3" width="17.28515625" style="7" bestFit="1" customWidth="1"/>
    <col min="4" max="4" width="49" style="9" bestFit="1" customWidth="1"/>
    <col min="5" max="5" width="17.85546875" style="38" bestFit="1" customWidth="1"/>
    <col min="6" max="6" width="17.85546875" style="10" bestFit="1" customWidth="1"/>
    <col min="7" max="7" width="15.5703125" style="10" bestFit="1" customWidth="1"/>
    <col min="8" max="8" width="19.5703125" style="34" bestFit="1" customWidth="1"/>
    <col min="9" max="9" width="9.5703125" style="34" bestFit="1" customWidth="1"/>
    <col min="10" max="16384" width="11.42578125" style="1"/>
  </cols>
  <sheetData>
    <row r="1" spans="2:9">
      <c r="C1" s="8"/>
    </row>
    <row r="2" spans="2:9">
      <c r="C2" s="8"/>
    </row>
    <row r="3" spans="2:9">
      <c r="C3" s="8"/>
    </row>
    <row r="8" spans="2:9" ht="19.5">
      <c r="B8" s="65" t="s">
        <v>20</v>
      </c>
      <c r="C8" s="65"/>
      <c r="D8" s="65"/>
      <c r="E8" s="65"/>
      <c r="F8" s="65"/>
      <c r="G8" s="65"/>
    </row>
    <row r="9" spans="2:9" ht="17.25">
      <c r="B9" s="66" t="s">
        <v>0</v>
      </c>
      <c r="C9" s="66"/>
      <c r="D9" s="66"/>
      <c r="E9" s="66"/>
      <c r="F9" s="66"/>
      <c r="G9" s="66"/>
    </row>
    <row r="10" spans="2:9" ht="15.75">
      <c r="B10" s="67" t="s">
        <v>46</v>
      </c>
      <c r="C10" s="67"/>
      <c r="D10" s="67"/>
      <c r="E10" s="67"/>
      <c r="F10" s="67"/>
      <c r="G10" s="67"/>
    </row>
    <row r="11" spans="2:9" ht="15.75" thickBot="1">
      <c r="B11" s="52"/>
      <c r="C11" s="12"/>
      <c r="D11" s="11"/>
      <c r="E11" s="39"/>
      <c r="F11" s="13"/>
      <c r="G11" s="13"/>
    </row>
    <row r="12" spans="2:9" s="14" customFormat="1" ht="17.25">
      <c r="B12" s="68" t="s">
        <v>7</v>
      </c>
      <c r="C12" s="69"/>
      <c r="D12" s="69"/>
      <c r="E12" s="69"/>
      <c r="F12" s="69"/>
      <c r="G12" s="70"/>
      <c r="H12" s="35"/>
      <c r="I12" s="35"/>
    </row>
    <row r="13" spans="2:9" s="14" customFormat="1" ht="15.75">
      <c r="B13" s="53"/>
      <c r="C13" s="18"/>
      <c r="D13" s="19"/>
      <c r="E13" s="64" t="s">
        <v>1</v>
      </c>
      <c r="F13" s="64"/>
      <c r="G13" s="20">
        <v>21367994.649999999</v>
      </c>
      <c r="H13" s="35"/>
      <c r="I13" s="35"/>
    </row>
    <row r="14" spans="2:9">
      <c r="B14" s="54"/>
      <c r="C14" s="21"/>
      <c r="D14" s="22"/>
      <c r="E14" s="40"/>
      <c r="F14" s="23"/>
      <c r="G14" s="24"/>
    </row>
    <row r="15" spans="2:9" s="14" customFormat="1" ht="15.75">
      <c r="B15" s="55" t="s">
        <v>2</v>
      </c>
      <c r="C15" s="25" t="s">
        <v>3</v>
      </c>
      <c r="D15" s="26" t="s">
        <v>4</v>
      </c>
      <c r="E15" s="41" t="s">
        <v>5</v>
      </c>
      <c r="F15" s="27" t="s">
        <v>6</v>
      </c>
      <c r="G15" s="28" t="s">
        <v>8</v>
      </c>
      <c r="H15" s="35"/>
      <c r="I15" s="35"/>
    </row>
    <row r="16" spans="2:9" s="9" customFormat="1" ht="15" customHeight="1">
      <c r="B16" s="56"/>
      <c r="C16" s="49"/>
      <c r="D16" s="47"/>
      <c r="E16" s="15"/>
      <c r="F16" s="15"/>
      <c r="G16" s="15">
        <v>21367994.649999999</v>
      </c>
      <c r="H16" s="36"/>
      <c r="I16" s="36"/>
    </row>
    <row r="17" spans="2:9" s="9" customFormat="1" ht="15.95" customHeight="1">
      <c r="B17" s="56">
        <v>44958</v>
      </c>
      <c r="C17" s="49">
        <v>27192</v>
      </c>
      <c r="D17" s="47" t="s">
        <v>133</v>
      </c>
      <c r="E17" s="15">
        <v>1841389.75</v>
      </c>
      <c r="F17" s="15"/>
      <c r="G17" s="15">
        <f>+G16+E17-F17</f>
        <v>23209384.399999999</v>
      </c>
      <c r="H17" s="36"/>
      <c r="I17" s="36"/>
    </row>
    <row r="18" spans="2:9" s="9" customFormat="1" ht="15.95" customHeight="1">
      <c r="B18" s="56">
        <v>44958</v>
      </c>
      <c r="C18" s="49">
        <v>21458786</v>
      </c>
      <c r="D18" s="47" t="s">
        <v>21</v>
      </c>
      <c r="E18" s="15">
        <v>15000000</v>
      </c>
      <c r="F18" s="15"/>
      <c r="G18" s="15">
        <f t="shared" ref="G18:G252" si="0">+G17+E18-F18</f>
        <v>38209384.399999999</v>
      </c>
      <c r="H18" s="36"/>
      <c r="I18" s="36"/>
    </row>
    <row r="19" spans="2:9" s="9" customFormat="1" ht="15.95" customHeight="1">
      <c r="B19" s="56">
        <v>44958</v>
      </c>
      <c r="C19" s="49">
        <v>21458787</v>
      </c>
      <c r="D19" s="47" t="s">
        <v>21</v>
      </c>
      <c r="E19" s="15">
        <v>15000000</v>
      </c>
      <c r="F19" s="15"/>
      <c r="G19" s="15">
        <f t="shared" si="0"/>
        <v>53209384.399999999</v>
      </c>
      <c r="H19" s="36"/>
      <c r="I19" s="36"/>
    </row>
    <row r="20" spans="2:9" s="9" customFormat="1" ht="15.95" customHeight="1">
      <c r="B20" s="56">
        <v>44958</v>
      </c>
      <c r="C20" s="62">
        <v>21461113</v>
      </c>
      <c r="D20" s="47" t="s">
        <v>21</v>
      </c>
      <c r="E20" s="15">
        <v>4000000</v>
      </c>
      <c r="F20" s="15"/>
      <c r="G20" s="15">
        <f t="shared" si="0"/>
        <v>57209384.399999999</v>
      </c>
      <c r="H20" s="36"/>
      <c r="I20" s="36"/>
    </row>
    <row r="21" spans="2:9" s="9" customFormat="1" ht="15.95" customHeight="1">
      <c r="B21" s="56">
        <v>44958</v>
      </c>
      <c r="C21" s="49">
        <v>521167840</v>
      </c>
      <c r="D21" s="47" t="s">
        <v>21</v>
      </c>
      <c r="E21" s="15">
        <v>4007652</v>
      </c>
      <c r="F21" s="15"/>
      <c r="G21" s="15">
        <f t="shared" si="0"/>
        <v>61217036.399999999</v>
      </c>
      <c r="H21" s="36"/>
      <c r="I21" s="36"/>
    </row>
    <row r="22" spans="2:9" s="9" customFormat="1" ht="15.95" customHeight="1">
      <c r="B22" s="56">
        <v>44958</v>
      </c>
      <c r="C22" s="49">
        <v>521167843</v>
      </c>
      <c r="D22" s="47" t="s">
        <v>21</v>
      </c>
      <c r="E22" s="15">
        <v>28900</v>
      </c>
      <c r="F22" s="15"/>
      <c r="G22" s="15">
        <f t="shared" si="0"/>
        <v>61245936.399999999</v>
      </c>
      <c r="H22" s="36"/>
      <c r="I22" s="36"/>
    </row>
    <row r="23" spans="2:9" s="9" customFormat="1" ht="15.95" customHeight="1">
      <c r="B23" s="56">
        <v>44958</v>
      </c>
      <c r="C23" s="48">
        <v>521167844</v>
      </c>
      <c r="D23" s="47" t="s">
        <v>21</v>
      </c>
      <c r="E23" s="15">
        <v>447935</v>
      </c>
      <c r="F23" s="15"/>
      <c r="G23" s="15">
        <f t="shared" si="0"/>
        <v>61693871.399999999</v>
      </c>
      <c r="H23" s="36"/>
      <c r="I23" s="36"/>
    </row>
    <row r="24" spans="2:9" s="9" customFormat="1" ht="15.95" customHeight="1">
      <c r="B24" s="56">
        <v>44958</v>
      </c>
      <c r="C24" s="62">
        <v>521167845</v>
      </c>
      <c r="D24" s="47" t="s">
        <v>21</v>
      </c>
      <c r="E24" s="63">
        <v>5000</v>
      </c>
      <c r="F24" s="63"/>
      <c r="G24" s="63">
        <f t="shared" si="0"/>
        <v>61698871.399999999</v>
      </c>
      <c r="H24" s="36"/>
      <c r="I24" s="36"/>
    </row>
    <row r="25" spans="2:9" s="9" customFormat="1" ht="15.95" customHeight="1">
      <c r="B25" s="56">
        <v>44958</v>
      </c>
      <c r="C25" s="62">
        <v>521167846</v>
      </c>
      <c r="D25" s="47" t="s">
        <v>21</v>
      </c>
      <c r="E25" s="63">
        <v>5000</v>
      </c>
      <c r="F25" s="63"/>
      <c r="G25" s="63">
        <f t="shared" si="0"/>
        <v>61703871.399999999</v>
      </c>
      <c r="H25" s="36"/>
      <c r="I25" s="36"/>
    </row>
    <row r="26" spans="2:9" s="9" customFormat="1" ht="15.95" customHeight="1">
      <c r="B26" s="56">
        <v>44958</v>
      </c>
      <c r="C26" s="62">
        <v>521167847</v>
      </c>
      <c r="D26" s="47" t="s">
        <v>21</v>
      </c>
      <c r="E26" s="63">
        <v>3305470</v>
      </c>
      <c r="F26" s="63"/>
      <c r="G26" s="63">
        <f t="shared" si="0"/>
        <v>65009341.399999999</v>
      </c>
      <c r="H26" s="36"/>
      <c r="I26" s="36"/>
    </row>
    <row r="27" spans="2:9" s="9" customFormat="1" ht="15.95" customHeight="1">
      <c r="B27" s="56">
        <v>44958</v>
      </c>
      <c r="C27" s="62">
        <v>521167849</v>
      </c>
      <c r="D27" s="47" t="s">
        <v>21</v>
      </c>
      <c r="E27" s="63">
        <v>700750</v>
      </c>
      <c r="F27" s="63"/>
      <c r="G27" s="63">
        <f t="shared" si="0"/>
        <v>65710091.399999999</v>
      </c>
      <c r="H27" s="36"/>
      <c r="I27" s="36"/>
    </row>
    <row r="28" spans="2:9" s="9" customFormat="1" ht="15.95" customHeight="1">
      <c r="B28" s="56">
        <v>44958</v>
      </c>
      <c r="C28" s="62">
        <v>27760</v>
      </c>
      <c r="D28" s="47" t="s">
        <v>23</v>
      </c>
      <c r="E28" s="63"/>
      <c r="F28" s="63">
        <v>7125</v>
      </c>
      <c r="G28" s="15">
        <f t="shared" si="0"/>
        <v>65702966.399999999</v>
      </c>
      <c r="H28" s="36"/>
      <c r="I28" s="36"/>
    </row>
    <row r="29" spans="2:9" s="9" customFormat="1" ht="15.95" customHeight="1">
      <c r="B29" s="56">
        <v>44958</v>
      </c>
      <c r="C29" s="62">
        <v>27696</v>
      </c>
      <c r="D29" s="47" t="s">
        <v>135</v>
      </c>
      <c r="E29" s="63"/>
      <c r="F29" s="63">
        <v>15900</v>
      </c>
      <c r="G29" s="15">
        <f t="shared" si="0"/>
        <v>65687066.399999999</v>
      </c>
      <c r="H29" s="36"/>
      <c r="I29" s="36"/>
    </row>
    <row r="30" spans="2:9" s="9" customFormat="1" ht="15.95" customHeight="1">
      <c r="B30" s="56">
        <v>44958</v>
      </c>
      <c r="C30" s="49">
        <v>27714</v>
      </c>
      <c r="D30" s="47" t="s">
        <v>53</v>
      </c>
      <c r="E30" s="15"/>
      <c r="F30" s="15">
        <v>18000</v>
      </c>
      <c r="G30" s="15">
        <f t="shared" si="0"/>
        <v>65669066.399999999</v>
      </c>
      <c r="H30" s="36"/>
      <c r="I30" s="36"/>
    </row>
    <row r="31" spans="2:9" s="9" customFormat="1" ht="15.95" customHeight="1">
      <c r="B31" s="56">
        <v>44958</v>
      </c>
      <c r="C31" s="49">
        <v>27716</v>
      </c>
      <c r="D31" s="47" t="s">
        <v>54</v>
      </c>
      <c r="E31" s="15"/>
      <c r="F31" s="15">
        <v>18000</v>
      </c>
      <c r="G31" s="15">
        <f t="shared" si="0"/>
        <v>65651066.399999999</v>
      </c>
      <c r="H31" s="36"/>
      <c r="I31" s="36"/>
    </row>
    <row r="32" spans="2:9" s="9" customFormat="1" ht="15.95" customHeight="1">
      <c r="B32" s="56">
        <v>44958</v>
      </c>
      <c r="C32" s="49">
        <v>27732</v>
      </c>
      <c r="D32" s="47" t="s">
        <v>55</v>
      </c>
      <c r="E32" s="15"/>
      <c r="F32" s="15">
        <v>18000</v>
      </c>
      <c r="G32" s="15">
        <f t="shared" si="0"/>
        <v>65633066.399999999</v>
      </c>
      <c r="H32" s="36"/>
      <c r="I32" s="36"/>
    </row>
    <row r="33" spans="2:9" s="9" customFormat="1" ht="15.95" customHeight="1">
      <c r="B33" s="56">
        <v>44958</v>
      </c>
      <c r="C33" s="49">
        <v>27739</v>
      </c>
      <c r="D33" s="47" t="s">
        <v>56</v>
      </c>
      <c r="E33" s="15"/>
      <c r="F33" s="15">
        <v>18000</v>
      </c>
      <c r="G33" s="15">
        <f t="shared" si="0"/>
        <v>65615066.399999999</v>
      </c>
      <c r="H33" s="36"/>
      <c r="I33" s="36"/>
    </row>
    <row r="34" spans="2:9" s="9" customFormat="1" ht="15.95" customHeight="1">
      <c r="B34" s="56">
        <v>44958</v>
      </c>
      <c r="C34" s="49">
        <v>27741</v>
      </c>
      <c r="D34" s="47" t="s">
        <v>57</v>
      </c>
      <c r="E34" s="15"/>
      <c r="F34" s="15">
        <v>18000</v>
      </c>
      <c r="G34" s="15">
        <f t="shared" si="0"/>
        <v>65597066.399999999</v>
      </c>
      <c r="H34" s="36"/>
      <c r="I34" s="36"/>
    </row>
    <row r="35" spans="2:9" s="9" customFormat="1" ht="15.95" customHeight="1">
      <c r="B35" s="56">
        <v>44958</v>
      </c>
      <c r="C35" s="49">
        <v>27713</v>
      </c>
      <c r="D35" s="47" t="s">
        <v>59</v>
      </c>
      <c r="E35" s="15"/>
      <c r="F35" s="15">
        <v>22500</v>
      </c>
      <c r="G35" s="15">
        <f t="shared" si="0"/>
        <v>65574566.399999999</v>
      </c>
      <c r="H35" s="36"/>
      <c r="I35" s="36"/>
    </row>
    <row r="36" spans="2:9" s="9" customFormat="1" ht="15.95" customHeight="1">
      <c r="B36" s="56">
        <v>44958</v>
      </c>
      <c r="C36" s="49">
        <v>27750</v>
      </c>
      <c r="D36" s="47" t="s">
        <v>60</v>
      </c>
      <c r="E36" s="15"/>
      <c r="F36" s="15">
        <v>22500</v>
      </c>
      <c r="G36" s="15">
        <f t="shared" si="0"/>
        <v>65552066.399999999</v>
      </c>
      <c r="H36" s="36"/>
      <c r="I36" s="36"/>
    </row>
    <row r="37" spans="2:9" s="9" customFormat="1" ht="15.95" customHeight="1">
      <c r="B37" s="56">
        <v>44958</v>
      </c>
      <c r="C37" s="48">
        <v>27703</v>
      </c>
      <c r="D37" s="47" t="s">
        <v>61</v>
      </c>
      <c r="E37" s="15"/>
      <c r="F37" s="15">
        <v>22600</v>
      </c>
      <c r="G37" s="15">
        <f t="shared" si="0"/>
        <v>65529466.399999999</v>
      </c>
      <c r="H37" s="36"/>
      <c r="I37" s="36"/>
    </row>
    <row r="38" spans="2:9" s="9" customFormat="1" ht="15.95" customHeight="1">
      <c r="B38" s="56">
        <v>44958</v>
      </c>
      <c r="C38" s="49">
        <v>27723</v>
      </c>
      <c r="D38" s="47" t="s">
        <v>134</v>
      </c>
      <c r="E38" s="15"/>
      <c r="F38" s="15">
        <v>22600</v>
      </c>
      <c r="G38" s="15">
        <f t="shared" si="0"/>
        <v>65506866.399999999</v>
      </c>
      <c r="H38" s="36"/>
      <c r="I38" s="36"/>
    </row>
    <row r="39" spans="2:9" s="9" customFormat="1" ht="15.95" customHeight="1">
      <c r="B39" s="56">
        <v>44958</v>
      </c>
      <c r="C39" s="49">
        <v>27734</v>
      </c>
      <c r="D39" s="47" t="s">
        <v>62</v>
      </c>
      <c r="E39" s="15"/>
      <c r="F39" s="15">
        <v>22600</v>
      </c>
      <c r="G39" s="15">
        <f t="shared" si="0"/>
        <v>65484266.399999999</v>
      </c>
      <c r="H39" s="36"/>
      <c r="I39" s="36"/>
    </row>
    <row r="40" spans="2:9" s="9" customFormat="1" ht="15.95" customHeight="1">
      <c r="B40" s="56">
        <v>44958</v>
      </c>
      <c r="C40" s="49">
        <v>27715</v>
      </c>
      <c r="D40" s="47" t="s">
        <v>63</v>
      </c>
      <c r="E40" s="15"/>
      <c r="F40" s="15">
        <v>27000</v>
      </c>
      <c r="G40" s="15">
        <f t="shared" si="0"/>
        <v>65457266.399999999</v>
      </c>
      <c r="H40" s="36"/>
      <c r="I40" s="36"/>
    </row>
    <row r="41" spans="2:9" s="9" customFormat="1" ht="15.95" customHeight="1">
      <c r="B41" s="56">
        <v>44958</v>
      </c>
      <c r="C41" s="49">
        <v>27724</v>
      </c>
      <c r="D41" s="47" t="s">
        <v>64</v>
      </c>
      <c r="E41" s="15"/>
      <c r="F41" s="15">
        <v>27000</v>
      </c>
      <c r="G41" s="15">
        <f t="shared" si="0"/>
        <v>65430266.399999999</v>
      </c>
      <c r="H41" s="36"/>
      <c r="I41" s="36"/>
    </row>
    <row r="42" spans="2:9" s="9" customFormat="1" ht="15.95" customHeight="1">
      <c r="B42" s="56">
        <v>44958</v>
      </c>
      <c r="C42" s="49">
        <v>27747</v>
      </c>
      <c r="D42" s="47" t="s">
        <v>65</v>
      </c>
      <c r="E42" s="15"/>
      <c r="F42" s="15">
        <v>27000</v>
      </c>
      <c r="G42" s="15">
        <f t="shared" si="0"/>
        <v>65403266.399999999</v>
      </c>
      <c r="H42" s="36"/>
      <c r="I42" s="36"/>
    </row>
    <row r="43" spans="2:9" s="9" customFormat="1" ht="15.95" customHeight="1">
      <c r="B43" s="56">
        <v>44958</v>
      </c>
      <c r="C43" s="49">
        <v>27751</v>
      </c>
      <c r="D43" s="47" t="s">
        <v>66</v>
      </c>
      <c r="E43" s="15"/>
      <c r="F43" s="15">
        <v>27000</v>
      </c>
      <c r="G43" s="15">
        <f t="shared" si="0"/>
        <v>65376266.399999999</v>
      </c>
      <c r="H43" s="36"/>
      <c r="I43" s="36"/>
    </row>
    <row r="44" spans="2:9" s="9" customFormat="1" ht="15.95" customHeight="1">
      <c r="B44" s="56">
        <v>44958</v>
      </c>
      <c r="C44" s="62">
        <v>27740</v>
      </c>
      <c r="D44" s="47" t="s">
        <v>70</v>
      </c>
      <c r="E44" s="15"/>
      <c r="F44" s="15">
        <v>28250</v>
      </c>
      <c r="G44" s="15">
        <f t="shared" si="0"/>
        <v>65348016.399999999</v>
      </c>
      <c r="H44" s="36"/>
      <c r="I44" s="36"/>
    </row>
    <row r="45" spans="2:9" s="9" customFormat="1" ht="15.95" customHeight="1">
      <c r="B45" s="56">
        <v>44958</v>
      </c>
      <c r="C45" s="48">
        <v>27769</v>
      </c>
      <c r="D45" s="47" t="s">
        <v>71</v>
      </c>
      <c r="E45" s="15"/>
      <c r="F45" s="15">
        <v>28250</v>
      </c>
      <c r="G45" s="15">
        <f t="shared" si="0"/>
        <v>65319766.399999999</v>
      </c>
      <c r="H45" s="36"/>
      <c r="I45" s="36"/>
    </row>
    <row r="46" spans="2:9" s="9" customFormat="1" ht="15.95" customHeight="1">
      <c r="B46" s="56">
        <v>44958</v>
      </c>
      <c r="C46" s="48">
        <v>27771</v>
      </c>
      <c r="D46" s="47" t="s">
        <v>72</v>
      </c>
      <c r="E46" s="15"/>
      <c r="F46" s="15">
        <v>28250</v>
      </c>
      <c r="G46" s="15">
        <f t="shared" si="0"/>
        <v>65291516.399999999</v>
      </c>
      <c r="H46" s="36"/>
      <c r="I46" s="36"/>
    </row>
    <row r="47" spans="2:9" s="9" customFormat="1" ht="15.95" customHeight="1">
      <c r="B47" s="56">
        <v>44958</v>
      </c>
      <c r="C47" s="48">
        <v>27695</v>
      </c>
      <c r="D47" s="47" t="s">
        <v>74</v>
      </c>
      <c r="E47" s="15"/>
      <c r="F47" s="15">
        <v>30690</v>
      </c>
      <c r="G47" s="15">
        <f t="shared" si="0"/>
        <v>65260826.399999999</v>
      </c>
      <c r="H47" s="36"/>
      <c r="I47" s="36"/>
    </row>
    <row r="48" spans="2:9" s="9" customFormat="1" ht="15.95" customHeight="1">
      <c r="B48" s="56">
        <v>44958</v>
      </c>
      <c r="C48" s="48">
        <v>27711</v>
      </c>
      <c r="D48" s="47" t="s">
        <v>75</v>
      </c>
      <c r="E48" s="15"/>
      <c r="F48" s="15">
        <v>33900</v>
      </c>
      <c r="G48" s="15">
        <f t="shared" si="0"/>
        <v>65226926.399999999</v>
      </c>
      <c r="H48" s="36"/>
      <c r="I48" s="36"/>
    </row>
    <row r="49" spans="2:9" s="9" customFormat="1" ht="15.95" customHeight="1">
      <c r="B49" s="56">
        <v>44958</v>
      </c>
      <c r="C49" s="48">
        <v>27717</v>
      </c>
      <c r="D49" s="47" t="s">
        <v>76</v>
      </c>
      <c r="E49" s="15"/>
      <c r="F49" s="15">
        <v>33900</v>
      </c>
      <c r="G49" s="15">
        <f t="shared" si="0"/>
        <v>65193026.399999999</v>
      </c>
      <c r="H49" s="36"/>
      <c r="I49" s="36"/>
    </row>
    <row r="50" spans="2:9" s="9" customFormat="1" ht="15.95" customHeight="1">
      <c r="B50" s="56">
        <v>44958</v>
      </c>
      <c r="C50" s="48">
        <v>27729</v>
      </c>
      <c r="D50" s="47" t="s">
        <v>77</v>
      </c>
      <c r="E50" s="15"/>
      <c r="F50" s="15">
        <v>33900</v>
      </c>
      <c r="G50" s="15">
        <f t="shared" si="0"/>
        <v>65159126.399999999</v>
      </c>
      <c r="H50" s="36"/>
      <c r="I50" s="36"/>
    </row>
    <row r="51" spans="2:9" s="9" customFormat="1" ht="15.95" customHeight="1">
      <c r="B51" s="56">
        <v>44958</v>
      </c>
      <c r="C51" s="48">
        <v>27704</v>
      </c>
      <c r="D51" s="47" t="s">
        <v>78</v>
      </c>
      <c r="E51" s="15"/>
      <c r="F51" s="15">
        <v>36000</v>
      </c>
      <c r="G51" s="15">
        <f t="shared" si="0"/>
        <v>65123126.399999999</v>
      </c>
      <c r="H51" s="36"/>
      <c r="I51" s="36"/>
    </row>
    <row r="52" spans="2:9" s="9" customFormat="1" ht="15.95" customHeight="1">
      <c r="B52" s="56">
        <v>44958</v>
      </c>
      <c r="C52" s="48">
        <v>27748</v>
      </c>
      <c r="D52" s="47" t="s">
        <v>79</v>
      </c>
      <c r="E52" s="15"/>
      <c r="F52" s="15">
        <v>36000</v>
      </c>
      <c r="G52" s="15">
        <f t="shared" si="0"/>
        <v>65087126.399999999</v>
      </c>
      <c r="H52" s="36"/>
      <c r="I52" s="36"/>
    </row>
    <row r="53" spans="2:9" s="9" customFormat="1" ht="15.95" customHeight="1">
      <c r="B53" s="56">
        <v>44958</v>
      </c>
      <c r="C53" s="62">
        <v>27691</v>
      </c>
      <c r="D53" s="47" t="s">
        <v>80</v>
      </c>
      <c r="E53" s="15"/>
      <c r="F53" s="15">
        <v>40680</v>
      </c>
      <c r="G53" s="15">
        <f t="shared" si="0"/>
        <v>65046446.399999999</v>
      </c>
      <c r="H53" s="36"/>
      <c r="I53" s="36"/>
    </row>
    <row r="54" spans="2:9" s="9" customFormat="1" ht="15.95" customHeight="1">
      <c r="B54" s="56">
        <v>44958</v>
      </c>
      <c r="C54" s="48">
        <v>27681</v>
      </c>
      <c r="D54" s="47" t="s">
        <v>83</v>
      </c>
      <c r="E54" s="15"/>
      <c r="F54" s="15">
        <v>43791.74</v>
      </c>
      <c r="G54" s="15">
        <f t="shared" si="0"/>
        <v>65002654.659999996</v>
      </c>
      <c r="H54" s="36"/>
      <c r="I54" s="36"/>
    </row>
    <row r="55" spans="2:9" s="9" customFormat="1" ht="15.95" customHeight="1">
      <c r="B55" s="56">
        <v>44958</v>
      </c>
      <c r="C55" s="48">
        <v>27707</v>
      </c>
      <c r="D55" s="47" t="s">
        <v>84</v>
      </c>
      <c r="E55" s="15"/>
      <c r="F55" s="15">
        <v>45200</v>
      </c>
      <c r="G55" s="15">
        <f t="shared" si="0"/>
        <v>64957454.659999996</v>
      </c>
      <c r="H55" s="36"/>
      <c r="I55" s="36"/>
    </row>
    <row r="56" spans="2:9" s="9" customFormat="1" ht="15.95" customHeight="1">
      <c r="B56" s="56">
        <v>44958</v>
      </c>
      <c r="C56" s="48">
        <v>27709</v>
      </c>
      <c r="D56" s="47" t="s">
        <v>85</v>
      </c>
      <c r="E56" s="15"/>
      <c r="F56" s="15">
        <v>45200</v>
      </c>
      <c r="G56" s="15">
        <f t="shared" si="0"/>
        <v>64912254.659999996</v>
      </c>
      <c r="H56" s="36"/>
      <c r="I56" s="36"/>
    </row>
    <row r="57" spans="2:9" s="9" customFormat="1" ht="15.95" customHeight="1">
      <c r="B57" s="56">
        <v>44958</v>
      </c>
      <c r="C57" s="48">
        <v>27712</v>
      </c>
      <c r="D57" s="47" t="s">
        <v>86</v>
      </c>
      <c r="E57" s="15"/>
      <c r="F57" s="15">
        <v>45200</v>
      </c>
      <c r="G57" s="15">
        <f t="shared" si="0"/>
        <v>64867054.659999996</v>
      </c>
      <c r="H57" s="36"/>
      <c r="I57" s="36"/>
    </row>
    <row r="58" spans="2:9" s="9" customFormat="1" ht="15.95" customHeight="1">
      <c r="B58" s="56">
        <v>44958</v>
      </c>
      <c r="C58" s="48">
        <v>27720</v>
      </c>
      <c r="D58" s="47" t="s">
        <v>87</v>
      </c>
      <c r="E58" s="15"/>
      <c r="F58" s="15">
        <v>45200</v>
      </c>
      <c r="G58" s="15">
        <f t="shared" si="0"/>
        <v>64821854.659999996</v>
      </c>
      <c r="H58" s="36"/>
      <c r="I58" s="36"/>
    </row>
    <row r="59" spans="2:9" s="9" customFormat="1" ht="15.95" customHeight="1">
      <c r="B59" s="56">
        <v>44958</v>
      </c>
      <c r="C59" s="48">
        <v>27727</v>
      </c>
      <c r="D59" s="47" t="s">
        <v>90</v>
      </c>
      <c r="E59" s="15"/>
      <c r="F59" s="15">
        <v>56500</v>
      </c>
      <c r="G59" s="15">
        <f t="shared" si="0"/>
        <v>64765354.659999996</v>
      </c>
      <c r="H59" s="36"/>
      <c r="I59" s="36"/>
    </row>
    <row r="60" spans="2:9" s="9" customFormat="1" ht="15.95" customHeight="1">
      <c r="B60" s="56">
        <v>44958</v>
      </c>
      <c r="C60" s="48">
        <v>27749</v>
      </c>
      <c r="D60" s="47" t="s">
        <v>91</v>
      </c>
      <c r="E60" s="15"/>
      <c r="F60" s="15">
        <v>56500</v>
      </c>
      <c r="G60" s="15">
        <f t="shared" si="0"/>
        <v>64708854.659999996</v>
      </c>
      <c r="H60" s="36"/>
      <c r="I60" s="36"/>
    </row>
    <row r="61" spans="2:9" s="9" customFormat="1" ht="15.95" customHeight="1">
      <c r="B61" s="56">
        <v>44958</v>
      </c>
      <c r="C61" s="48">
        <v>27752</v>
      </c>
      <c r="D61" s="47" t="s">
        <v>94</v>
      </c>
      <c r="E61" s="15"/>
      <c r="F61" s="15">
        <v>67800</v>
      </c>
      <c r="G61" s="15">
        <f t="shared" si="0"/>
        <v>64641054.659999996</v>
      </c>
      <c r="H61" s="36"/>
      <c r="I61" s="36"/>
    </row>
    <row r="62" spans="2:9" s="9" customFormat="1" ht="15.95" customHeight="1">
      <c r="B62" s="56">
        <v>44958</v>
      </c>
      <c r="C62" s="48">
        <v>27722</v>
      </c>
      <c r="D62" s="47" t="s">
        <v>97</v>
      </c>
      <c r="E62" s="15"/>
      <c r="F62" s="15">
        <v>84750</v>
      </c>
      <c r="G62" s="15">
        <f t="shared" si="0"/>
        <v>64556304.659999996</v>
      </c>
      <c r="H62" s="36"/>
      <c r="I62" s="36"/>
    </row>
    <row r="63" spans="2:9" s="9" customFormat="1" ht="15.95" customHeight="1">
      <c r="B63" s="56">
        <v>44958</v>
      </c>
      <c r="C63" s="48">
        <v>27726</v>
      </c>
      <c r="D63" s="47" t="s">
        <v>99</v>
      </c>
      <c r="E63" s="15"/>
      <c r="F63" s="15">
        <v>90400</v>
      </c>
      <c r="G63" s="15">
        <f t="shared" si="0"/>
        <v>64465904.659999996</v>
      </c>
      <c r="H63" s="36"/>
      <c r="I63" s="36"/>
    </row>
    <row r="64" spans="2:9" s="9" customFormat="1" ht="15.95" customHeight="1">
      <c r="B64" s="56">
        <v>44958</v>
      </c>
      <c r="C64" s="48">
        <v>27759</v>
      </c>
      <c r="D64" s="47" t="s">
        <v>101</v>
      </c>
      <c r="E64" s="15"/>
      <c r="F64" s="15">
        <v>105655</v>
      </c>
      <c r="G64" s="15">
        <f t="shared" si="0"/>
        <v>64360249.659999996</v>
      </c>
      <c r="H64" s="36"/>
      <c r="I64" s="36"/>
    </row>
    <row r="65" spans="2:9" s="9" customFormat="1" ht="15.95" customHeight="1">
      <c r="B65" s="56">
        <v>44958</v>
      </c>
      <c r="C65" s="48">
        <v>27737</v>
      </c>
      <c r="D65" s="47" t="s">
        <v>90</v>
      </c>
      <c r="E65" s="15"/>
      <c r="F65" s="15">
        <v>113000</v>
      </c>
      <c r="G65" s="15">
        <f t="shared" si="0"/>
        <v>64247249.659999996</v>
      </c>
      <c r="H65" s="36"/>
      <c r="I65" s="36"/>
    </row>
    <row r="66" spans="2:9" s="9" customFormat="1" ht="15.95" customHeight="1">
      <c r="B66" s="56">
        <v>44958</v>
      </c>
      <c r="C66" s="48">
        <v>27693</v>
      </c>
      <c r="D66" s="47" t="s">
        <v>102</v>
      </c>
      <c r="E66" s="15"/>
      <c r="F66" s="15">
        <v>114594</v>
      </c>
      <c r="G66" s="15">
        <f t="shared" si="0"/>
        <v>64132655.659999996</v>
      </c>
      <c r="H66" s="36"/>
      <c r="I66" s="36"/>
    </row>
    <row r="67" spans="2:9" s="9" customFormat="1" ht="15.95" customHeight="1">
      <c r="B67" s="56">
        <v>44958</v>
      </c>
      <c r="C67" s="49">
        <v>27763</v>
      </c>
      <c r="D67" s="47" t="s">
        <v>104</v>
      </c>
      <c r="E67" s="15"/>
      <c r="F67" s="15">
        <v>152542.35</v>
      </c>
      <c r="G67" s="15">
        <f t="shared" si="0"/>
        <v>63980113.309999995</v>
      </c>
      <c r="H67" s="36"/>
      <c r="I67" s="36"/>
    </row>
    <row r="68" spans="2:9" s="9" customFormat="1" ht="15.95" customHeight="1">
      <c r="B68" s="56">
        <v>44958</v>
      </c>
      <c r="C68" s="49">
        <v>27753</v>
      </c>
      <c r="D68" s="47" t="s">
        <v>42</v>
      </c>
      <c r="E68" s="15"/>
      <c r="F68" s="15">
        <v>224903</v>
      </c>
      <c r="G68" s="15">
        <f t="shared" si="0"/>
        <v>63755210.309999995</v>
      </c>
      <c r="H68" s="36"/>
      <c r="I68" s="36"/>
    </row>
    <row r="69" spans="2:9" s="9" customFormat="1" ht="15.95" customHeight="1">
      <c r="B69" s="56">
        <v>44958</v>
      </c>
      <c r="C69" s="49">
        <v>27686</v>
      </c>
      <c r="D69" s="47" t="s">
        <v>106</v>
      </c>
      <c r="E69" s="15"/>
      <c r="F69" s="15">
        <v>247894.76</v>
      </c>
      <c r="G69" s="15">
        <f t="shared" si="0"/>
        <v>63507315.549999997</v>
      </c>
      <c r="H69" s="36"/>
      <c r="I69" s="36"/>
    </row>
    <row r="70" spans="2:9" s="9" customFormat="1" ht="15.95" customHeight="1">
      <c r="B70" s="56">
        <v>44958</v>
      </c>
      <c r="C70" s="49">
        <v>27719</v>
      </c>
      <c r="D70" s="47" t="s">
        <v>108</v>
      </c>
      <c r="E70" s="15"/>
      <c r="F70" s="15">
        <v>285664</v>
      </c>
      <c r="G70" s="15">
        <f t="shared" si="0"/>
        <v>63221651.549999997</v>
      </c>
      <c r="H70" s="36"/>
      <c r="I70" s="36"/>
    </row>
    <row r="71" spans="2:9" s="9" customFormat="1" ht="15.95" customHeight="1">
      <c r="B71" s="56">
        <v>44958</v>
      </c>
      <c r="C71" s="49">
        <v>27745</v>
      </c>
      <c r="D71" s="47" t="s">
        <v>109</v>
      </c>
      <c r="E71" s="15"/>
      <c r="F71" s="15">
        <v>339868.97</v>
      </c>
      <c r="G71" s="15">
        <f t="shared" si="0"/>
        <v>62881782.579999998</v>
      </c>
      <c r="H71" s="36"/>
      <c r="I71" s="36"/>
    </row>
    <row r="72" spans="2:9" s="9" customFormat="1" ht="15.95" customHeight="1">
      <c r="B72" s="56">
        <v>44958</v>
      </c>
      <c r="C72" s="49">
        <v>27764</v>
      </c>
      <c r="D72" s="47" t="s">
        <v>41</v>
      </c>
      <c r="E72" s="15"/>
      <c r="F72" s="15">
        <v>397571.24</v>
      </c>
      <c r="G72" s="15">
        <f t="shared" si="0"/>
        <v>62484211.339999996</v>
      </c>
      <c r="H72" s="36"/>
      <c r="I72" s="36"/>
    </row>
    <row r="73" spans="2:9" s="9" customFormat="1" ht="15.95" customHeight="1">
      <c r="B73" s="56">
        <v>44958</v>
      </c>
      <c r="C73" s="49">
        <v>27694</v>
      </c>
      <c r="D73" s="47" t="s">
        <v>25</v>
      </c>
      <c r="E73" s="15"/>
      <c r="F73" s="15">
        <v>397582</v>
      </c>
      <c r="G73" s="15">
        <f t="shared" si="0"/>
        <v>62086629.339999996</v>
      </c>
      <c r="H73" s="36"/>
      <c r="I73" s="36"/>
    </row>
    <row r="74" spans="2:9" s="9" customFormat="1" ht="15.95" customHeight="1">
      <c r="B74" s="56">
        <v>44958</v>
      </c>
      <c r="C74" s="49">
        <v>27602</v>
      </c>
      <c r="D74" s="47" t="s">
        <v>27</v>
      </c>
      <c r="E74" s="15"/>
      <c r="F74" s="15">
        <v>398120</v>
      </c>
      <c r="G74" s="15">
        <f t="shared" si="0"/>
        <v>61688509.339999996</v>
      </c>
      <c r="H74" s="36"/>
      <c r="I74" s="36"/>
    </row>
    <row r="75" spans="2:9" s="9" customFormat="1" ht="15.95" customHeight="1">
      <c r="B75" s="56">
        <v>44958</v>
      </c>
      <c r="C75" s="49">
        <v>27761</v>
      </c>
      <c r="D75" s="47" t="s">
        <v>34</v>
      </c>
      <c r="E75" s="15"/>
      <c r="F75" s="15">
        <v>575967.06000000006</v>
      </c>
      <c r="G75" s="15">
        <f t="shared" si="0"/>
        <v>61112542.279999994</v>
      </c>
      <c r="H75" s="36"/>
      <c r="I75" s="36"/>
    </row>
    <row r="76" spans="2:9" s="9" customFormat="1" ht="15.95" customHeight="1">
      <c r="B76" s="56">
        <v>44958</v>
      </c>
      <c r="C76" s="49">
        <v>27757</v>
      </c>
      <c r="D76" s="47" t="s">
        <v>41</v>
      </c>
      <c r="E76" s="15"/>
      <c r="F76" s="15">
        <v>588240</v>
      </c>
      <c r="G76" s="15">
        <f t="shared" si="0"/>
        <v>60524302.279999994</v>
      </c>
      <c r="H76" s="36"/>
      <c r="I76" s="36"/>
    </row>
    <row r="77" spans="2:9" s="9" customFormat="1" ht="15.95" customHeight="1">
      <c r="B77" s="56">
        <v>44958</v>
      </c>
      <c r="C77" s="48">
        <v>27702</v>
      </c>
      <c r="D77" s="47" t="s">
        <v>136</v>
      </c>
      <c r="E77" s="15"/>
      <c r="F77" s="15">
        <v>631044.62</v>
      </c>
      <c r="G77" s="15">
        <f t="shared" si="0"/>
        <v>59893257.659999996</v>
      </c>
      <c r="H77" s="36"/>
      <c r="I77" s="36"/>
    </row>
    <row r="78" spans="2:9" s="9" customFormat="1" ht="15.95" customHeight="1">
      <c r="B78" s="56">
        <v>44958</v>
      </c>
      <c r="C78" s="48">
        <v>27762</v>
      </c>
      <c r="D78" s="47" t="s">
        <v>34</v>
      </c>
      <c r="E78" s="15"/>
      <c r="F78" s="15">
        <v>757481.83</v>
      </c>
      <c r="G78" s="15">
        <f t="shared" si="0"/>
        <v>59135775.829999998</v>
      </c>
      <c r="H78" s="36"/>
      <c r="I78" s="36"/>
    </row>
    <row r="79" spans="2:9" s="9" customFormat="1" ht="15.95" customHeight="1">
      <c r="B79" s="56">
        <v>44958</v>
      </c>
      <c r="C79" s="49">
        <v>27684</v>
      </c>
      <c r="D79" s="47" t="s">
        <v>28</v>
      </c>
      <c r="E79" s="15"/>
      <c r="F79" s="15">
        <v>882550</v>
      </c>
      <c r="G79" s="15">
        <f t="shared" si="0"/>
        <v>58253225.829999998</v>
      </c>
      <c r="H79" s="36"/>
      <c r="I79" s="36"/>
    </row>
    <row r="80" spans="2:9" s="9" customFormat="1" ht="15.95" customHeight="1">
      <c r="B80" s="56">
        <v>44958</v>
      </c>
      <c r="C80" s="49">
        <v>27689</v>
      </c>
      <c r="D80" s="47" t="s">
        <v>29</v>
      </c>
      <c r="E80" s="15"/>
      <c r="F80" s="15">
        <v>882550</v>
      </c>
      <c r="G80" s="15">
        <f t="shared" si="0"/>
        <v>57370675.829999998</v>
      </c>
      <c r="H80" s="36"/>
      <c r="I80" s="36"/>
    </row>
    <row r="81" spans="2:9" s="9" customFormat="1" ht="15.95" customHeight="1">
      <c r="B81" s="56">
        <v>44958</v>
      </c>
      <c r="C81" s="49">
        <v>27688</v>
      </c>
      <c r="D81" s="47" t="s">
        <v>111</v>
      </c>
      <c r="E81" s="15"/>
      <c r="F81" s="15">
        <v>890781.26</v>
      </c>
      <c r="G81" s="15">
        <f t="shared" si="0"/>
        <v>56479894.57</v>
      </c>
      <c r="H81" s="36"/>
      <c r="I81" s="36"/>
    </row>
    <row r="82" spans="2:9" s="9" customFormat="1" ht="15.95" customHeight="1">
      <c r="B82" s="56">
        <v>44958</v>
      </c>
      <c r="C82" s="49">
        <v>27690</v>
      </c>
      <c r="D82" s="47" t="s">
        <v>112</v>
      </c>
      <c r="E82" s="15"/>
      <c r="F82" s="15">
        <v>899163.6</v>
      </c>
      <c r="G82" s="15">
        <f t="shared" si="0"/>
        <v>55580730.969999999</v>
      </c>
      <c r="H82" s="36"/>
      <c r="I82" s="36"/>
    </row>
    <row r="83" spans="2:9" s="9" customFormat="1" ht="15.95" customHeight="1">
      <c r="B83" s="56">
        <v>44958</v>
      </c>
      <c r="C83" s="48">
        <v>27692</v>
      </c>
      <c r="D83" s="47" t="s">
        <v>113</v>
      </c>
      <c r="E83" s="15"/>
      <c r="F83" s="15">
        <v>972252</v>
      </c>
      <c r="G83" s="15">
        <f t="shared" si="0"/>
        <v>54608478.969999999</v>
      </c>
      <c r="H83" s="36"/>
      <c r="I83" s="36"/>
    </row>
    <row r="84" spans="2:9" s="9" customFormat="1" ht="15.95" customHeight="1">
      <c r="B84" s="56">
        <v>44958</v>
      </c>
      <c r="C84" s="48">
        <v>27701</v>
      </c>
      <c r="D84" s="47" t="s">
        <v>114</v>
      </c>
      <c r="E84" s="15"/>
      <c r="F84" s="15">
        <v>989920</v>
      </c>
      <c r="G84" s="15">
        <f t="shared" si="0"/>
        <v>53618558.969999999</v>
      </c>
      <c r="H84" s="36"/>
      <c r="I84" s="36"/>
    </row>
    <row r="85" spans="2:9" s="9" customFormat="1" ht="15.95" customHeight="1">
      <c r="B85" s="56">
        <v>44958</v>
      </c>
      <c r="C85" s="48">
        <v>27755</v>
      </c>
      <c r="D85" s="47" t="s">
        <v>116</v>
      </c>
      <c r="E85" s="15"/>
      <c r="F85" s="15">
        <v>999000</v>
      </c>
      <c r="G85" s="15">
        <f t="shared" si="0"/>
        <v>52619558.969999999</v>
      </c>
      <c r="H85" s="36"/>
      <c r="I85" s="36"/>
    </row>
    <row r="86" spans="2:9" s="9" customFormat="1" ht="15.95" customHeight="1">
      <c r="B86" s="56">
        <v>44958</v>
      </c>
      <c r="C86" s="48">
        <v>27744</v>
      </c>
      <c r="D86" s="47" t="s">
        <v>25</v>
      </c>
      <c r="E86" s="15"/>
      <c r="F86" s="15">
        <v>1040512.2</v>
      </c>
      <c r="G86" s="15">
        <f t="shared" si="0"/>
        <v>51579046.769999996</v>
      </c>
      <c r="H86" s="36"/>
      <c r="I86" s="36"/>
    </row>
    <row r="87" spans="2:9" s="9" customFormat="1" ht="15.95" customHeight="1">
      <c r="B87" s="56">
        <v>44958</v>
      </c>
      <c r="C87" s="48">
        <v>27743</v>
      </c>
      <c r="D87" s="47" t="s">
        <v>118</v>
      </c>
      <c r="E87" s="15"/>
      <c r="F87" s="15">
        <v>1135085</v>
      </c>
      <c r="G87" s="15">
        <f t="shared" si="0"/>
        <v>50443961.769999996</v>
      </c>
      <c r="H87" s="36"/>
      <c r="I87" s="36"/>
    </row>
    <row r="88" spans="2:9" s="9" customFormat="1" ht="15.95" customHeight="1">
      <c r="B88" s="56">
        <v>44958</v>
      </c>
      <c r="C88" s="48">
        <v>27698</v>
      </c>
      <c r="D88" s="47" t="s">
        <v>114</v>
      </c>
      <c r="E88" s="15"/>
      <c r="F88" s="15">
        <v>1235248</v>
      </c>
      <c r="G88" s="15">
        <f t="shared" si="0"/>
        <v>49208713.769999996</v>
      </c>
      <c r="H88" s="36"/>
      <c r="I88" s="36"/>
    </row>
    <row r="89" spans="2:9" s="9" customFormat="1" ht="15.95" customHeight="1">
      <c r="B89" s="56">
        <v>44958</v>
      </c>
      <c r="C89" s="48">
        <v>27742</v>
      </c>
      <c r="D89" s="47" t="s">
        <v>114</v>
      </c>
      <c r="E89" s="15"/>
      <c r="F89" s="15">
        <v>1235248</v>
      </c>
      <c r="G89" s="15">
        <f t="shared" si="0"/>
        <v>47973465.769999996</v>
      </c>
      <c r="H89" s="36"/>
      <c r="I89" s="36"/>
    </row>
    <row r="90" spans="2:9" s="9" customFormat="1" ht="15.95" customHeight="1">
      <c r="B90" s="56">
        <v>44958</v>
      </c>
      <c r="C90" s="48">
        <v>27699</v>
      </c>
      <c r="D90" s="47" t="s">
        <v>114</v>
      </c>
      <c r="E90" s="15"/>
      <c r="F90" s="15">
        <v>1237400</v>
      </c>
      <c r="G90" s="15">
        <f t="shared" si="0"/>
        <v>46736065.769999996</v>
      </c>
      <c r="H90" s="36"/>
      <c r="I90" s="36"/>
    </row>
    <row r="91" spans="2:9" s="9" customFormat="1" ht="15.95" customHeight="1">
      <c r="B91" s="56">
        <v>44958</v>
      </c>
      <c r="C91" s="48">
        <v>27756</v>
      </c>
      <c r="D91" s="47" t="s">
        <v>121</v>
      </c>
      <c r="E91" s="15"/>
      <c r="F91" s="15">
        <v>1468750.01</v>
      </c>
      <c r="G91" s="15">
        <f t="shared" si="0"/>
        <v>45267315.759999998</v>
      </c>
      <c r="H91" s="36"/>
      <c r="I91" s="36"/>
    </row>
    <row r="92" spans="2:9" s="9" customFormat="1" ht="15.95" customHeight="1">
      <c r="B92" s="56">
        <v>44958</v>
      </c>
      <c r="C92" s="48">
        <v>27766</v>
      </c>
      <c r="D92" s="47" t="s">
        <v>122</v>
      </c>
      <c r="E92" s="15"/>
      <c r="F92" s="15">
        <v>1529073.49</v>
      </c>
      <c r="G92" s="15">
        <f t="shared" si="0"/>
        <v>43738242.269999996</v>
      </c>
      <c r="H92" s="36"/>
      <c r="I92" s="36"/>
    </row>
    <row r="93" spans="2:9" s="9" customFormat="1" ht="15.95" customHeight="1">
      <c r="B93" s="56">
        <v>44958</v>
      </c>
      <c r="C93" s="48">
        <v>27738</v>
      </c>
      <c r="D93" s="47" t="s">
        <v>107</v>
      </c>
      <c r="E93" s="15"/>
      <c r="F93" s="15">
        <v>2651025.3199999998</v>
      </c>
      <c r="G93" s="15">
        <f t="shared" si="0"/>
        <v>41087216.949999996</v>
      </c>
      <c r="H93" s="36"/>
      <c r="I93" s="36"/>
    </row>
    <row r="94" spans="2:9" s="9" customFormat="1" ht="15.95" customHeight="1">
      <c r="B94" s="56">
        <v>44958</v>
      </c>
      <c r="C94" s="48">
        <v>27679</v>
      </c>
      <c r="D94" s="47" t="s">
        <v>36</v>
      </c>
      <c r="E94" s="15"/>
      <c r="F94" s="15">
        <v>3500000</v>
      </c>
      <c r="G94" s="15">
        <f t="shared" si="0"/>
        <v>37587216.949999996</v>
      </c>
      <c r="H94" s="36"/>
      <c r="I94" s="36"/>
    </row>
    <row r="95" spans="2:9" s="9" customFormat="1" ht="15.95" customHeight="1">
      <c r="B95" s="56">
        <v>44958</v>
      </c>
      <c r="C95" s="48">
        <v>27524</v>
      </c>
      <c r="D95" s="47" t="s">
        <v>124</v>
      </c>
      <c r="E95" s="15"/>
      <c r="F95" s="15">
        <v>3782618.5</v>
      </c>
      <c r="G95" s="15">
        <f t="shared" si="0"/>
        <v>33804598.449999996</v>
      </c>
      <c r="H95" s="36"/>
      <c r="I95" s="36"/>
    </row>
    <row r="96" spans="2:9" s="9" customFormat="1" ht="15.95" customHeight="1">
      <c r="B96" s="56">
        <v>44958</v>
      </c>
      <c r="C96" s="48">
        <v>27768</v>
      </c>
      <c r="D96" s="47" t="s">
        <v>36</v>
      </c>
      <c r="E96" s="15"/>
      <c r="F96" s="15">
        <v>5001460</v>
      </c>
      <c r="G96" s="15">
        <f t="shared" si="0"/>
        <v>28803138.449999996</v>
      </c>
      <c r="H96" s="36"/>
      <c r="I96" s="36"/>
    </row>
    <row r="97" spans="2:9" s="9" customFormat="1" ht="15.95" customHeight="1">
      <c r="B97" s="56">
        <v>44958</v>
      </c>
      <c r="C97" s="48">
        <v>29469586804</v>
      </c>
      <c r="D97" s="47" t="s">
        <v>36</v>
      </c>
      <c r="E97" s="15"/>
      <c r="F97" s="15">
        <v>1800000</v>
      </c>
      <c r="G97" s="15">
        <f t="shared" si="0"/>
        <v>27003138.449999996</v>
      </c>
      <c r="H97" s="36"/>
      <c r="I97" s="36"/>
    </row>
    <row r="98" spans="2:9" s="9" customFormat="1" ht="15.95" customHeight="1">
      <c r="B98" s="56">
        <v>44958</v>
      </c>
      <c r="C98" s="48">
        <v>29468749713</v>
      </c>
      <c r="D98" s="47" t="s">
        <v>36</v>
      </c>
      <c r="E98" s="15"/>
      <c r="F98" s="15">
        <v>3600000</v>
      </c>
      <c r="G98" s="15">
        <f t="shared" si="0"/>
        <v>23403138.449999996</v>
      </c>
      <c r="H98" s="36"/>
      <c r="I98" s="36"/>
    </row>
    <row r="99" spans="2:9" s="9" customFormat="1" ht="15.95" customHeight="1">
      <c r="B99" s="56">
        <v>44959</v>
      </c>
      <c r="C99" s="48">
        <v>555615650</v>
      </c>
      <c r="D99" s="47" t="s">
        <v>21</v>
      </c>
      <c r="E99" s="15">
        <v>1753</v>
      </c>
      <c r="F99" s="15"/>
      <c r="G99" s="15">
        <f t="shared" si="0"/>
        <v>23404891.449999996</v>
      </c>
      <c r="H99" s="36"/>
      <c r="I99" s="36"/>
    </row>
    <row r="100" spans="2:9" s="9" customFormat="1" ht="15.95" customHeight="1">
      <c r="B100" s="56">
        <v>44959</v>
      </c>
      <c r="C100" s="48">
        <v>555615652</v>
      </c>
      <c r="D100" s="47" t="s">
        <v>21</v>
      </c>
      <c r="E100" s="15">
        <v>69565</v>
      </c>
      <c r="F100" s="15"/>
      <c r="G100" s="15">
        <f t="shared" si="0"/>
        <v>23474456.449999996</v>
      </c>
      <c r="H100" s="36"/>
      <c r="I100" s="36"/>
    </row>
    <row r="101" spans="2:9" s="9" customFormat="1" ht="15.95" customHeight="1">
      <c r="B101" s="56">
        <v>44959</v>
      </c>
      <c r="C101" s="48">
        <v>555615651</v>
      </c>
      <c r="D101" s="47" t="s">
        <v>21</v>
      </c>
      <c r="E101" s="15">
        <v>499250</v>
      </c>
      <c r="F101" s="15"/>
      <c r="G101" s="15">
        <f t="shared" ref="G101:G123" si="1">+G100+E101-F101</f>
        <v>23973706.449999996</v>
      </c>
      <c r="H101" s="36"/>
      <c r="I101" s="36"/>
    </row>
    <row r="102" spans="2:9" s="9" customFormat="1" ht="15.95" customHeight="1">
      <c r="B102" s="56">
        <v>44959</v>
      </c>
      <c r="C102" s="48">
        <v>27787</v>
      </c>
      <c r="D102" s="47" t="s">
        <v>36</v>
      </c>
      <c r="E102" s="15"/>
      <c r="F102" s="15">
        <v>501003</v>
      </c>
      <c r="G102" s="15">
        <f t="shared" si="1"/>
        <v>23472703.449999996</v>
      </c>
      <c r="H102" s="36"/>
      <c r="I102" s="36"/>
    </row>
    <row r="103" spans="2:9" s="9" customFormat="1" ht="15.95" customHeight="1">
      <c r="B103" s="56">
        <v>44960</v>
      </c>
      <c r="C103" s="48">
        <v>555613878</v>
      </c>
      <c r="D103" s="47" t="s">
        <v>21</v>
      </c>
      <c r="E103" s="15">
        <v>2500</v>
      </c>
      <c r="F103" s="15"/>
      <c r="G103" s="15">
        <f t="shared" si="1"/>
        <v>23475203.449999996</v>
      </c>
      <c r="H103" s="36"/>
      <c r="I103" s="36"/>
    </row>
    <row r="104" spans="2:9" s="9" customFormat="1" ht="15.95" customHeight="1">
      <c r="B104" s="56">
        <v>44960</v>
      </c>
      <c r="C104" s="48">
        <v>555613876</v>
      </c>
      <c r="D104" s="47" t="s">
        <v>21</v>
      </c>
      <c r="E104" s="15">
        <v>3817673</v>
      </c>
      <c r="F104" s="15"/>
      <c r="G104" s="15">
        <f t="shared" si="1"/>
        <v>27292876.449999996</v>
      </c>
      <c r="H104" s="36"/>
      <c r="I104" s="36"/>
    </row>
    <row r="105" spans="2:9" s="9" customFormat="1" ht="15.95" customHeight="1">
      <c r="B105" s="56">
        <v>44960</v>
      </c>
      <c r="C105" s="48">
        <v>21461111</v>
      </c>
      <c r="D105" s="47" t="s">
        <v>21</v>
      </c>
      <c r="E105" s="15">
        <v>1200000</v>
      </c>
      <c r="F105" s="15"/>
      <c r="G105" s="15">
        <f t="shared" si="1"/>
        <v>28492876.449999996</v>
      </c>
      <c r="H105" s="36"/>
      <c r="I105" s="36"/>
    </row>
    <row r="106" spans="2:9" s="9" customFormat="1" ht="15.95" customHeight="1">
      <c r="B106" s="56">
        <v>44960</v>
      </c>
      <c r="C106" s="48">
        <v>21461109</v>
      </c>
      <c r="D106" s="47" t="s">
        <v>21</v>
      </c>
      <c r="E106" s="15">
        <v>5000000</v>
      </c>
      <c r="F106" s="15"/>
      <c r="G106" s="15">
        <f t="shared" si="1"/>
        <v>33492876.449999996</v>
      </c>
      <c r="H106" s="36"/>
      <c r="I106" s="36"/>
    </row>
    <row r="107" spans="2:9" s="9" customFormat="1" ht="15.95" customHeight="1">
      <c r="B107" s="56">
        <v>44960</v>
      </c>
      <c r="C107" s="48">
        <v>27770</v>
      </c>
      <c r="D107" s="47" t="s">
        <v>50</v>
      </c>
      <c r="E107" s="15"/>
      <c r="F107" s="15">
        <v>9153.2099999999991</v>
      </c>
      <c r="G107" s="15">
        <f t="shared" si="1"/>
        <v>33483723.239999995</v>
      </c>
      <c r="H107" s="36"/>
      <c r="I107" s="36"/>
    </row>
    <row r="108" spans="2:9" s="9" customFormat="1" ht="15.95" customHeight="1">
      <c r="B108" s="56">
        <v>44960</v>
      </c>
      <c r="C108" s="48">
        <v>27775</v>
      </c>
      <c r="D108" s="47" t="s">
        <v>51</v>
      </c>
      <c r="E108" s="15"/>
      <c r="F108" s="15">
        <v>9422.01</v>
      </c>
      <c r="G108" s="15">
        <f t="shared" si="1"/>
        <v>33474301.229999993</v>
      </c>
      <c r="H108" s="36"/>
      <c r="I108" s="36"/>
    </row>
    <row r="109" spans="2:9" s="9" customFormat="1" ht="15.95" customHeight="1">
      <c r="B109" s="56">
        <v>44960</v>
      </c>
      <c r="C109" s="48">
        <v>27776</v>
      </c>
      <c r="D109" s="47" t="s">
        <v>67</v>
      </c>
      <c r="E109" s="15"/>
      <c r="F109" s="15">
        <v>27728.43</v>
      </c>
      <c r="G109" s="15">
        <f t="shared" si="1"/>
        <v>33446572.799999993</v>
      </c>
      <c r="H109" s="36"/>
      <c r="I109" s="36"/>
    </row>
    <row r="110" spans="2:9" s="9" customFormat="1" ht="15.95" customHeight="1">
      <c r="B110" s="56">
        <v>44960</v>
      </c>
      <c r="C110" s="48">
        <v>27705</v>
      </c>
      <c r="D110" s="47" t="s">
        <v>68</v>
      </c>
      <c r="E110" s="15"/>
      <c r="F110" s="15">
        <v>28250</v>
      </c>
      <c r="G110" s="15">
        <f t="shared" si="1"/>
        <v>33418322.799999993</v>
      </c>
      <c r="H110" s="36"/>
      <c r="I110" s="36"/>
    </row>
    <row r="111" spans="2:9" s="9" customFormat="1" ht="15.95" customHeight="1">
      <c r="B111" s="56">
        <v>44960</v>
      </c>
      <c r="C111" s="48">
        <v>27721</v>
      </c>
      <c r="D111" s="47" t="s">
        <v>69</v>
      </c>
      <c r="E111" s="15"/>
      <c r="F111" s="15">
        <v>28250</v>
      </c>
      <c r="G111" s="15">
        <f t="shared" si="1"/>
        <v>33390072.799999993</v>
      </c>
      <c r="H111" s="36"/>
      <c r="I111" s="36"/>
    </row>
    <row r="112" spans="2:9" s="9" customFormat="1" ht="15.95" customHeight="1">
      <c r="B112" s="56">
        <v>44960</v>
      </c>
      <c r="C112" s="48">
        <v>27812</v>
      </c>
      <c r="D112" s="47" t="s">
        <v>82</v>
      </c>
      <c r="E112" s="15"/>
      <c r="F112" s="15">
        <v>42177.35</v>
      </c>
      <c r="G112" s="15">
        <f t="shared" si="1"/>
        <v>33347895.449999992</v>
      </c>
      <c r="H112" s="36"/>
      <c r="I112" s="36"/>
    </row>
    <row r="113" spans="2:9" s="9" customFormat="1" ht="15.95" customHeight="1">
      <c r="B113" s="56">
        <v>44960</v>
      </c>
      <c r="C113" s="48">
        <v>27781</v>
      </c>
      <c r="D113" s="47" t="s">
        <v>96</v>
      </c>
      <c r="E113" s="15"/>
      <c r="F113" s="15">
        <v>82526.73</v>
      </c>
      <c r="G113" s="15">
        <f t="shared" si="1"/>
        <v>33265368.719999991</v>
      </c>
      <c r="H113" s="36"/>
      <c r="I113" s="36"/>
    </row>
    <row r="114" spans="2:9" s="9" customFormat="1" ht="15.95" customHeight="1">
      <c r="B114" s="56">
        <v>44960</v>
      </c>
      <c r="C114" s="48">
        <v>27767</v>
      </c>
      <c r="D114" s="47" t="s">
        <v>100</v>
      </c>
      <c r="E114" s="15"/>
      <c r="F114" s="15">
        <v>100000</v>
      </c>
      <c r="G114" s="15">
        <f t="shared" si="1"/>
        <v>33165368.719999991</v>
      </c>
      <c r="H114" s="36"/>
      <c r="I114" s="36"/>
    </row>
    <row r="115" spans="2:9" s="9" customFormat="1" ht="15.95" customHeight="1">
      <c r="B115" s="56">
        <v>44960</v>
      </c>
      <c r="C115" s="48">
        <v>27772</v>
      </c>
      <c r="D115" s="47" t="s">
        <v>103</v>
      </c>
      <c r="E115" s="15"/>
      <c r="F115" s="15">
        <v>151100</v>
      </c>
      <c r="G115" s="15">
        <f t="shared" si="1"/>
        <v>33014268.719999991</v>
      </c>
      <c r="H115" s="36"/>
      <c r="I115" s="36"/>
    </row>
    <row r="116" spans="2:9" s="9" customFormat="1" ht="15.95" customHeight="1">
      <c r="B116" s="56">
        <v>44960</v>
      </c>
      <c r="C116" s="48">
        <v>27794</v>
      </c>
      <c r="D116" s="47" t="s">
        <v>36</v>
      </c>
      <c r="E116" s="15"/>
      <c r="F116" s="15">
        <v>3817673</v>
      </c>
      <c r="G116" s="15">
        <f t="shared" si="1"/>
        <v>29196595.719999991</v>
      </c>
      <c r="H116" s="36"/>
      <c r="I116" s="36"/>
    </row>
    <row r="117" spans="2:9" s="9" customFormat="1" ht="15.95" customHeight="1">
      <c r="B117" s="56">
        <v>44960</v>
      </c>
      <c r="C117" s="48">
        <v>29498522803</v>
      </c>
      <c r="D117" s="47" t="s">
        <v>36</v>
      </c>
      <c r="E117" s="15"/>
      <c r="F117" s="15">
        <v>5700000</v>
      </c>
      <c r="G117" s="15">
        <f t="shared" si="1"/>
        <v>23496595.719999991</v>
      </c>
      <c r="H117" s="36"/>
      <c r="I117" s="36"/>
    </row>
    <row r="118" spans="2:9" s="9" customFormat="1" ht="15.95" customHeight="1">
      <c r="B118" s="56">
        <v>44963</v>
      </c>
      <c r="C118" s="48">
        <v>21461119</v>
      </c>
      <c r="D118" s="47" t="s">
        <v>21</v>
      </c>
      <c r="E118" s="15">
        <v>5001460</v>
      </c>
      <c r="F118" s="15"/>
      <c r="G118" s="15">
        <f t="shared" si="1"/>
        <v>28498055.719999991</v>
      </c>
      <c r="H118" s="36"/>
      <c r="I118" s="36"/>
    </row>
    <row r="119" spans="2:9" s="9" customFormat="1" ht="15.95" customHeight="1">
      <c r="B119" s="56">
        <v>44963</v>
      </c>
      <c r="C119" s="48">
        <v>21461139</v>
      </c>
      <c r="D119" s="47" t="s">
        <v>21</v>
      </c>
      <c r="E119" s="15">
        <v>8911020</v>
      </c>
      <c r="F119" s="15"/>
      <c r="G119" s="15">
        <f t="shared" si="1"/>
        <v>37409075.719999991</v>
      </c>
      <c r="H119" s="36"/>
      <c r="I119" s="36"/>
    </row>
    <row r="120" spans="2:9" s="9" customFormat="1" ht="15.95" customHeight="1">
      <c r="B120" s="56">
        <v>44963</v>
      </c>
      <c r="C120" s="48">
        <v>21461105</v>
      </c>
      <c r="D120" s="47" t="s">
        <v>21</v>
      </c>
      <c r="E120" s="15">
        <v>10677110</v>
      </c>
      <c r="F120" s="15"/>
      <c r="G120" s="15">
        <f t="shared" si="1"/>
        <v>48086185.719999991</v>
      </c>
      <c r="H120" s="36"/>
      <c r="I120" s="36"/>
    </row>
    <row r="121" spans="2:9" s="9" customFormat="1" ht="15.95" customHeight="1">
      <c r="B121" s="56">
        <v>44963</v>
      </c>
      <c r="C121" s="48">
        <v>27786</v>
      </c>
      <c r="D121" s="47" t="s">
        <v>88</v>
      </c>
      <c r="E121" s="15"/>
      <c r="F121" s="15">
        <v>47912</v>
      </c>
      <c r="G121" s="15">
        <f t="shared" si="1"/>
        <v>48038273.719999991</v>
      </c>
      <c r="H121" s="36"/>
      <c r="I121" s="36"/>
    </row>
    <row r="122" spans="2:9" s="9" customFormat="1" ht="15.95" customHeight="1">
      <c r="B122" s="56">
        <v>44963</v>
      </c>
      <c r="C122" s="48">
        <v>27791</v>
      </c>
      <c r="D122" s="47" t="s">
        <v>26</v>
      </c>
      <c r="E122" s="15"/>
      <c r="F122" s="15">
        <v>124294.27</v>
      </c>
      <c r="G122" s="15">
        <f t="shared" si="1"/>
        <v>47913979.449999988</v>
      </c>
      <c r="H122" s="36"/>
      <c r="I122" s="36"/>
    </row>
    <row r="123" spans="2:9" s="9" customFormat="1" ht="15.95" customHeight="1">
      <c r="B123" s="56">
        <v>44963</v>
      </c>
      <c r="C123" s="48">
        <v>27785</v>
      </c>
      <c r="D123" s="47" t="s">
        <v>88</v>
      </c>
      <c r="E123" s="15"/>
      <c r="F123" s="15">
        <v>172890</v>
      </c>
      <c r="G123" s="15">
        <f t="shared" si="1"/>
        <v>47741089.449999988</v>
      </c>
      <c r="H123" s="36"/>
      <c r="I123" s="36"/>
    </row>
    <row r="124" spans="2:9" s="9" customFormat="1" ht="15.95" customHeight="1">
      <c r="B124" s="56">
        <v>44963</v>
      </c>
      <c r="C124" s="48">
        <v>27789</v>
      </c>
      <c r="D124" s="47" t="s">
        <v>107</v>
      </c>
      <c r="E124" s="15"/>
      <c r="F124" s="15">
        <v>472395.89</v>
      </c>
      <c r="G124" s="15">
        <f t="shared" si="0"/>
        <v>47268693.559999987</v>
      </c>
      <c r="H124" s="36"/>
      <c r="I124" s="36"/>
    </row>
    <row r="125" spans="2:9" s="9" customFormat="1" ht="15.95" customHeight="1">
      <c r="B125" s="56">
        <v>44963</v>
      </c>
      <c r="C125" s="48">
        <v>27793</v>
      </c>
      <c r="D125" s="47" t="s">
        <v>30</v>
      </c>
      <c r="E125" s="15"/>
      <c r="F125" s="15">
        <v>551000</v>
      </c>
      <c r="G125" s="15">
        <f t="shared" si="0"/>
        <v>46717693.559999987</v>
      </c>
      <c r="H125" s="36"/>
      <c r="I125" s="36"/>
    </row>
    <row r="126" spans="2:9" s="9" customFormat="1" ht="15.95" customHeight="1">
      <c r="B126" s="56">
        <v>44963</v>
      </c>
      <c r="C126" s="48">
        <v>27800</v>
      </c>
      <c r="D126" s="47" t="s">
        <v>39</v>
      </c>
      <c r="E126" s="15"/>
      <c r="F126" s="15">
        <v>1106712</v>
      </c>
      <c r="G126" s="15">
        <f t="shared" si="0"/>
        <v>45610981.559999987</v>
      </c>
      <c r="H126" s="36"/>
      <c r="I126" s="36"/>
    </row>
    <row r="127" spans="2:9" s="9" customFormat="1" ht="15.95" customHeight="1">
      <c r="B127" s="56">
        <v>44963</v>
      </c>
      <c r="C127" s="48">
        <v>27782</v>
      </c>
      <c r="D127" s="47" t="s">
        <v>35</v>
      </c>
      <c r="E127" s="15"/>
      <c r="F127" s="15">
        <v>1317333.31</v>
      </c>
      <c r="G127" s="15">
        <f t="shared" si="0"/>
        <v>44293648.249999985</v>
      </c>
      <c r="H127" s="36"/>
      <c r="I127" s="36"/>
    </row>
    <row r="128" spans="2:9" s="9" customFormat="1" ht="15.95" customHeight="1">
      <c r="B128" s="56">
        <v>44963</v>
      </c>
      <c r="C128" s="48">
        <v>27777</v>
      </c>
      <c r="D128" s="47" t="s">
        <v>120</v>
      </c>
      <c r="E128" s="15"/>
      <c r="F128" s="15">
        <v>1456666.62</v>
      </c>
      <c r="G128" s="15">
        <f t="shared" si="0"/>
        <v>42836981.629999988</v>
      </c>
      <c r="H128" s="36"/>
      <c r="I128" s="36"/>
    </row>
    <row r="129" spans="2:9" s="9" customFormat="1" ht="15.95" customHeight="1">
      <c r="B129" s="56">
        <v>44963</v>
      </c>
      <c r="C129" s="48">
        <v>27779</v>
      </c>
      <c r="D129" s="47" t="s">
        <v>24</v>
      </c>
      <c r="E129" s="15"/>
      <c r="F129" s="15">
        <v>2067833.62</v>
      </c>
      <c r="G129" s="15">
        <f t="shared" si="0"/>
        <v>40769148.00999999</v>
      </c>
      <c r="H129" s="36"/>
      <c r="I129" s="36"/>
    </row>
    <row r="130" spans="2:9" s="9" customFormat="1" ht="15.95" customHeight="1">
      <c r="B130" s="56">
        <v>44963</v>
      </c>
      <c r="C130" s="48">
        <v>27784</v>
      </c>
      <c r="D130" s="47" t="s">
        <v>23</v>
      </c>
      <c r="E130" s="15"/>
      <c r="F130" s="15">
        <v>2407933.3199999998</v>
      </c>
      <c r="G130" s="15">
        <f t="shared" si="0"/>
        <v>38361214.68999999</v>
      </c>
      <c r="H130" s="36"/>
      <c r="I130" s="36"/>
    </row>
    <row r="131" spans="2:9" s="9" customFormat="1" ht="15.95" customHeight="1">
      <c r="B131" s="56">
        <v>44963</v>
      </c>
      <c r="C131" s="48">
        <v>27780</v>
      </c>
      <c r="D131" s="47" t="s">
        <v>34</v>
      </c>
      <c r="E131" s="15"/>
      <c r="F131" s="15">
        <v>2487416.39</v>
      </c>
      <c r="G131" s="15">
        <f t="shared" si="0"/>
        <v>35873798.29999999</v>
      </c>
      <c r="H131" s="36"/>
      <c r="I131" s="36"/>
    </row>
    <row r="132" spans="2:9" s="9" customFormat="1" ht="15.95" customHeight="1">
      <c r="B132" s="56">
        <v>44963</v>
      </c>
      <c r="C132" s="48">
        <v>27783</v>
      </c>
      <c r="D132" s="47" t="s">
        <v>43</v>
      </c>
      <c r="E132" s="15"/>
      <c r="F132" s="15">
        <v>3274460.01</v>
      </c>
      <c r="G132" s="15">
        <f t="shared" si="0"/>
        <v>32599338.289999992</v>
      </c>
      <c r="H132" s="36"/>
      <c r="I132" s="36"/>
    </row>
    <row r="133" spans="2:9" s="9" customFormat="1" ht="15.95" customHeight="1">
      <c r="B133" s="56">
        <v>44963</v>
      </c>
      <c r="C133" s="48">
        <v>27788</v>
      </c>
      <c r="D133" s="47" t="s">
        <v>107</v>
      </c>
      <c r="E133" s="15"/>
      <c r="F133" s="15">
        <v>8130758.79</v>
      </c>
      <c r="G133" s="15">
        <f t="shared" si="0"/>
        <v>24468579.499999993</v>
      </c>
      <c r="H133" s="36"/>
      <c r="I133" s="36"/>
    </row>
    <row r="134" spans="2:9" s="9" customFormat="1" ht="15.95" customHeight="1">
      <c r="B134" s="56">
        <v>44963</v>
      </c>
      <c r="C134" s="48">
        <v>29529560209</v>
      </c>
      <c r="D134" s="47" t="s">
        <v>36</v>
      </c>
      <c r="E134" s="15"/>
      <c r="F134" s="15">
        <v>800000</v>
      </c>
      <c r="G134" s="15">
        <f t="shared" si="0"/>
        <v>23668579.499999993</v>
      </c>
      <c r="H134" s="36"/>
      <c r="I134" s="36"/>
    </row>
    <row r="135" spans="2:9" s="9" customFormat="1" ht="15.95" customHeight="1">
      <c r="B135" s="56">
        <v>44965</v>
      </c>
      <c r="C135" s="48">
        <v>21458785</v>
      </c>
      <c r="D135" s="47" t="s">
        <v>21</v>
      </c>
      <c r="E135" s="15">
        <v>15000000</v>
      </c>
      <c r="F135" s="15"/>
      <c r="G135" s="15">
        <f t="shared" si="0"/>
        <v>38668579.499999993</v>
      </c>
      <c r="H135" s="36"/>
      <c r="I135" s="36"/>
    </row>
    <row r="136" spans="2:9" s="9" customFormat="1" ht="15.95" customHeight="1">
      <c r="B136" s="56">
        <v>44965</v>
      </c>
      <c r="C136" s="48">
        <v>21461100</v>
      </c>
      <c r="D136" s="47" t="s">
        <v>21</v>
      </c>
      <c r="E136" s="15">
        <v>18000000</v>
      </c>
      <c r="F136" s="15"/>
      <c r="G136" s="15">
        <f t="shared" si="0"/>
        <v>56668579.499999993</v>
      </c>
      <c r="H136" s="36"/>
      <c r="I136" s="36"/>
    </row>
    <row r="137" spans="2:9" s="9" customFormat="1" ht="15.95" customHeight="1">
      <c r="B137" s="56">
        <v>44965</v>
      </c>
      <c r="C137" s="48">
        <v>21461110</v>
      </c>
      <c r="D137" s="47" t="s">
        <v>21</v>
      </c>
      <c r="E137" s="15">
        <v>5000000</v>
      </c>
      <c r="F137" s="15"/>
      <c r="G137" s="15">
        <f t="shared" si="0"/>
        <v>61668579.499999993</v>
      </c>
      <c r="H137" s="36"/>
      <c r="I137" s="36"/>
    </row>
    <row r="138" spans="2:9" s="9" customFormat="1" ht="15.95" customHeight="1">
      <c r="B138" s="56">
        <v>44965</v>
      </c>
      <c r="C138" s="48">
        <v>521097892</v>
      </c>
      <c r="D138" s="47" t="s">
        <v>21</v>
      </c>
      <c r="E138" s="15">
        <v>2500</v>
      </c>
      <c r="F138" s="15"/>
      <c r="G138" s="15">
        <f t="shared" si="0"/>
        <v>61671079.499999993</v>
      </c>
      <c r="H138" s="36"/>
      <c r="I138" s="36"/>
    </row>
    <row r="139" spans="2:9" s="9" customFormat="1" ht="15.95" customHeight="1">
      <c r="B139" s="56">
        <v>44965</v>
      </c>
      <c r="C139" s="48">
        <v>521097893</v>
      </c>
      <c r="D139" s="47" t="s">
        <v>21</v>
      </c>
      <c r="E139" s="15">
        <v>5000</v>
      </c>
      <c r="F139" s="15"/>
      <c r="G139" s="15">
        <f t="shared" si="0"/>
        <v>61676079.499999993</v>
      </c>
      <c r="H139" s="36"/>
      <c r="I139" s="36"/>
    </row>
    <row r="140" spans="2:9" s="9" customFormat="1" ht="15.95" customHeight="1">
      <c r="B140" s="56">
        <v>44965</v>
      </c>
      <c r="C140" s="48">
        <v>521097894</v>
      </c>
      <c r="D140" s="47" t="s">
        <v>21</v>
      </c>
      <c r="E140" s="15">
        <v>1600</v>
      </c>
      <c r="F140" s="15"/>
      <c r="G140" s="15">
        <f t="shared" si="0"/>
        <v>61677679.499999993</v>
      </c>
      <c r="H140" s="36"/>
      <c r="I140" s="36"/>
    </row>
    <row r="141" spans="2:9" s="9" customFormat="1" ht="15.95" customHeight="1">
      <c r="B141" s="56">
        <v>44965</v>
      </c>
      <c r="C141" s="48">
        <v>521097895</v>
      </c>
      <c r="D141" s="47" t="s">
        <v>21</v>
      </c>
      <c r="E141" s="15">
        <v>5000</v>
      </c>
      <c r="F141" s="15"/>
      <c r="G141" s="15">
        <f t="shared" si="0"/>
        <v>61682679.499999993</v>
      </c>
      <c r="H141" s="36"/>
      <c r="I141" s="36"/>
    </row>
    <row r="142" spans="2:9" s="9" customFormat="1" ht="15.95" customHeight="1">
      <c r="B142" s="56">
        <v>44965</v>
      </c>
      <c r="C142" s="48">
        <v>521097896</v>
      </c>
      <c r="D142" s="47" t="s">
        <v>21</v>
      </c>
      <c r="E142" s="15">
        <v>1320000</v>
      </c>
      <c r="F142" s="15"/>
      <c r="G142" s="15">
        <f t="shared" si="0"/>
        <v>63002679.499999993</v>
      </c>
      <c r="H142" s="36"/>
      <c r="I142" s="36"/>
    </row>
    <row r="143" spans="2:9" s="9" customFormat="1" ht="15.95" customHeight="1">
      <c r="B143" s="56">
        <v>44965</v>
      </c>
      <c r="C143" s="48">
        <v>521097899</v>
      </c>
      <c r="D143" s="47" t="s">
        <v>21</v>
      </c>
      <c r="E143" s="15">
        <v>1215000</v>
      </c>
      <c r="F143" s="15"/>
      <c r="G143" s="15">
        <f t="shared" si="0"/>
        <v>64217679.499999993</v>
      </c>
      <c r="H143" s="36"/>
      <c r="I143" s="36"/>
    </row>
    <row r="144" spans="2:9" s="9" customFormat="1" ht="15.95" customHeight="1">
      <c r="B144" s="56">
        <v>44965</v>
      </c>
      <c r="C144" s="48">
        <v>521097901</v>
      </c>
      <c r="D144" s="47" t="s">
        <v>21</v>
      </c>
      <c r="E144" s="15">
        <v>3284740</v>
      </c>
      <c r="F144" s="15"/>
      <c r="G144" s="15">
        <f t="shared" si="0"/>
        <v>67502419.5</v>
      </c>
      <c r="H144" s="36"/>
      <c r="I144" s="36"/>
    </row>
    <row r="145" spans="2:9" s="9" customFormat="1" ht="15.95" customHeight="1">
      <c r="B145" s="56">
        <v>44965</v>
      </c>
      <c r="C145" s="48">
        <v>521099836</v>
      </c>
      <c r="D145" s="47" t="s">
        <v>21</v>
      </c>
      <c r="E145" s="15">
        <v>2500</v>
      </c>
      <c r="F145" s="15"/>
      <c r="G145" s="15">
        <f t="shared" si="0"/>
        <v>67504919.5</v>
      </c>
      <c r="H145" s="36"/>
      <c r="I145" s="36"/>
    </row>
    <row r="146" spans="2:9" s="9" customFormat="1" ht="15.95" customHeight="1">
      <c r="B146" s="56">
        <v>44965</v>
      </c>
      <c r="C146" s="48">
        <v>27799</v>
      </c>
      <c r="D146" s="47" t="s">
        <v>105</v>
      </c>
      <c r="E146" s="15"/>
      <c r="F146" s="15">
        <v>171534</v>
      </c>
      <c r="G146" s="15">
        <f t="shared" si="0"/>
        <v>67333385.5</v>
      </c>
      <c r="H146" s="36"/>
      <c r="I146" s="36"/>
    </row>
    <row r="147" spans="2:9" s="9" customFormat="1" ht="15.95" customHeight="1">
      <c r="B147" s="56">
        <v>44965</v>
      </c>
      <c r="C147" s="48">
        <v>27807</v>
      </c>
      <c r="D147" s="47" t="s">
        <v>36</v>
      </c>
      <c r="E147" s="15"/>
      <c r="F147" s="15">
        <v>5819740</v>
      </c>
      <c r="G147" s="15">
        <f t="shared" si="0"/>
        <v>61513645.5</v>
      </c>
      <c r="H147" s="36"/>
      <c r="I147" s="36"/>
    </row>
    <row r="148" spans="2:9" s="9" customFormat="1" ht="15.95" customHeight="1">
      <c r="B148" s="56">
        <v>44965</v>
      </c>
      <c r="C148" s="48">
        <v>27796</v>
      </c>
      <c r="D148" s="47" t="s">
        <v>130</v>
      </c>
      <c r="E148" s="15"/>
      <c r="F148" s="15">
        <v>9693583.4700000007</v>
      </c>
      <c r="G148" s="15">
        <f t="shared" si="0"/>
        <v>51820062.030000001</v>
      </c>
      <c r="H148" s="36"/>
      <c r="I148" s="36"/>
    </row>
    <row r="149" spans="2:9" s="9" customFormat="1" ht="15.95" customHeight="1">
      <c r="B149" s="56">
        <v>44965</v>
      </c>
      <c r="C149" s="48">
        <v>27798</v>
      </c>
      <c r="D149" s="47" t="s">
        <v>131</v>
      </c>
      <c r="E149" s="15"/>
      <c r="F149" s="15">
        <v>13068980.24</v>
      </c>
      <c r="G149" s="15">
        <f t="shared" si="0"/>
        <v>38751081.789999999</v>
      </c>
      <c r="H149" s="36"/>
      <c r="I149" s="36"/>
    </row>
    <row r="150" spans="2:9" s="9" customFormat="1" ht="15.95" customHeight="1">
      <c r="B150" s="56">
        <v>44965</v>
      </c>
      <c r="C150" s="48">
        <v>27797</v>
      </c>
      <c r="D150" s="47" t="s">
        <v>132</v>
      </c>
      <c r="E150" s="15"/>
      <c r="F150" s="15">
        <v>15000000</v>
      </c>
      <c r="G150" s="15">
        <f t="shared" si="0"/>
        <v>23751081.789999999</v>
      </c>
      <c r="H150" s="36"/>
      <c r="I150" s="36"/>
    </row>
    <row r="151" spans="2:9" s="9" customFormat="1" ht="15.95" customHeight="1">
      <c r="B151" s="56">
        <v>44966</v>
      </c>
      <c r="C151" s="48">
        <v>21461101</v>
      </c>
      <c r="D151" s="47" t="s">
        <v>21</v>
      </c>
      <c r="E151" s="15">
        <v>253465</v>
      </c>
      <c r="F151" s="15"/>
      <c r="G151" s="15">
        <f t="shared" si="0"/>
        <v>24004546.789999999</v>
      </c>
      <c r="H151" s="36"/>
      <c r="I151" s="36"/>
    </row>
    <row r="152" spans="2:9" s="9" customFormat="1" ht="15.95" customHeight="1">
      <c r="B152" s="56">
        <v>44966</v>
      </c>
      <c r="C152" s="48">
        <v>21461108</v>
      </c>
      <c r="D152" s="47" t="s">
        <v>21</v>
      </c>
      <c r="E152" s="15">
        <v>6655015</v>
      </c>
      <c r="F152" s="15"/>
      <c r="G152" s="15">
        <f t="shared" si="0"/>
        <v>30659561.789999999</v>
      </c>
      <c r="H152" s="36"/>
      <c r="I152" s="36"/>
    </row>
    <row r="153" spans="2:9" s="9" customFormat="1" ht="15.95" customHeight="1">
      <c r="B153" s="56">
        <v>44966</v>
      </c>
      <c r="C153" s="48">
        <v>27805</v>
      </c>
      <c r="D153" s="47" t="s">
        <v>47</v>
      </c>
      <c r="E153" s="15"/>
      <c r="F153" s="15">
        <v>5537.61</v>
      </c>
      <c r="G153" s="15">
        <f t="shared" si="0"/>
        <v>30654024.18</v>
      </c>
      <c r="H153" s="36"/>
      <c r="I153" s="36"/>
    </row>
    <row r="154" spans="2:9" s="9" customFormat="1" ht="15.95" customHeight="1">
      <c r="B154" s="56">
        <v>44966</v>
      </c>
      <c r="C154" s="48">
        <v>27804</v>
      </c>
      <c r="D154" s="47" t="s">
        <v>49</v>
      </c>
      <c r="E154" s="15"/>
      <c r="F154" s="15">
        <v>6091.37</v>
      </c>
      <c r="G154" s="15">
        <f t="shared" si="0"/>
        <v>30647932.809999999</v>
      </c>
      <c r="H154" s="36"/>
      <c r="I154" s="36"/>
    </row>
    <row r="155" spans="2:9" s="9" customFormat="1" ht="15.95" customHeight="1">
      <c r="B155" s="56">
        <v>44966</v>
      </c>
      <c r="C155" s="48">
        <v>27802</v>
      </c>
      <c r="D155" s="47" t="s">
        <v>37</v>
      </c>
      <c r="E155" s="15"/>
      <c r="F155" s="15">
        <v>110740</v>
      </c>
      <c r="G155" s="15">
        <f t="shared" si="0"/>
        <v>30537192.809999999</v>
      </c>
      <c r="H155" s="36"/>
      <c r="I155" s="36"/>
    </row>
    <row r="156" spans="2:9" s="9" customFormat="1" ht="15.95" customHeight="1">
      <c r="B156" s="56">
        <v>44966</v>
      </c>
      <c r="C156" s="48">
        <v>27778</v>
      </c>
      <c r="D156" s="47" t="s">
        <v>33</v>
      </c>
      <c r="E156" s="15"/>
      <c r="F156" s="15">
        <v>1106712</v>
      </c>
      <c r="G156" s="15">
        <f t="shared" si="0"/>
        <v>29430480.809999999</v>
      </c>
      <c r="H156" s="36"/>
      <c r="I156" s="36"/>
    </row>
    <row r="157" spans="2:9" s="9" customFormat="1" ht="15.95" customHeight="1">
      <c r="B157" s="56">
        <v>44966</v>
      </c>
      <c r="C157" s="48">
        <v>27801</v>
      </c>
      <c r="D157" s="47" t="s">
        <v>127</v>
      </c>
      <c r="E157" s="15"/>
      <c r="F157" s="15">
        <v>5371012.5</v>
      </c>
      <c r="G157" s="15">
        <f t="shared" si="0"/>
        <v>24059468.309999999</v>
      </c>
      <c r="H157" s="36"/>
      <c r="I157" s="36"/>
    </row>
    <row r="158" spans="2:9" s="9" customFormat="1" ht="15.95" customHeight="1">
      <c r="B158" s="56">
        <v>44966</v>
      </c>
      <c r="C158" s="48">
        <v>29564041257</v>
      </c>
      <c r="D158" s="47" t="s">
        <v>36</v>
      </c>
      <c r="E158" s="15"/>
      <c r="F158" s="15">
        <v>300000</v>
      </c>
      <c r="G158" s="15">
        <f t="shared" si="0"/>
        <v>23759468.309999999</v>
      </c>
      <c r="H158" s="36"/>
      <c r="I158" s="36"/>
    </row>
    <row r="159" spans="2:9" s="9" customFormat="1" ht="15.95" customHeight="1">
      <c r="B159" s="56">
        <v>44966</v>
      </c>
      <c r="C159" s="48">
        <v>29558000461</v>
      </c>
      <c r="D159" s="47" t="s">
        <v>36</v>
      </c>
      <c r="E159" s="15"/>
      <c r="F159" s="15">
        <v>200000</v>
      </c>
      <c r="G159" s="15">
        <f t="shared" si="0"/>
        <v>23559468.309999999</v>
      </c>
      <c r="H159" s="36"/>
      <c r="I159" s="36"/>
    </row>
    <row r="160" spans="2:9" s="9" customFormat="1" ht="15.95" customHeight="1">
      <c r="B160" s="56">
        <v>44967</v>
      </c>
      <c r="C160" s="48">
        <v>521099639</v>
      </c>
      <c r="D160" s="47" t="s">
        <v>21</v>
      </c>
      <c r="E160" s="63">
        <v>2500</v>
      </c>
      <c r="F160" s="63"/>
      <c r="G160" s="63">
        <f t="shared" si="0"/>
        <v>23561968.309999999</v>
      </c>
      <c r="H160" s="36"/>
      <c r="I160" s="36"/>
    </row>
    <row r="161" spans="2:9" s="9" customFormat="1" ht="15.95" customHeight="1">
      <c r="B161" s="56">
        <v>44967</v>
      </c>
      <c r="C161" s="48">
        <v>521099637</v>
      </c>
      <c r="D161" s="47" t="s">
        <v>21</v>
      </c>
      <c r="E161" s="63">
        <v>1665040</v>
      </c>
      <c r="F161" s="63"/>
      <c r="G161" s="63">
        <f t="shared" si="0"/>
        <v>25227008.309999999</v>
      </c>
      <c r="H161" s="36"/>
      <c r="I161" s="36"/>
    </row>
    <row r="162" spans="2:9" s="9" customFormat="1" ht="15.95" customHeight="1">
      <c r="B162" s="56">
        <v>44967</v>
      </c>
      <c r="C162" s="48">
        <v>21461122</v>
      </c>
      <c r="D162" s="47" t="s">
        <v>21</v>
      </c>
      <c r="E162" s="63">
        <v>5819740</v>
      </c>
      <c r="F162" s="63"/>
      <c r="G162" s="63">
        <f t="shared" si="0"/>
        <v>31046748.309999999</v>
      </c>
      <c r="H162" s="36"/>
      <c r="I162" s="36"/>
    </row>
    <row r="163" spans="2:9" s="9" customFormat="1" ht="15.95" customHeight="1">
      <c r="B163" s="56">
        <v>44967</v>
      </c>
      <c r="C163" s="48">
        <v>27810</v>
      </c>
      <c r="D163" s="47" t="s">
        <v>89</v>
      </c>
      <c r="E163" s="63"/>
      <c r="F163" s="63">
        <v>50000</v>
      </c>
      <c r="G163" s="63">
        <f t="shared" si="0"/>
        <v>30996748.309999999</v>
      </c>
      <c r="H163" s="36"/>
      <c r="I163" s="36"/>
    </row>
    <row r="164" spans="2:9" s="9" customFormat="1" ht="15.95" customHeight="1">
      <c r="B164" s="56">
        <v>44967</v>
      </c>
      <c r="C164" s="48">
        <v>27808</v>
      </c>
      <c r="D164" s="47" t="s">
        <v>22</v>
      </c>
      <c r="E164" s="63"/>
      <c r="F164" s="63">
        <v>508080.6</v>
      </c>
      <c r="G164" s="63">
        <f t="shared" si="0"/>
        <v>30488667.709999997</v>
      </c>
      <c r="H164" s="36"/>
      <c r="I164" s="36"/>
    </row>
    <row r="165" spans="2:9" s="9" customFormat="1" ht="15.95" customHeight="1">
      <c r="B165" s="56">
        <v>44967</v>
      </c>
      <c r="C165" s="48">
        <v>27811</v>
      </c>
      <c r="D165" s="47" t="s">
        <v>38</v>
      </c>
      <c r="E165" s="63"/>
      <c r="F165" s="63">
        <v>775399.78</v>
      </c>
      <c r="G165" s="63">
        <f t="shared" si="0"/>
        <v>29713267.929999996</v>
      </c>
      <c r="H165" s="36"/>
      <c r="I165" s="36"/>
    </row>
    <row r="166" spans="2:9" s="9" customFormat="1" ht="15.95" customHeight="1">
      <c r="B166" s="56">
        <v>44967</v>
      </c>
      <c r="C166" s="48">
        <v>27819</v>
      </c>
      <c r="D166" s="47" t="s">
        <v>36</v>
      </c>
      <c r="E166" s="63"/>
      <c r="F166" s="63">
        <v>1665040</v>
      </c>
      <c r="G166" s="63">
        <f t="shared" si="0"/>
        <v>28048227.929999996</v>
      </c>
      <c r="H166" s="36"/>
      <c r="I166" s="36"/>
    </row>
    <row r="167" spans="2:9" s="9" customFormat="1" ht="15.95" customHeight="1">
      <c r="B167" s="56">
        <v>44967</v>
      </c>
      <c r="C167" s="48">
        <v>29574092602</v>
      </c>
      <c r="D167" s="47" t="s">
        <v>36</v>
      </c>
      <c r="E167" s="63"/>
      <c r="F167" s="63">
        <v>4400000</v>
      </c>
      <c r="G167" s="63">
        <f t="shared" si="0"/>
        <v>23648227.929999996</v>
      </c>
      <c r="H167" s="36"/>
      <c r="I167" s="36"/>
    </row>
    <row r="168" spans="2:9" s="9" customFormat="1" ht="15.95" customHeight="1">
      <c r="B168" s="56">
        <v>44971</v>
      </c>
      <c r="C168" s="48">
        <v>521099108</v>
      </c>
      <c r="D168" s="47" t="s">
        <v>21</v>
      </c>
      <c r="E168" s="63">
        <v>15800</v>
      </c>
      <c r="F168" s="63"/>
      <c r="G168" s="63">
        <f t="shared" si="0"/>
        <v>23664027.929999996</v>
      </c>
      <c r="H168" s="36"/>
      <c r="I168" s="36"/>
    </row>
    <row r="169" spans="2:9" s="9" customFormat="1" ht="15.95" customHeight="1">
      <c r="B169" s="56">
        <v>44971</v>
      </c>
      <c r="C169" s="48">
        <v>521099107</v>
      </c>
      <c r="D169" s="47" t="s">
        <v>21</v>
      </c>
      <c r="E169" s="63">
        <v>206965</v>
      </c>
      <c r="F169" s="63"/>
      <c r="G169" s="63">
        <f t="shared" si="0"/>
        <v>23870992.929999996</v>
      </c>
      <c r="H169" s="36"/>
      <c r="I169" s="36"/>
    </row>
    <row r="170" spans="2:9" s="9" customFormat="1" ht="15.95" customHeight="1">
      <c r="B170" s="56">
        <v>44971</v>
      </c>
      <c r="C170" s="48">
        <v>521099105</v>
      </c>
      <c r="D170" s="47" t="s">
        <v>21</v>
      </c>
      <c r="E170" s="63">
        <v>971460</v>
      </c>
      <c r="F170" s="63"/>
      <c r="G170" s="63">
        <f t="shared" si="0"/>
        <v>24842452.929999996</v>
      </c>
      <c r="H170" s="36"/>
      <c r="I170" s="36"/>
    </row>
    <row r="171" spans="2:9" s="9" customFormat="1" ht="15.95" customHeight="1">
      <c r="B171" s="56">
        <v>44971</v>
      </c>
      <c r="C171" s="48">
        <v>21461120</v>
      </c>
      <c r="D171" s="47" t="s">
        <v>21</v>
      </c>
      <c r="E171" s="63">
        <v>501003</v>
      </c>
      <c r="F171" s="63"/>
      <c r="G171" s="63">
        <f t="shared" si="0"/>
        <v>25343455.929999996</v>
      </c>
      <c r="H171" s="36"/>
      <c r="I171" s="36"/>
    </row>
    <row r="172" spans="2:9" s="9" customFormat="1" ht="15.95" customHeight="1">
      <c r="B172" s="56">
        <v>44971</v>
      </c>
      <c r="C172" s="48">
        <v>21461112</v>
      </c>
      <c r="D172" s="47" t="s">
        <v>21</v>
      </c>
      <c r="E172" s="63">
        <v>2346500</v>
      </c>
      <c r="F172" s="63"/>
      <c r="G172" s="63">
        <f t="shared" si="0"/>
        <v>27689955.929999996</v>
      </c>
      <c r="H172" s="36"/>
      <c r="I172" s="36"/>
    </row>
    <row r="173" spans="2:9" s="9" customFormat="1" ht="15.95" customHeight="1">
      <c r="B173" s="56">
        <v>44971</v>
      </c>
      <c r="C173" s="48">
        <v>21461097</v>
      </c>
      <c r="D173" s="47" t="s">
        <v>21</v>
      </c>
      <c r="E173" s="63">
        <v>14877070</v>
      </c>
      <c r="F173" s="63"/>
      <c r="G173" s="63">
        <f t="shared" si="0"/>
        <v>42567025.929999992</v>
      </c>
      <c r="H173" s="36"/>
      <c r="I173" s="36"/>
    </row>
    <row r="174" spans="2:9" s="9" customFormat="1" ht="15.95" customHeight="1">
      <c r="B174" s="56">
        <v>44971</v>
      </c>
      <c r="C174" s="48">
        <v>27806</v>
      </c>
      <c r="D174" s="47" t="s">
        <v>52</v>
      </c>
      <c r="E174" s="63"/>
      <c r="F174" s="63">
        <v>16922.009999999998</v>
      </c>
      <c r="G174" s="63">
        <f t="shared" si="0"/>
        <v>42550103.919999994</v>
      </c>
      <c r="H174" s="36"/>
      <c r="I174" s="36"/>
    </row>
    <row r="175" spans="2:9" s="9" customFormat="1" ht="15.95" customHeight="1">
      <c r="B175" s="56">
        <v>44971</v>
      </c>
      <c r="C175" s="48">
        <v>27803</v>
      </c>
      <c r="D175" s="47" t="s">
        <v>98</v>
      </c>
      <c r="E175" s="63"/>
      <c r="F175" s="63">
        <v>86989.54</v>
      </c>
      <c r="G175" s="63">
        <f t="shared" si="0"/>
        <v>42463114.379999995</v>
      </c>
      <c r="H175" s="36"/>
      <c r="I175" s="36"/>
    </row>
    <row r="176" spans="2:9" s="9" customFormat="1" ht="15.95" customHeight="1">
      <c r="B176" s="56">
        <v>44971</v>
      </c>
      <c r="C176" s="48">
        <v>27813</v>
      </c>
      <c r="D176" s="47" t="s">
        <v>32</v>
      </c>
      <c r="E176" s="63"/>
      <c r="F176" s="63">
        <v>119389.74</v>
      </c>
      <c r="G176" s="63">
        <f t="shared" si="0"/>
        <v>42343724.639999993</v>
      </c>
      <c r="H176" s="36"/>
      <c r="I176" s="36"/>
    </row>
    <row r="177" spans="2:9" s="9" customFormat="1" ht="15.95" customHeight="1">
      <c r="B177" s="56">
        <v>44971</v>
      </c>
      <c r="C177" s="48">
        <v>27828</v>
      </c>
      <c r="D177" s="47" t="s">
        <v>36</v>
      </c>
      <c r="E177" s="63"/>
      <c r="F177" s="63">
        <v>1178425</v>
      </c>
      <c r="G177" s="63">
        <f t="shared" si="0"/>
        <v>41165299.639999993</v>
      </c>
      <c r="H177" s="36"/>
      <c r="I177" s="36"/>
    </row>
    <row r="178" spans="2:9" s="9" customFormat="1" ht="15.95" customHeight="1">
      <c r="B178" s="56">
        <v>44971</v>
      </c>
      <c r="C178" s="48">
        <v>27814</v>
      </c>
      <c r="D178" s="47" t="s">
        <v>126</v>
      </c>
      <c r="E178" s="63"/>
      <c r="F178" s="63">
        <v>4530851.1500000004</v>
      </c>
      <c r="G178" s="63">
        <f t="shared" si="0"/>
        <v>36634448.489999995</v>
      </c>
      <c r="H178" s="36"/>
      <c r="I178" s="36"/>
    </row>
    <row r="179" spans="2:9" s="9" customFormat="1" ht="15.95" customHeight="1">
      <c r="B179" s="56">
        <v>44971</v>
      </c>
      <c r="C179" s="48">
        <v>27818</v>
      </c>
      <c r="D179" s="47" t="s">
        <v>129</v>
      </c>
      <c r="E179" s="63"/>
      <c r="F179" s="63">
        <v>9000000</v>
      </c>
      <c r="G179" s="63">
        <f t="shared" si="0"/>
        <v>27634448.489999995</v>
      </c>
      <c r="H179" s="36"/>
      <c r="I179" s="36"/>
    </row>
    <row r="180" spans="2:9" s="9" customFormat="1" ht="15.95" customHeight="1">
      <c r="B180" s="56">
        <v>44972</v>
      </c>
      <c r="C180" s="48">
        <v>21461123</v>
      </c>
      <c r="D180" s="47" t="s">
        <v>21</v>
      </c>
      <c r="E180" s="63">
        <v>1665040</v>
      </c>
      <c r="F180" s="63"/>
      <c r="G180" s="63">
        <f t="shared" si="0"/>
        <v>29299488.489999995</v>
      </c>
      <c r="H180" s="36"/>
      <c r="I180" s="36"/>
    </row>
    <row r="181" spans="2:9" s="9" customFormat="1" ht="15.95" customHeight="1">
      <c r="B181" s="56">
        <v>44972</v>
      </c>
      <c r="C181" s="48">
        <v>21461102</v>
      </c>
      <c r="D181" s="47" t="s">
        <v>21</v>
      </c>
      <c r="E181" s="63">
        <v>4114170</v>
      </c>
      <c r="F181" s="63"/>
      <c r="G181" s="63">
        <f t="shared" si="0"/>
        <v>33413658.489999995</v>
      </c>
      <c r="H181" s="36"/>
      <c r="I181" s="36"/>
    </row>
    <row r="182" spans="2:9" s="9" customFormat="1" ht="15.95" customHeight="1">
      <c r="B182" s="56">
        <v>44972</v>
      </c>
      <c r="C182" s="48">
        <v>21461099</v>
      </c>
      <c r="D182" s="47" t="s">
        <v>21</v>
      </c>
      <c r="E182" s="63">
        <v>6212500</v>
      </c>
      <c r="F182" s="63"/>
      <c r="G182" s="63">
        <f t="shared" si="0"/>
        <v>39626158.489999995</v>
      </c>
      <c r="H182" s="36"/>
      <c r="I182" s="36"/>
    </row>
    <row r="183" spans="2:9" s="9" customFormat="1" ht="15.95" customHeight="1">
      <c r="B183" s="56">
        <v>44972</v>
      </c>
      <c r="C183" s="48">
        <v>27829</v>
      </c>
      <c r="D183" s="47" t="s">
        <v>48</v>
      </c>
      <c r="E183" s="63"/>
      <c r="F183" s="63">
        <v>5645.13</v>
      </c>
      <c r="G183" s="63">
        <f t="shared" si="0"/>
        <v>39620513.359999992</v>
      </c>
      <c r="H183" s="36"/>
      <c r="I183" s="36"/>
    </row>
    <row r="184" spans="2:9" s="9" customFormat="1" ht="15.95" customHeight="1">
      <c r="B184" s="56">
        <v>44972</v>
      </c>
      <c r="C184" s="48">
        <v>27773</v>
      </c>
      <c r="D184" s="47" t="s">
        <v>81</v>
      </c>
      <c r="E184" s="63"/>
      <c r="F184" s="63">
        <v>42177.35</v>
      </c>
      <c r="G184" s="63">
        <f t="shared" si="0"/>
        <v>39578336.00999999</v>
      </c>
      <c r="H184" s="36"/>
      <c r="I184" s="36"/>
    </row>
    <row r="185" spans="2:9" s="9" customFormat="1" ht="15.95" customHeight="1">
      <c r="B185" s="56">
        <v>44972</v>
      </c>
      <c r="C185" s="48">
        <v>27827</v>
      </c>
      <c r="D185" s="47" t="s">
        <v>123</v>
      </c>
      <c r="E185" s="63"/>
      <c r="F185" s="63">
        <v>2249600</v>
      </c>
      <c r="G185" s="63">
        <f t="shared" si="0"/>
        <v>37328736.00999999</v>
      </c>
      <c r="H185" s="36"/>
      <c r="I185" s="36"/>
    </row>
    <row r="186" spans="2:9" s="9" customFormat="1" ht="15.95" customHeight="1">
      <c r="B186" s="56">
        <v>44972</v>
      </c>
      <c r="C186" s="48">
        <v>27820</v>
      </c>
      <c r="D186" s="47" t="s">
        <v>107</v>
      </c>
      <c r="E186" s="63"/>
      <c r="F186" s="63">
        <v>4297552.8899999997</v>
      </c>
      <c r="G186" s="63">
        <f t="shared" si="0"/>
        <v>33031183.11999999</v>
      </c>
      <c r="H186" s="36"/>
      <c r="I186" s="36"/>
    </row>
    <row r="187" spans="2:9" s="9" customFormat="1" ht="15.95" customHeight="1">
      <c r="B187" s="56">
        <v>44972</v>
      </c>
      <c r="C187" s="48">
        <v>27823</v>
      </c>
      <c r="D187" s="47" t="s">
        <v>34</v>
      </c>
      <c r="E187" s="63"/>
      <c r="F187" s="63">
        <v>5167605.75</v>
      </c>
      <c r="G187" s="63">
        <f t="shared" si="0"/>
        <v>27863577.36999999</v>
      </c>
      <c r="H187" s="36"/>
      <c r="I187" s="36"/>
    </row>
    <row r="188" spans="2:9" s="9" customFormat="1" ht="15.95" customHeight="1">
      <c r="B188" s="56">
        <v>44972</v>
      </c>
      <c r="C188" s="48">
        <v>29628128856</v>
      </c>
      <c r="D188" s="47" t="s">
        <v>36</v>
      </c>
      <c r="E188" s="63"/>
      <c r="F188" s="63">
        <v>4100000</v>
      </c>
      <c r="G188" s="63">
        <f t="shared" si="0"/>
        <v>23763577.36999999</v>
      </c>
      <c r="H188" s="36"/>
      <c r="I188" s="36"/>
    </row>
    <row r="189" spans="2:9" s="9" customFormat="1" ht="15.95" customHeight="1">
      <c r="B189" s="56">
        <v>44973</v>
      </c>
      <c r="C189" s="48">
        <v>515900496</v>
      </c>
      <c r="D189" s="47" t="s">
        <v>21</v>
      </c>
      <c r="E189" s="63">
        <v>800</v>
      </c>
      <c r="F189" s="63"/>
      <c r="G189" s="63">
        <f t="shared" si="0"/>
        <v>23764377.36999999</v>
      </c>
      <c r="H189" s="36"/>
      <c r="I189" s="36"/>
    </row>
    <row r="190" spans="2:9" s="9" customFormat="1" ht="15.95" customHeight="1">
      <c r="B190" s="56">
        <v>44973</v>
      </c>
      <c r="C190" s="48">
        <v>515900497</v>
      </c>
      <c r="D190" s="47" t="s">
        <v>21</v>
      </c>
      <c r="E190" s="63">
        <v>5000</v>
      </c>
      <c r="F190" s="63"/>
      <c r="G190" s="63">
        <f t="shared" si="0"/>
        <v>23769377.36999999</v>
      </c>
      <c r="H190" s="36"/>
      <c r="I190" s="36"/>
    </row>
    <row r="191" spans="2:9" s="9" customFormat="1" ht="15.95" customHeight="1">
      <c r="B191" s="56">
        <v>44973</v>
      </c>
      <c r="C191" s="48">
        <v>515900493</v>
      </c>
      <c r="D191" s="47" t="s">
        <v>21</v>
      </c>
      <c r="E191" s="63">
        <v>3223910</v>
      </c>
      <c r="F191" s="63"/>
      <c r="G191" s="63">
        <f t="shared" si="0"/>
        <v>26993287.36999999</v>
      </c>
      <c r="H191" s="36"/>
      <c r="I191" s="36"/>
    </row>
    <row r="192" spans="2:9" s="9" customFormat="1" ht="15.95" customHeight="1">
      <c r="B192" s="56">
        <v>44973</v>
      </c>
      <c r="C192" s="48">
        <v>21461107</v>
      </c>
      <c r="D192" s="47" t="s">
        <v>21</v>
      </c>
      <c r="E192" s="63">
        <v>2718900</v>
      </c>
      <c r="F192" s="63"/>
      <c r="G192" s="63">
        <f t="shared" si="0"/>
        <v>29712187.36999999</v>
      </c>
      <c r="H192" s="36"/>
      <c r="I192" s="36"/>
    </row>
    <row r="193" spans="2:9" s="9" customFormat="1" ht="15.95" customHeight="1">
      <c r="B193" s="56">
        <v>44973</v>
      </c>
      <c r="C193" s="48">
        <v>21461104</v>
      </c>
      <c r="D193" s="47" t="s">
        <v>21</v>
      </c>
      <c r="E193" s="63">
        <v>4194600</v>
      </c>
      <c r="F193" s="63"/>
      <c r="G193" s="63">
        <f t="shared" si="0"/>
        <v>33906787.36999999</v>
      </c>
      <c r="H193" s="36"/>
      <c r="I193" s="36"/>
    </row>
    <row r="194" spans="2:9" s="9" customFormat="1" ht="15.95" customHeight="1">
      <c r="B194" s="56">
        <v>44973</v>
      </c>
      <c r="C194" s="48">
        <v>21461124</v>
      </c>
      <c r="D194" s="47" t="s">
        <v>21</v>
      </c>
      <c r="E194" s="63">
        <v>5000000</v>
      </c>
      <c r="F194" s="63"/>
      <c r="G194" s="63">
        <f t="shared" si="0"/>
        <v>38906787.36999999</v>
      </c>
      <c r="H194" s="36"/>
      <c r="I194" s="36"/>
    </row>
    <row r="195" spans="2:9" s="9" customFormat="1" ht="15.95" customHeight="1">
      <c r="B195" s="56">
        <v>44973</v>
      </c>
      <c r="C195" s="48">
        <v>21461137</v>
      </c>
      <c r="D195" s="47" t="s">
        <v>21</v>
      </c>
      <c r="E195" s="63">
        <v>6150940</v>
      </c>
      <c r="F195" s="63"/>
      <c r="G195" s="63">
        <f t="shared" si="0"/>
        <v>45057727.36999999</v>
      </c>
      <c r="H195" s="36"/>
      <c r="I195" s="36"/>
    </row>
    <row r="196" spans="2:9" s="9" customFormat="1" ht="15.95" customHeight="1">
      <c r="B196" s="56">
        <v>44973</v>
      </c>
      <c r="C196" s="48">
        <v>27825</v>
      </c>
      <c r="D196" s="47" t="s">
        <v>117</v>
      </c>
      <c r="E196" s="63"/>
      <c r="F196" s="63">
        <v>1079228</v>
      </c>
      <c r="G196" s="63">
        <f t="shared" si="0"/>
        <v>43978499.36999999</v>
      </c>
      <c r="H196" s="36"/>
      <c r="I196" s="36"/>
    </row>
    <row r="197" spans="2:9" s="9" customFormat="1" ht="15.95" customHeight="1">
      <c r="B197" s="56">
        <v>44973</v>
      </c>
      <c r="C197" s="48">
        <v>27822</v>
      </c>
      <c r="D197" s="47" t="s">
        <v>23</v>
      </c>
      <c r="E197" s="63"/>
      <c r="F197" s="63">
        <v>3045937.5</v>
      </c>
      <c r="G197" s="63">
        <f t="shared" si="0"/>
        <v>40932561.86999999</v>
      </c>
      <c r="H197" s="36"/>
      <c r="I197" s="36"/>
    </row>
    <row r="198" spans="2:9" s="9" customFormat="1" ht="15.95" customHeight="1">
      <c r="B198" s="56">
        <v>44973</v>
      </c>
      <c r="C198" s="48">
        <v>27843</v>
      </c>
      <c r="D198" s="47" t="s">
        <v>36</v>
      </c>
      <c r="E198" s="63"/>
      <c r="F198" s="63">
        <v>3223910</v>
      </c>
      <c r="G198" s="63">
        <f t="shared" si="0"/>
        <v>37708651.86999999</v>
      </c>
      <c r="H198" s="36"/>
      <c r="I198" s="36"/>
    </row>
    <row r="199" spans="2:9" s="9" customFormat="1" ht="15.95" customHeight="1">
      <c r="B199" s="56">
        <v>44973</v>
      </c>
      <c r="C199" s="48">
        <v>27826</v>
      </c>
      <c r="D199" s="47" t="s">
        <v>125</v>
      </c>
      <c r="E199" s="63"/>
      <c r="F199" s="63">
        <v>4440271.5</v>
      </c>
      <c r="G199" s="63">
        <f t="shared" si="0"/>
        <v>33268380.36999999</v>
      </c>
      <c r="H199" s="36"/>
      <c r="I199" s="36"/>
    </row>
    <row r="200" spans="2:9" s="9" customFormat="1" ht="15.95" customHeight="1">
      <c r="B200" s="56">
        <v>44973</v>
      </c>
      <c r="C200" s="48">
        <v>27817</v>
      </c>
      <c r="D200" s="47" t="s">
        <v>128</v>
      </c>
      <c r="E200" s="63"/>
      <c r="F200" s="63">
        <v>9000000</v>
      </c>
      <c r="G200" s="63">
        <f t="shared" si="0"/>
        <v>24268380.36999999</v>
      </c>
      <c r="H200" s="36"/>
      <c r="I200" s="36"/>
    </row>
    <row r="201" spans="2:9" s="9" customFormat="1" ht="15.95" customHeight="1">
      <c r="B201" s="56">
        <v>44973</v>
      </c>
      <c r="C201" s="48">
        <v>29640183106</v>
      </c>
      <c r="D201" s="47" t="s">
        <v>36</v>
      </c>
      <c r="E201" s="63"/>
      <c r="F201" s="63">
        <v>500000</v>
      </c>
      <c r="G201" s="63">
        <f t="shared" si="0"/>
        <v>23768380.36999999</v>
      </c>
      <c r="H201" s="36"/>
      <c r="I201" s="36"/>
    </row>
    <row r="202" spans="2:9" s="9" customFormat="1" ht="15.95" customHeight="1">
      <c r="B202" s="56">
        <v>44974</v>
      </c>
      <c r="C202" s="48">
        <v>21461125</v>
      </c>
      <c r="D202" s="47" t="s">
        <v>21</v>
      </c>
      <c r="E202" s="63">
        <v>1178425</v>
      </c>
      <c r="F202" s="63"/>
      <c r="G202" s="63">
        <f t="shared" si="0"/>
        <v>24946805.36999999</v>
      </c>
      <c r="H202" s="36"/>
      <c r="I202" s="36"/>
    </row>
    <row r="203" spans="2:9" s="9" customFormat="1" ht="15.95" customHeight="1">
      <c r="B203" s="56">
        <v>44974</v>
      </c>
      <c r="C203" s="48">
        <v>21461138</v>
      </c>
      <c r="D203" s="47" t="s">
        <v>21</v>
      </c>
      <c r="E203" s="63">
        <v>1425000</v>
      </c>
      <c r="F203" s="63"/>
      <c r="G203" s="63">
        <f t="shared" si="0"/>
        <v>26371805.36999999</v>
      </c>
      <c r="H203" s="36"/>
      <c r="I203" s="36"/>
    </row>
    <row r="204" spans="2:9" s="9" customFormat="1" ht="15.95" customHeight="1">
      <c r="B204" s="56">
        <v>44974</v>
      </c>
      <c r="C204" s="48">
        <v>21461118</v>
      </c>
      <c r="D204" s="47" t="s">
        <v>21</v>
      </c>
      <c r="E204" s="63">
        <v>3500000</v>
      </c>
      <c r="F204" s="63"/>
      <c r="G204" s="63">
        <f t="shared" si="0"/>
        <v>29871805.36999999</v>
      </c>
      <c r="H204" s="36"/>
      <c r="I204" s="36"/>
    </row>
    <row r="205" spans="2:9" s="9" customFormat="1" ht="15.95" customHeight="1">
      <c r="B205" s="56">
        <v>44974</v>
      </c>
      <c r="C205" s="48">
        <v>21461121</v>
      </c>
      <c r="D205" s="47" t="s">
        <v>21</v>
      </c>
      <c r="E205" s="63">
        <v>3817673</v>
      </c>
      <c r="F205" s="63"/>
      <c r="G205" s="63">
        <f t="shared" si="0"/>
        <v>33689478.36999999</v>
      </c>
      <c r="H205" s="36"/>
      <c r="I205" s="36"/>
    </row>
    <row r="206" spans="2:9" s="9" customFormat="1" ht="15.95" customHeight="1">
      <c r="B206" s="56">
        <v>44974</v>
      </c>
      <c r="C206" s="48">
        <v>21461114</v>
      </c>
      <c r="D206" s="47" t="s">
        <v>21</v>
      </c>
      <c r="E206" s="63">
        <v>5000000</v>
      </c>
      <c r="F206" s="63"/>
      <c r="G206" s="63">
        <f t="shared" si="0"/>
        <v>38689478.36999999</v>
      </c>
      <c r="H206" s="36"/>
      <c r="I206" s="36"/>
    </row>
    <row r="207" spans="2:9" s="9" customFormat="1" ht="15.95" customHeight="1">
      <c r="B207" s="56">
        <v>44974</v>
      </c>
      <c r="C207" s="48">
        <v>21461115</v>
      </c>
      <c r="D207" s="47" t="s">
        <v>21</v>
      </c>
      <c r="E207" s="63">
        <v>5000000</v>
      </c>
      <c r="F207" s="63"/>
      <c r="G207" s="63">
        <f t="shared" si="0"/>
        <v>43689478.36999999</v>
      </c>
      <c r="H207" s="36"/>
      <c r="I207" s="36"/>
    </row>
    <row r="208" spans="2:9" s="9" customFormat="1" ht="15.95" customHeight="1">
      <c r="B208" s="56">
        <v>44974</v>
      </c>
      <c r="C208" s="48">
        <v>21461117</v>
      </c>
      <c r="D208" s="47" t="s">
        <v>21</v>
      </c>
      <c r="E208" s="63">
        <v>5000000</v>
      </c>
      <c r="F208" s="63"/>
      <c r="G208" s="63">
        <f t="shared" si="0"/>
        <v>48689478.36999999</v>
      </c>
      <c r="H208" s="36"/>
      <c r="I208" s="36"/>
    </row>
    <row r="209" spans="2:9" s="9" customFormat="1" ht="15.95" customHeight="1">
      <c r="B209" s="56">
        <v>44974</v>
      </c>
      <c r="C209" s="48">
        <v>27834</v>
      </c>
      <c r="D209" s="47" t="s">
        <v>58</v>
      </c>
      <c r="E209" s="63"/>
      <c r="F209" s="63">
        <v>20306.41</v>
      </c>
      <c r="G209" s="63">
        <f t="shared" si="0"/>
        <v>48669171.959999993</v>
      </c>
      <c r="H209" s="36"/>
      <c r="I209" s="36"/>
    </row>
    <row r="210" spans="2:9" s="9" customFormat="1" ht="15.95" customHeight="1">
      <c r="B210" s="56">
        <v>44974</v>
      </c>
      <c r="C210" s="48">
        <v>27821</v>
      </c>
      <c r="D210" s="47" t="s">
        <v>107</v>
      </c>
      <c r="E210" s="63"/>
      <c r="F210" s="63">
        <v>277623.84000000003</v>
      </c>
      <c r="G210" s="63">
        <f t="shared" si="0"/>
        <v>48391548.11999999</v>
      </c>
      <c r="H210" s="36"/>
      <c r="I210" s="36"/>
    </row>
    <row r="211" spans="2:9" s="9" customFormat="1" ht="15.95" customHeight="1">
      <c r="B211" s="56">
        <v>44974</v>
      </c>
      <c r="C211" s="48">
        <v>27841</v>
      </c>
      <c r="D211" s="47" t="s">
        <v>115</v>
      </c>
      <c r="E211" s="63"/>
      <c r="F211" s="63">
        <v>998030.03</v>
      </c>
      <c r="G211" s="63">
        <f t="shared" si="0"/>
        <v>47393518.089999989</v>
      </c>
      <c r="H211" s="36"/>
      <c r="I211" s="36"/>
    </row>
    <row r="212" spans="2:9" s="9" customFormat="1" ht="15.95" customHeight="1">
      <c r="B212" s="56">
        <v>44974</v>
      </c>
      <c r="C212" s="48">
        <v>27816</v>
      </c>
      <c r="D212" s="47" t="s">
        <v>122</v>
      </c>
      <c r="E212" s="63"/>
      <c r="F212" s="63">
        <v>2571420.67</v>
      </c>
      <c r="G212" s="63">
        <f t="shared" si="0"/>
        <v>44822097.419999987</v>
      </c>
      <c r="H212" s="36"/>
      <c r="I212" s="36"/>
    </row>
    <row r="213" spans="2:9" s="9" customFormat="1" ht="15.95" customHeight="1">
      <c r="B213" s="56">
        <v>44974</v>
      </c>
      <c r="C213" s="48">
        <v>27835</v>
      </c>
      <c r="D213" s="47" t="s">
        <v>107</v>
      </c>
      <c r="E213" s="63"/>
      <c r="F213" s="63">
        <v>2686790.86</v>
      </c>
      <c r="G213" s="63">
        <f t="shared" si="0"/>
        <v>42135306.559999987</v>
      </c>
      <c r="H213" s="36"/>
      <c r="I213" s="36"/>
    </row>
    <row r="214" spans="2:9" s="9" customFormat="1" ht="15.95" customHeight="1">
      <c r="B214" s="56">
        <v>44974</v>
      </c>
      <c r="C214" s="48">
        <v>27839</v>
      </c>
      <c r="D214" s="47" t="s">
        <v>137</v>
      </c>
      <c r="E214" s="63"/>
      <c r="F214" s="63">
        <v>82670.91</v>
      </c>
      <c r="G214" s="63">
        <f t="shared" si="0"/>
        <v>42052635.649999991</v>
      </c>
      <c r="H214" s="36"/>
      <c r="I214" s="36"/>
    </row>
    <row r="215" spans="2:9" s="9" customFormat="1" ht="15.95" customHeight="1">
      <c r="B215" s="56">
        <v>44974</v>
      </c>
      <c r="C215" s="48">
        <v>27842</v>
      </c>
      <c r="D215" s="47" t="s">
        <v>115</v>
      </c>
      <c r="E215" s="15"/>
      <c r="F215" s="15">
        <v>14000000</v>
      </c>
      <c r="G215" s="63">
        <f t="shared" si="0"/>
        <v>28052635.649999991</v>
      </c>
      <c r="H215" s="36"/>
      <c r="I215" s="36"/>
    </row>
    <row r="216" spans="2:9" s="9" customFormat="1" ht="15.95" customHeight="1">
      <c r="B216" s="56">
        <v>44974</v>
      </c>
      <c r="C216" s="48">
        <v>29652238794</v>
      </c>
      <c r="D216" s="47" t="s">
        <v>36</v>
      </c>
      <c r="E216" s="15"/>
      <c r="F216" s="15">
        <v>4300000</v>
      </c>
      <c r="G216" s="63">
        <f t="shared" si="0"/>
        <v>23752635.649999991</v>
      </c>
      <c r="H216" s="36"/>
      <c r="I216" s="36"/>
    </row>
    <row r="217" spans="2:9" s="9" customFormat="1" ht="15.95" customHeight="1">
      <c r="B217" s="56">
        <v>44980</v>
      </c>
      <c r="C217" s="48">
        <v>29724582640</v>
      </c>
      <c r="D217" s="47" t="s">
        <v>45</v>
      </c>
      <c r="E217" s="63">
        <v>39315000</v>
      </c>
      <c r="F217" s="63"/>
      <c r="G217" s="63">
        <f t="shared" si="0"/>
        <v>63067635.649999991</v>
      </c>
      <c r="H217" s="36"/>
      <c r="I217" s="36"/>
    </row>
    <row r="218" spans="2:9" s="9" customFormat="1" ht="15.95" customHeight="1">
      <c r="B218" s="56">
        <v>44981</v>
      </c>
      <c r="C218" s="48">
        <v>515875366</v>
      </c>
      <c r="D218" s="47" t="s">
        <v>21</v>
      </c>
      <c r="E218" s="63">
        <v>12500</v>
      </c>
      <c r="F218" s="63"/>
      <c r="G218" s="63">
        <f t="shared" si="0"/>
        <v>63080135.649999991</v>
      </c>
      <c r="H218" s="36"/>
      <c r="I218" s="36"/>
    </row>
    <row r="219" spans="2:9" s="9" customFormat="1" ht="15.95" customHeight="1">
      <c r="B219" s="56">
        <v>44981</v>
      </c>
      <c r="C219" s="48">
        <v>515875367</v>
      </c>
      <c r="D219" s="47" t="s">
        <v>21</v>
      </c>
      <c r="E219" s="63">
        <v>70743</v>
      </c>
      <c r="F219" s="63"/>
      <c r="G219" s="63">
        <f t="shared" si="0"/>
        <v>63150878.649999991</v>
      </c>
      <c r="H219" s="36"/>
      <c r="I219" s="36"/>
    </row>
    <row r="220" spans="2:9" s="9" customFormat="1" ht="15.95" customHeight="1">
      <c r="B220" s="56">
        <v>44981</v>
      </c>
      <c r="C220" s="48">
        <v>515875373</v>
      </c>
      <c r="D220" s="47" t="s">
        <v>21</v>
      </c>
      <c r="E220" s="63">
        <v>2141345</v>
      </c>
      <c r="F220" s="63"/>
      <c r="G220" s="63">
        <f t="shared" si="0"/>
        <v>65292223.649999991</v>
      </c>
      <c r="H220" s="36"/>
      <c r="I220" s="36"/>
    </row>
    <row r="221" spans="2:9" s="9" customFormat="1" ht="15.95" customHeight="1">
      <c r="B221" s="56">
        <v>44981</v>
      </c>
      <c r="C221" s="48">
        <v>515875364</v>
      </c>
      <c r="D221" s="47" t="s">
        <v>21</v>
      </c>
      <c r="E221" s="63">
        <v>2623972</v>
      </c>
      <c r="F221" s="63"/>
      <c r="G221" s="63">
        <f t="shared" si="0"/>
        <v>67916195.649999991</v>
      </c>
      <c r="H221" s="36"/>
      <c r="I221" s="36"/>
    </row>
    <row r="222" spans="2:9" s="9" customFormat="1" ht="15.95" customHeight="1">
      <c r="B222" s="56">
        <v>44981</v>
      </c>
      <c r="C222" s="48">
        <v>515875371</v>
      </c>
      <c r="D222" s="47" t="s">
        <v>21</v>
      </c>
      <c r="E222" s="63">
        <v>2934275</v>
      </c>
      <c r="F222" s="63"/>
      <c r="G222" s="63">
        <f t="shared" si="0"/>
        <v>70850470.649999991</v>
      </c>
      <c r="H222" s="36"/>
      <c r="I222" s="36"/>
    </row>
    <row r="223" spans="2:9" s="9" customFormat="1" ht="15.95" customHeight="1">
      <c r="B223" s="56">
        <v>44981</v>
      </c>
      <c r="C223" s="48">
        <v>29738119239</v>
      </c>
      <c r="D223" s="47" t="s">
        <v>45</v>
      </c>
      <c r="E223" s="63">
        <v>100000</v>
      </c>
      <c r="F223" s="63"/>
      <c r="G223" s="63">
        <f t="shared" si="0"/>
        <v>70950470.649999991</v>
      </c>
      <c r="H223" s="36"/>
      <c r="I223" s="36"/>
    </row>
    <row r="224" spans="2:9" s="9" customFormat="1" ht="15.95" customHeight="1">
      <c r="B224" s="56">
        <v>44981</v>
      </c>
      <c r="C224" s="48">
        <v>21461103</v>
      </c>
      <c r="D224" s="47" t="s">
        <v>21</v>
      </c>
      <c r="E224" s="63">
        <v>720000</v>
      </c>
      <c r="F224" s="63"/>
      <c r="G224" s="63">
        <f t="shared" si="0"/>
        <v>71670470.649999991</v>
      </c>
      <c r="H224" s="36"/>
      <c r="I224" s="36"/>
    </row>
    <row r="225" spans="2:9" s="9" customFormat="1" ht="15.95" customHeight="1">
      <c r="B225" s="56">
        <v>44981</v>
      </c>
      <c r="C225" s="48">
        <v>21461098</v>
      </c>
      <c r="D225" s="47" t="s">
        <v>21</v>
      </c>
      <c r="E225" s="63">
        <v>841000</v>
      </c>
      <c r="F225" s="63"/>
      <c r="G225" s="63">
        <f t="shared" si="0"/>
        <v>72511470.649999991</v>
      </c>
      <c r="H225" s="36"/>
      <c r="I225" s="36"/>
    </row>
    <row r="226" spans="2:9" s="9" customFormat="1" ht="15.95" customHeight="1">
      <c r="B226" s="56">
        <v>44981</v>
      </c>
      <c r="C226" s="48">
        <v>21461127</v>
      </c>
      <c r="D226" s="47" t="s">
        <v>21</v>
      </c>
      <c r="E226" s="63">
        <v>5000000</v>
      </c>
      <c r="F226" s="63"/>
      <c r="G226" s="63">
        <f t="shared" si="0"/>
        <v>77511470.649999991</v>
      </c>
      <c r="H226" s="36"/>
      <c r="I226" s="36"/>
    </row>
    <row r="227" spans="2:9" s="9" customFormat="1" ht="15.95" customHeight="1">
      <c r="B227" s="56">
        <v>44981</v>
      </c>
      <c r="C227" s="48">
        <v>27837</v>
      </c>
      <c r="D227" s="47" t="s">
        <v>73</v>
      </c>
      <c r="E227" s="63"/>
      <c r="F227" s="63">
        <v>29274</v>
      </c>
      <c r="G227" s="63">
        <f t="shared" si="0"/>
        <v>77482196.649999991</v>
      </c>
      <c r="H227" s="36"/>
      <c r="I227" s="36"/>
    </row>
    <row r="228" spans="2:9" s="9" customFormat="1" ht="15.95" customHeight="1">
      <c r="B228" s="56">
        <v>44981</v>
      </c>
      <c r="C228" s="48">
        <v>27856</v>
      </c>
      <c r="D228" s="47" t="s">
        <v>31</v>
      </c>
      <c r="E228" s="63"/>
      <c r="F228" s="63">
        <v>35702.5</v>
      </c>
      <c r="G228" s="63">
        <f t="shared" si="0"/>
        <v>77446494.149999991</v>
      </c>
      <c r="H228" s="36"/>
      <c r="I228" s="36"/>
    </row>
    <row r="229" spans="2:9" s="9" customFormat="1" ht="15.95" customHeight="1">
      <c r="B229" s="56">
        <v>44981</v>
      </c>
      <c r="C229" s="48">
        <v>27838</v>
      </c>
      <c r="D229" s="47" t="s">
        <v>92</v>
      </c>
      <c r="E229" s="63"/>
      <c r="F229" s="63">
        <v>60000</v>
      </c>
      <c r="G229" s="63">
        <f t="shared" si="0"/>
        <v>77386494.149999991</v>
      </c>
      <c r="H229" s="36"/>
      <c r="I229" s="36"/>
    </row>
    <row r="230" spans="2:9" s="9" customFormat="1" ht="15.95" customHeight="1">
      <c r="B230" s="56">
        <v>44981</v>
      </c>
      <c r="C230" s="48">
        <v>27844</v>
      </c>
      <c r="D230" s="47" t="s">
        <v>93</v>
      </c>
      <c r="E230" s="63"/>
      <c r="F230" s="63">
        <v>61641.05</v>
      </c>
      <c r="G230" s="63">
        <f t="shared" si="0"/>
        <v>77324853.099999994</v>
      </c>
      <c r="H230" s="36"/>
      <c r="I230" s="36"/>
    </row>
    <row r="231" spans="2:9" s="9" customFormat="1" ht="15.95" customHeight="1">
      <c r="B231" s="56">
        <v>44981</v>
      </c>
      <c r="C231" s="48">
        <v>27831</v>
      </c>
      <c r="D231" s="47" t="s">
        <v>95</v>
      </c>
      <c r="E231" s="63"/>
      <c r="F231" s="63">
        <v>68779</v>
      </c>
      <c r="G231" s="63">
        <f t="shared" si="0"/>
        <v>77256074.099999994</v>
      </c>
      <c r="H231" s="36"/>
      <c r="I231" s="36"/>
    </row>
    <row r="232" spans="2:9" s="9" customFormat="1" ht="15.95" customHeight="1">
      <c r="B232" s="56">
        <v>44981</v>
      </c>
      <c r="C232" s="48">
        <v>27846</v>
      </c>
      <c r="D232" s="47" t="s">
        <v>26</v>
      </c>
      <c r="E232" s="63"/>
      <c r="F232" s="63">
        <v>85413.440000000002</v>
      </c>
      <c r="G232" s="63">
        <f t="shared" si="0"/>
        <v>77170660.659999996</v>
      </c>
      <c r="H232" s="36"/>
      <c r="I232" s="36"/>
    </row>
    <row r="233" spans="2:9" s="9" customFormat="1" ht="15.95" customHeight="1">
      <c r="B233" s="56">
        <v>44981</v>
      </c>
      <c r="C233" s="48">
        <v>27854</v>
      </c>
      <c r="D233" s="47" t="s">
        <v>110</v>
      </c>
      <c r="E233" s="63"/>
      <c r="F233" s="63">
        <v>357396.4</v>
      </c>
      <c r="G233" s="63">
        <f t="shared" si="0"/>
        <v>76813264.25999999</v>
      </c>
      <c r="H233" s="36"/>
      <c r="I233" s="36"/>
    </row>
    <row r="234" spans="2:9" s="9" customFormat="1" ht="15.95" customHeight="1">
      <c r="B234" s="56">
        <v>44981</v>
      </c>
      <c r="C234" s="48">
        <v>27857</v>
      </c>
      <c r="D234" s="47" t="s">
        <v>119</v>
      </c>
      <c r="E234" s="63"/>
      <c r="F234" s="63">
        <v>1324300</v>
      </c>
      <c r="G234" s="63">
        <f t="shared" si="0"/>
        <v>75488964.25999999</v>
      </c>
      <c r="H234" s="36"/>
      <c r="I234" s="36"/>
    </row>
    <row r="235" spans="2:9" s="9" customFormat="1" ht="15.95" customHeight="1">
      <c r="B235" s="56">
        <v>44981</v>
      </c>
      <c r="C235" s="48">
        <v>27853</v>
      </c>
      <c r="D235" s="47" t="s">
        <v>36</v>
      </c>
      <c r="E235" s="63"/>
      <c r="F235" s="63">
        <v>1700000</v>
      </c>
      <c r="G235" s="63">
        <f t="shared" si="0"/>
        <v>73788964.25999999</v>
      </c>
      <c r="H235" s="36"/>
      <c r="I235" s="36"/>
    </row>
    <row r="236" spans="2:9" s="9" customFormat="1" ht="15.95" customHeight="1">
      <c r="B236" s="56">
        <v>44981</v>
      </c>
      <c r="C236" s="48">
        <v>27859</v>
      </c>
      <c r="D236" s="47" t="s">
        <v>36</v>
      </c>
      <c r="E236" s="63"/>
      <c r="F236" s="63">
        <v>2141345</v>
      </c>
      <c r="G236" s="63">
        <f t="shared" si="0"/>
        <v>71647619.25999999</v>
      </c>
      <c r="H236" s="36"/>
      <c r="I236" s="36"/>
    </row>
    <row r="237" spans="2:9" s="9" customFormat="1" ht="15.95" customHeight="1">
      <c r="B237" s="56">
        <v>44981</v>
      </c>
      <c r="C237" s="48">
        <v>27833</v>
      </c>
      <c r="D237" s="47" t="s">
        <v>36</v>
      </c>
      <c r="E237" s="63"/>
      <c r="F237" s="63">
        <v>2381747</v>
      </c>
      <c r="G237" s="63">
        <f t="shared" si="0"/>
        <v>69265872.25999999</v>
      </c>
      <c r="H237" s="36"/>
      <c r="I237" s="36"/>
    </row>
    <row r="238" spans="2:9" s="9" customFormat="1" ht="15.95" customHeight="1">
      <c r="B238" s="56">
        <v>44981</v>
      </c>
      <c r="C238" s="48">
        <v>27858</v>
      </c>
      <c r="D238" s="47" t="s">
        <v>36</v>
      </c>
      <c r="E238" s="63"/>
      <c r="F238" s="63">
        <v>2623972</v>
      </c>
      <c r="G238" s="63">
        <f t="shared" si="0"/>
        <v>66641900.25999999</v>
      </c>
      <c r="H238" s="36"/>
      <c r="I238" s="36"/>
    </row>
    <row r="239" spans="2:9" s="9" customFormat="1" ht="15.95" customHeight="1">
      <c r="B239" s="56">
        <v>44981</v>
      </c>
      <c r="C239" s="48">
        <v>27855</v>
      </c>
      <c r="D239" s="47" t="s">
        <v>36</v>
      </c>
      <c r="E239" s="63"/>
      <c r="F239" s="63">
        <v>2934275</v>
      </c>
      <c r="G239" s="63">
        <f t="shared" si="0"/>
        <v>63707625.25999999</v>
      </c>
      <c r="H239" s="36"/>
      <c r="I239" s="36"/>
    </row>
    <row r="240" spans="2:9" s="9" customFormat="1" ht="15.95" customHeight="1">
      <c r="B240" s="56">
        <v>44981</v>
      </c>
      <c r="C240" s="48">
        <v>27832</v>
      </c>
      <c r="D240" s="47" t="s">
        <v>36</v>
      </c>
      <c r="E240" s="63"/>
      <c r="F240" s="63">
        <v>5000000</v>
      </c>
      <c r="G240" s="63">
        <f t="shared" si="0"/>
        <v>58707625.25999999</v>
      </c>
      <c r="H240" s="36"/>
      <c r="I240" s="36"/>
    </row>
    <row r="241" spans="2:9" s="9" customFormat="1" ht="15.95" customHeight="1">
      <c r="B241" s="56">
        <v>44981</v>
      </c>
      <c r="C241" s="48">
        <v>27847</v>
      </c>
      <c r="D241" s="47" t="s">
        <v>36</v>
      </c>
      <c r="E241" s="63"/>
      <c r="F241" s="63">
        <v>5000000</v>
      </c>
      <c r="G241" s="63">
        <f t="shared" si="0"/>
        <v>53707625.25999999</v>
      </c>
      <c r="H241" s="36"/>
      <c r="I241" s="36"/>
    </row>
    <row r="242" spans="2:9" s="9" customFormat="1" ht="15.95" customHeight="1">
      <c r="B242" s="56">
        <v>44981</v>
      </c>
      <c r="C242" s="48">
        <v>27848</v>
      </c>
      <c r="D242" s="47" t="s">
        <v>36</v>
      </c>
      <c r="E242" s="63"/>
      <c r="F242" s="63">
        <v>5000000</v>
      </c>
      <c r="G242" s="63">
        <f t="shared" si="0"/>
        <v>48707625.25999999</v>
      </c>
      <c r="H242" s="36"/>
      <c r="I242" s="36"/>
    </row>
    <row r="243" spans="2:9" s="9" customFormat="1" ht="15.95" customHeight="1">
      <c r="B243" s="56">
        <v>44981</v>
      </c>
      <c r="C243" s="48">
        <v>27849</v>
      </c>
      <c r="D243" s="47" t="s">
        <v>36</v>
      </c>
      <c r="E243" s="63"/>
      <c r="F243" s="63">
        <v>5000000</v>
      </c>
      <c r="G243" s="63">
        <f t="shared" si="0"/>
        <v>43707625.25999999</v>
      </c>
      <c r="H243" s="36"/>
      <c r="I243" s="36"/>
    </row>
    <row r="244" spans="2:9" s="9" customFormat="1" ht="15.95" customHeight="1">
      <c r="B244" s="56">
        <v>44981</v>
      </c>
      <c r="C244" s="48">
        <v>27850</v>
      </c>
      <c r="D244" s="47" t="s">
        <v>36</v>
      </c>
      <c r="E244" s="63"/>
      <c r="F244" s="63">
        <v>5000000</v>
      </c>
      <c r="G244" s="63">
        <f t="shared" si="0"/>
        <v>38707625.25999999</v>
      </c>
      <c r="H244" s="36"/>
      <c r="I244" s="36"/>
    </row>
    <row r="245" spans="2:9" s="9" customFormat="1" ht="15.95" customHeight="1">
      <c r="B245" s="56">
        <v>44981</v>
      </c>
      <c r="C245" s="48">
        <v>27851</v>
      </c>
      <c r="D245" s="47" t="s">
        <v>36</v>
      </c>
      <c r="E245" s="63"/>
      <c r="F245" s="63">
        <v>5000000</v>
      </c>
      <c r="G245" s="63">
        <f t="shared" si="0"/>
        <v>33707625.25999999</v>
      </c>
      <c r="H245" s="36"/>
      <c r="I245" s="36"/>
    </row>
    <row r="246" spans="2:9" s="9" customFormat="1" ht="15.95" customHeight="1">
      <c r="B246" s="56">
        <v>44981</v>
      </c>
      <c r="C246" s="48">
        <v>27852</v>
      </c>
      <c r="D246" s="47" t="s">
        <v>36</v>
      </c>
      <c r="E246" s="63"/>
      <c r="F246" s="63">
        <v>5000000</v>
      </c>
      <c r="G246" s="63">
        <f t="shared" si="0"/>
        <v>28707625.25999999</v>
      </c>
      <c r="H246" s="36"/>
      <c r="I246" s="36"/>
    </row>
    <row r="247" spans="2:9" s="9" customFormat="1" ht="15.95" customHeight="1">
      <c r="B247" s="56">
        <v>44981</v>
      </c>
      <c r="C247" s="48">
        <v>29737675936</v>
      </c>
      <c r="D247" s="47" t="s">
        <v>36</v>
      </c>
      <c r="E247" s="63"/>
      <c r="F247" s="63">
        <v>4700000</v>
      </c>
      <c r="G247" s="63">
        <f t="shared" si="0"/>
        <v>24007625.25999999</v>
      </c>
      <c r="H247" s="36"/>
      <c r="I247" s="36"/>
    </row>
    <row r="248" spans="2:9" s="9" customFormat="1" ht="15.95" customHeight="1">
      <c r="B248" s="56">
        <v>44981</v>
      </c>
      <c r="C248" s="48">
        <v>29735369077</v>
      </c>
      <c r="D248" s="47" t="s">
        <v>36</v>
      </c>
      <c r="E248" s="63"/>
      <c r="F248" s="63">
        <v>50000</v>
      </c>
      <c r="G248" s="63">
        <f t="shared" si="0"/>
        <v>23957625.25999999</v>
      </c>
      <c r="H248" s="36"/>
      <c r="I248" s="36"/>
    </row>
    <row r="249" spans="2:9" s="9" customFormat="1" ht="15.95" customHeight="1">
      <c r="B249" s="56">
        <v>44985</v>
      </c>
      <c r="C249" s="48">
        <v>515874640</v>
      </c>
      <c r="D249" s="47" t="s">
        <v>21</v>
      </c>
      <c r="E249" s="63">
        <v>7300</v>
      </c>
      <c r="F249" s="63"/>
      <c r="G249" s="63">
        <f t="shared" si="0"/>
        <v>23964925.25999999</v>
      </c>
      <c r="H249" s="36"/>
      <c r="I249" s="36"/>
    </row>
    <row r="250" spans="2:9" s="9" customFormat="1" ht="15.95" customHeight="1">
      <c r="B250" s="56">
        <v>44985</v>
      </c>
      <c r="C250" s="48">
        <v>21461135</v>
      </c>
      <c r="D250" s="47" t="s">
        <v>21</v>
      </c>
      <c r="E250" s="63">
        <v>1700000</v>
      </c>
      <c r="F250" s="63"/>
      <c r="G250" s="63">
        <f t="shared" si="0"/>
        <v>25664925.25999999</v>
      </c>
      <c r="H250" s="36"/>
      <c r="I250" s="36"/>
    </row>
    <row r="251" spans="2:9" s="9" customFormat="1" ht="15.95" customHeight="1">
      <c r="B251" s="56">
        <v>44985</v>
      </c>
      <c r="C251" s="48">
        <v>29781500912</v>
      </c>
      <c r="D251" s="47" t="s">
        <v>36</v>
      </c>
      <c r="E251" s="63"/>
      <c r="F251" s="63">
        <v>1700000</v>
      </c>
      <c r="G251" s="63">
        <f t="shared" si="0"/>
        <v>23964925.25999999</v>
      </c>
      <c r="H251" s="36"/>
      <c r="I251" s="36"/>
    </row>
    <row r="252" spans="2:9" s="9" customFormat="1" ht="15.95" customHeight="1">
      <c r="B252" s="56" t="s">
        <v>40</v>
      </c>
      <c r="C252" s="42">
        <v>44985</v>
      </c>
      <c r="D252" s="47" t="s">
        <v>44</v>
      </c>
      <c r="E252" s="63"/>
      <c r="F252" s="63">
        <v>4530851.1500000004</v>
      </c>
      <c r="G252" s="63">
        <f t="shared" si="0"/>
        <v>19434074.109999992</v>
      </c>
      <c r="H252" s="36"/>
      <c r="I252" s="36"/>
    </row>
    <row r="253" spans="2:9" s="9" customFormat="1" ht="15.95" customHeight="1">
      <c r="B253" s="56" t="s">
        <v>40</v>
      </c>
      <c r="C253" s="42" t="s">
        <v>9</v>
      </c>
      <c r="D253" s="47" t="s">
        <v>19</v>
      </c>
      <c r="E253" s="15"/>
      <c r="F253" s="15">
        <v>85671.95</v>
      </c>
      <c r="G253" s="63">
        <f>+G252+E253-F253</f>
        <v>19348402.159999993</v>
      </c>
      <c r="H253" s="36"/>
      <c r="I253" s="36"/>
    </row>
    <row r="254" spans="2:9" ht="15.95" customHeight="1">
      <c r="B254" s="56" t="s">
        <v>40</v>
      </c>
      <c r="C254" s="42" t="s">
        <v>9</v>
      </c>
      <c r="D254" s="47" t="s">
        <v>10</v>
      </c>
      <c r="E254" s="15"/>
      <c r="F254" s="15">
        <v>335980.56000000006</v>
      </c>
      <c r="G254" s="63">
        <f>+G253+E254-F254</f>
        <v>19012421.599999994</v>
      </c>
    </row>
    <row r="255" spans="2:9" ht="15.95" customHeight="1">
      <c r="B255" s="56" t="s">
        <v>40</v>
      </c>
      <c r="C255" s="42" t="s">
        <v>9</v>
      </c>
      <c r="D255" s="47" t="s">
        <v>11</v>
      </c>
      <c r="E255" s="15"/>
      <c r="F255" s="15">
        <v>72175.11</v>
      </c>
      <c r="G255" s="63">
        <f>+G254+E255-F255</f>
        <v>18940246.489999995</v>
      </c>
    </row>
    <row r="256" spans="2:9" ht="15.75" thickBot="1">
      <c r="B256" s="56"/>
      <c r="C256" s="33"/>
      <c r="D256" s="6"/>
      <c r="E256" s="29"/>
      <c r="F256" s="37"/>
      <c r="G256" s="63"/>
    </row>
    <row r="257" spans="2:8">
      <c r="B257" s="57"/>
      <c r="C257" s="3"/>
      <c r="D257" s="2"/>
      <c r="E257" s="4"/>
      <c r="F257" s="5"/>
      <c r="G257" s="16"/>
    </row>
    <row r="258" spans="2:8" ht="16.5" thickBot="1">
      <c r="B258" s="57"/>
      <c r="C258" s="3"/>
      <c r="D258" s="30" t="s">
        <v>13</v>
      </c>
      <c r="E258" s="31">
        <f>SUM(E16:E256)</f>
        <v>270346418.75</v>
      </c>
      <c r="F258" s="31">
        <f>SUM(F16:F256)</f>
        <v>272774166.90999997</v>
      </c>
      <c r="G258" s="32">
        <f>+G13+E258-F258</f>
        <v>18940246.49000001</v>
      </c>
    </row>
    <row r="259" spans="2:8" ht="15.75" thickTop="1">
      <c r="B259" s="57"/>
      <c r="C259" s="3"/>
      <c r="D259" s="2"/>
      <c r="E259" s="4"/>
      <c r="F259" s="17"/>
      <c r="G259" s="16"/>
    </row>
    <row r="260" spans="2:8">
      <c r="B260" s="57"/>
      <c r="C260" s="3"/>
      <c r="D260" s="2"/>
      <c r="E260" s="4"/>
      <c r="F260" s="17"/>
      <c r="G260" s="59"/>
      <c r="H260" s="61"/>
    </row>
    <row r="261" spans="2:8">
      <c r="B261" s="57"/>
      <c r="C261" s="3"/>
      <c r="D261" s="2"/>
      <c r="E261" s="4"/>
      <c r="F261" s="17"/>
      <c r="G261" s="60"/>
    </row>
    <row r="262" spans="2:8">
      <c r="B262" s="57"/>
      <c r="C262" s="45"/>
      <c r="D262" s="45"/>
      <c r="E262" s="45"/>
      <c r="F262" s="45"/>
      <c r="G262" s="46"/>
    </row>
    <row r="263" spans="2:8">
      <c r="B263" s="57"/>
      <c r="C263" s="3"/>
      <c r="D263" s="2"/>
      <c r="E263" s="4"/>
      <c r="F263" s="17"/>
      <c r="G263" s="16"/>
    </row>
    <row r="264" spans="2:8">
      <c r="B264" s="74" t="s">
        <v>17</v>
      </c>
      <c r="C264" s="74"/>
      <c r="D264" s="74"/>
      <c r="E264" s="72" t="s">
        <v>14</v>
      </c>
      <c r="F264" s="72"/>
      <c r="G264" s="72"/>
    </row>
    <row r="265" spans="2:8">
      <c r="B265" s="75" t="s">
        <v>18</v>
      </c>
      <c r="C265" s="75"/>
      <c r="D265" s="75"/>
      <c r="E265" s="71" t="s">
        <v>15</v>
      </c>
      <c r="F265" s="71"/>
      <c r="G265" s="71"/>
    </row>
    <row r="266" spans="2:8" ht="15.75">
      <c r="B266" s="58"/>
      <c r="C266" s="43"/>
      <c r="E266" s="44"/>
      <c r="F266" s="44"/>
      <c r="G266" s="44"/>
    </row>
    <row r="267" spans="2:8" ht="15.75">
      <c r="B267" s="58"/>
      <c r="C267" s="43"/>
      <c r="D267" s="50"/>
      <c r="E267" s="50"/>
      <c r="F267" s="44"/>
      <c r="G267" s="16"/>
    </row>
    <row r="268" spans="2:8">
      <c r="B268" s="57"/>
      <c r="C268" s="3"/>
      <c r="D268" s="2"/>
      <c r="E268" s="4"/>
      <c r="F268" s="17"/>
      <c r="G268" s="16"/>
    </row>
    <row r="269" spans="2:8">
      <c r="B269" s="57"/>
      <c r="C269" s="3"/>
      <c r="D269" s="2"/>
      <c r="E269" s="4"/>
      <c r="F269" s="17"/>
      <c r="G269" s="16"/>
    </row>
    <row r="270" spans="2:8">
      <c r="B270" s="73" t="s">
        <v>16</v>
      </c>
      <c r="C270" s="73"/>
      <c r="D270" s="73"/>
      <c r="E270" s="73"/>
      <c r="F270" s="73"/>
      <c r="G270" s="73"/>
    </row>
    <row r="271" spans="2:8">
      <c r="B271" s="71" t="s">
        <v>12</v>
      </c>
      <c r="C271" s="71"/>
      <c r="D271" s="71"/>
      <c r="E271" s="71"/>
      <c r="F271" s="71"/>
      <c r="G271" s="71"/>
    </row>
  </sheetData>
  <mergeCells count="11">
    <mergeCell ref="B265:D265"/>
    <mergeCell ref="E13:F13"/>
    <mergeCell ref="B8:G8"/>
    <mergeCell ref="B9:G9"/>
    <mergeCell ref="B10:G10"/>
    <mergeCell ref="B12:G12"/>
    <mergeCell ref="B271:G271"/>
    <mergeCell ref="E264:G264"/>
    <mergeCell ref="B270:G270"/>
    <mergeCell ref="E265:G265"/>
    <mergeCell ref="B264:D264"/>
  </mergeCells>
  <printOptions horizontalCentered="1"/>
  <pageMargins left="0.118110236220472" right="0.118110236220472" top="1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2023-03-08T20:21:54Z</cp:lastPrinted>
  <dcterms:created xsi:type="dcterms:W3CDTF">2014-12-03T13:42:29Z</dcterms:created>
  <dcterms:modified xsi:type="dcterms:W3CDTF">2023-03-10T01:23:54Z</dcterms:modified>
</cp:coreProperties>
</file>