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Z:\PPP\Transparencia T4 2023\"/>
    </mc:Choice>
  </mc:AlternateContent>
  <xr:revisionPtr revIDLastSave="0" documentId="8_{8D15AFFB-CA3F-4818-8320-E47FD8D7D215}" xr6:coauthVersionLast="47" xr6:coauthVersionMax="47" xr10:uidLastSave="{00000000-0000-0000-0000-000000000000}"/>
  <bookViews>
    <workbookView xWindow="-120" yWindow="-120" windowWidth="20730" windowHeight="11160" xr2:uid="{066D1D7C-9177-4CDD-9592-9F0E75D5A4A6}"/>
  </bookViews>
  <sheets>
    <sheet name="ANUAL" sheetId="1" r:id="rId1"/>
  </sheet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3" i="1" l="1"/>
  <c r="E44" i="1" s="1"/>
  <c r="E42" i="1"/>
  <c r="P25" i="1"/>
  <c r="N25" i="1"/>
  <c r="P24" i="1"/>
  <c r="N24" i="1"/>
  <c r="M19" i="1"/>
</calcChain>
</file>

<file path=xl/sharedStrings.xml><?xml version="1.0" encoding="utf-8"?>
<sst xmlns="http://schemas.openxmlformats.org/spreadsheetml/2006/main" count="52" uniqueCount="52">
  <si>
    <t>Informe de evaluación anual enero - diciembre 2023 de las metas físicas-financieras</t>
  </si>
  <si>
    <r>
      <t xml:space="preserve">Capítulo: </t>
    </r>
    <r>
      <rPr>
        <sz val="12"/>
        <color rgb="FF000000"/>
        <rFont val="Futura PT Book"/>
      </rPr>
      <t>6111 - Instituto de Estabilización de Precios</t>
    </r>
  </si>
  <si>
    <t>I. ASPECTOS GENERALES:</t>
  </si>
  <si>
    <r>
      <t xml:space="preserve">Misión: </t>
    </r>
    <r>
      <rPr>
        <sz val="12"/>
        <color rgb="FF000000"/>
        <rFont val="Futura PT Book"/>
      </rPr>
      <t>Contribuir al desarrollo agropecuario a través de acciones y programas orientados a la eficacia, rentabilidad y competitividad de los productores, mediante una comercialización justa y organizada, que garantice el acceso a alimentos de calidad para todos los consumidores.</t>
    </r>
  </si>
  <si>
    <r>
      <t xml:space="preserve">Visión: </t>
    </r>
    <r>
      <rPr>
        <sz val="12"/>
        <color rgb="FF000000"/>
        <rFont val="Futura PT Book"/>
      </rPr>
      <t>Una República Dominicana con garantía de seguridad alimentaria, siendo como institución, parte de un sistema colaborativo entre instancias públicas y privadas del sector agropecuario.</t>
    </r>
  </si>
  <si>
    <t>II. CONTRIBUCIÓN A LA ESTRATEGIA NACIONAL DE DESARROLLO</t>
  </si>
  <si>
    <r>
      <t>Eje estratégico:</t>
    </r>
    <r>
      <rPr>
        <sz val="12"/>
        <color rgb="FF000000"/>
        <rFont val="Futura PT Book"/>
        <family val="2"/>
      </rPr>
      <t xml:space="preserve"> Una economía territorial y sectorialmente integrada, innovadora, diversificada, plural, orientada a la calidad y ambientalmente sostenible, que crea y desconcentra la riqueza, genera crecimiento alto y sostenido con equidad y empleo digno, y que aprovecha y potencia las oportunidades del mercado local y se inserta de forma competitiva en la economía global.</t>
    </r>
  </si>
  <si>
    <r>
      <t xml:space="preserve">Objetivo general: </t>
    </r>
    <r>
      <rPr>
        <sz val="12"/>
        <color rgb="FF000000"/>
        <rFont val="Futura PT Book"/>
      </rPr>
      <t xml:space="preserve">3.5 Estructura productiva sectorial y territorialmente articulada, integrada competitivamente a la economía global y que aprovecha las oportunidades del mercado local. </t>
    </r>
    <r>
      <rPr>
        <b/>
        <sz val="12"/>
        <color rgb="FF000000"/>
        <rFont val="Futura PT Book"/>
        <family val="2"/>
      </rPr>
      <t xml:space="preserve">
</t>
    </r>
  </si>
  <si>
    <r>
      <t xml:space="preserve">Objetivo(s) específico(s): </t>
    </r>
    <r>
      <rPr>
        <sz val="12"/>
        <color rgb="FF000000"/>
        <rFont val="Futura PT Book"/>
      </rPr>
      <t xml:space="preserve">3.5.3 Elevar la productividad, competitividad y sostenibilidad ambiental y financiera de las cadenas agroproductivas, a fin de contribuir a la seguridad alimentaria, aprovechar el potencial exportador y generar empleo e ingresos para la población rural.
</t>
    </r>
    <r>
      <rPr>
        <b/>
        <sz val="12"/>
        <color rgb="FF000000"/>
        <rFont val="Futura PT Book"/>
        <family val="2"/>
      </rPr>
      <t xml:space="preserve">
</t>
    </r>
  </si>
  <si>
    <r>
      <t xml:space="preserve">Línea(s) de acción: 
</t>
    </r>
    <r>
      <rPr>
        <sz val="12"/>
        <color rgb="FF000000"/>
        <rFont val="Futura PT Book"/>
      </rPr>
      <t xml:space="preserve">
3.5.3.1 Reformar la institucionalidad del sector agropecuario y forestal, con visión sistémica, para impulsar la transformación productiva y la inserción competitiva en los mercados locales y externos.
3.5.3.6 Desarrollar y fortalecer estructuras asociativas y alianzas público-privadas nacionales y globales que, sobre la base de la planificación participativa de todos los actores del sector agropecuario, incluidos las y los pequeños productores, contribuyan a la creación de capital social y al aprovechamiento de sinergias que redunden en un mejoramiento de la productividad y la rentabilidad.
3.5.3.7 Desarrollar servicios financieros que faciliten la capitalización, tecnificación y manejo de riesgos de las unidades de producción agropecuaria y forestal, con normativas y mecanismos que den respuesta a las necesidades del sector y que aseguren el acceso, individual o colectivo, de las y los pequeños y medianos productores.
3.5.3.8 Desarrollar un sistema de sanidad e inocuidad agroalimentaria integrado, moderno y eficiente, con un fuerte componente de capacitación, que involucre a  todos los actores de la cadena productiva para preservar la salud de los consumidores e incrementar la competitividad.
3.5.3.11 Desarrollar un sistema de apoyo a las exportaciones de productos agropecuarios y forestales en los principales mercados de destino, que provea información y capacitación, sobre sus requerimientos y brinde protección frente a malas prácticas.
3.5.3.15 Impulsar, mediante la difusión de las mejores prácticas de cultivo, el incremento de la productividad y la oferta en los rubros agropecuarios con mayor aporte a la seguridad alimentaria y a la adecuada nutrición de la población dominicana.                                                                                                                                                                                  </t>
    </r>
  </si>
  <si>
    <t xml:space="preserve">III. INFORMACIÓN DEL PROGRAMA: </t>
  </si>
  <si>
    <r>
      <t xml:space="preserve">Nombre del programa: </t>
    </r>
    <r>
      <rPr>
        <sz val="12"/>
        <color rgb="FF000000"/>
        <rFont val="Futura PT Book"/>
      </rPr>
      <t xml:space="preserve">Comercialización de Productos Agropecuarios al Consumidor y Apoyo al Productor. </t>
    </r>
  </si>
  <si>
    <r>
      <t xml:space="preserve">Descripción del programa: </t>
    </r>
    <r>
      <rPr>
        <sz val="12"/>
        <color rgb="FF000000"/>
        <rFont val="Futura PT Book"/>
      </rPr>
      <t xml:space="preserve">Este programa consiste en dar respuestas a las necesidades en el proceso de comercialización a los productores agropecuarios y a consumidores, en interés de garantizar ingresos justos para el productor y precios asequibles y estables para el consumidor. </t>
    </r>
  </si>
  <si>
    <r>
      <t>Beneficiarios del programa:</t>
    </r>
    <r>
      <rPr>
        <sz val="12"/>
        <color rgb="FF000000"/>
        <rFont val="Futura PT Book"/>
        <family val="2"/>
      </rPr>
      <t xml:space="preserve"> Ciudadanía en general y medianos y pequeños productores agropecuarios. </t>
    </r>
  </si>
  <si>
    <t>IV. FORMULACIÓN Y EJECUCIÓN FÍSICA-FINANCIERA DE LOS PRODUCTOS</t>
  </si>
  <si>
    <t xml:space="preserve">Cuadro: Desempeño financiero por programa </t>
  </si>
  <si>
    <t>Presupuesto Inicial</t>
  </si>
  <si>
    <t>Presupuesto Vigente</t>
  </si>
  <si>
    <t>Presupuesto Ejecutado</t>
  </si>
  <si>
    <t>Porcentaje de Ejecución (ejecutado/vigente)</t>
  </si>
  <si>
    <t xml:space="preserve">FORMULACIÓN Y EJECUCIÓN SEMESTRAL DE LAS METAS </t>
  </si>
  <si>
    <t xml:space="preserve"> Presupuesto Anual </t>
  </si>
  <si>
    <t>Ejecución Anual</t>
  </si>
  <si>
    <t>Avance</t>
  </si>
  <si>
    <t>PRODUCTO</t>
  </si>
  <si>
    <t>UNIDAD DE MEDIDA</t>
  </si>
  <si>
    <t>Metas
(A)</t>
  </si>
  <si>
    <t>Monto Financiero 
(B)</t>
  </si>
  <si>
    <t>Ejecución Física anual Enero / Diciembre 
(C)</t>
  </si>
  <si>
    <t>Ejecución Financiera  Anual Enero / Diciembre 
 (D)</t>
  </si>
  <si>
    <t>Física %
 E=C/A</t>
  </si>
  <si>
    <t>Financiero % 
F=D/B</t>
  </si>
  <si>
    <r>
      <rPr>
        <b/>
        <sz val="11"/>
        <rFont val="Futura PT Book"/>
      </rPr>
      <t xml:space="preserve">6402 </t>
    </r>
    <r>
      <rPr>
        <sz val="11"/>
        <rFont val="Futura PT Book"/>
      </rPr>
      <t>- Ciudadanos acceden a productos agropecuarios a menor precio a través de los diferentes canales de distribución.</t>
    </r>
  </si>
  <si>
    <t>No. Ciudadanos beneficiados</t>
  </si>
  <si>
    <r>
      <rPr>
        <b/>
        <sz val="11"/>
        <rFont val="Futura PT Book"/>
      </rPr>
      <t>6403</t>
    </r>
    <r>
      <rPr>
        <sz val="11"/>
        <rFont val="Futura PT Book"/>
      </rPr>
      <t xml:space="preserve"> - Productores reciben apoyo técnico para la comercialización de productos agropecuarios. </t>
    </r>
  </si>
  <si>
    <t>No. Productores beneficiados</t>
  </si>
  <si>
    <t>V. ANÁLISIS DE LOS LOGROS Y DESVIACIONES:</t>
  </si>
  <si>
    <r>
      <t xml:space="preserve">Producto: </t>
    </r>
    <r>
      <rPr>
        <sz val="12"/>
        <color rgb="FF000000"/>
        <rFont val="Futura PT Book"/>
      </rPr>
      <t>6402 - Ciudadanos acceden a productos agropecuarios a menor precio a través de los diferentes canales de distribución.</t>
    </r>
  </si>
  <si>
    <r>
      <t>Descripción del producto:</t>
    </r>
    <r>
      <rPr>
        <sz val="12"/>
        <color rgb="FF000000"/>
        <rFont val="Futura PT Book"/>
      </rPr>
      <t xml:space="preserve"> Consiste en la comercialización de productos agropecuarios al consumidor, para contribuir a garantizar la seguridad alimentaria y nutricional llegando al consumidor final sin intermediación. </t>
    </r>
  </si>
  <si>
    <r>
      <t xml:space="preserve">Logros alcanzados: </t>
    </r>
    <r>
      <rPr>
        <sz val="12"/>
        <color rgb="FF000000"/>
        <rFont val="Futura PT Book"/>
      </rPr>
      <t xml:space="preserve">durante el período enero - diciembre 2023, el INESPRE logró superar las expectativas de cara a la población, alcanzando una ejecución de 4,681 Mercados de Productores, 4,408 Bodegas,  15 Ferias Agropecuarias propias y 20 Ferias como invitados, logrando beneficiar a un total de 11,297,650 ciudadanos. </t>
    </r>
  </si>
  <si>
    <r>
      <t>Causas y justificación del desvío:</t>
    </r>
    <r>
      <rPr>
        <sz val="12"/>
        <color rgb="FF000000"/>
        <rFont val="Futura PT Book"/>
      </rPr>
      <t xml:space="preserve"> este incremento tanto en materia física como financiera tuvo lugar gracias al aumento en los programas realizados, debido al apoyo a las políticas sociales emanadas desde el Gobierno Central, con la asignación de fondos extrapresupuestarios, por lo que la ejecución superó lo previamente establecido como meta, pudiéndose destacar el alto número de ciudadanos beneficiados a través de las ferias agropecuarias realizadas las cuales estaban fuera de la programación inicial.</t>
    </r>
  </si>
  <si>
    <r>
      <t xml:space="preserve">Producto: </t>
    </r>
    <r>
      <rPr>
        <sz val="12"/>
        <color rgb="FF000000"/>
        <rFont val="Futura PT Book"/>
      </rPr>
      <t xml:space="preserve">6403 - Productores reciben apoyo técnico para la comercialización de productos agropecuarios. </t>
    </r>
  </si>
  <si>
    <r>
      <t xml:space="preserve">Descripción del producto: </t>
    </r>
    <r>
      <rPr>
        <sz val="12"/>
        <color rgb="FF000000"/>
        <rFont val="Futura PT Book"/>
      </rPr>
      <t>consiste en brindar servicios de acompañamiento, asesoría básica y capacitación en comercialización de productos agropecuarios especialmente a pequeños y medianos productores.</t>
    </r>
  </si>
  <si>
    <r>
      <t xml:space="preserve">Logros Alcanzados: </t>
    </r>
    <r>
      <rPr>
        <sz val="12"/>
        <color rgb="FF000000"/>
        <rFont val="Futura PT Book"/>
      </rPr>
      <t>con las capacitaciones en los distintos talleres ofrecidos por el INESPRE y las afiliaciones realizadas en el año 2023,  se beneficiaron un total de 2,159 productores.</t>
    </r>
  </si>
  <si>
    <r>
      <t xml:space="preserve">Causas y justificación del desvío: </t>
    </r>
    <r>
      <rPr>
        <sz val="12"/>
        <color rgb="FF000000"/>
        <rFont val="Futura PT Book"/>
      </rPr>
      <t>las metas físicas fueron afectadas</t>
    </r>
    <r>
      <rPr>
        <b/>
        <sz val="12"/>
        <color rgb="FF000000"/>
        <rFont val="Futura PT Book"/>
      </rPr>
      <t xml:space="preserve"> </t>
    </r>
    <r>
      <rPr>
        <sz val="12"/>
        <color rgb="FF000000"/>
        <rFont val="Futura PT Book"/>
      </rPr>
      <t>debido a una disminución en las afiliaciones de los productores agropecuarios.</t>
    </r>
  </si>
  <si>
    <t>VI. OPORTUNIDADES DE MEJORA:</t>
  </si>
  <si>
    <t>Presupuesto aprobado:</t>
  </si>
  <si>
    <t>Aprobado por:</t>
  </si>
  <si>
    <t>Presupuesto modificado:</t>
  </si>
  <si>
    <t>Ing. Osvaldo Erazo Báez</t>
  </si>
  <si>
    <t>Total devengado:</t>
  </si>
  <si>
    <t>Encargado de Planificación Y Desarrollo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</si>
</sst>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
    <numFmt numFmtId="165" formatCode="_(&quot;RD$&quot;* #,##0.00_);_(&quot;RD$&quot;* \(#,##0.00\);_(&quot;RD$&quot;* &quot;-&quot;??_);_(@_)"/>
    <numFmt numFmtId="166" formatCode="[$-10409]0.00\ %"/>
    <numFmt numFmtId="167" formatCode="[$-10409]0.00%"/>
  </numFmts>
  <fonts count="17">
    <font>
      <sz val="11"/>
      <color rgb="FF000000"/>
      <name val="Calibri"/>
      <family val="2"/>
      <scheme val="minor"/>
    </font>
    <font>
      <sz val="11"/>
      <color rgb="FF000000"/>
      <name val="Calibri"/>
      <family val="2"/>
      <scheme val="minor"/>
    </font>
    <font>
      <b/>
      <sz val="16"/>
      <color theme="4" tint="-0.499984740745262"/>
      <name val="Futura PT Book"/>
      <family val="2"/>
    </font>
    <font>
      <b/>
      <sz val="12"/>
      <color rgb="FF000000"/>
      <name val="Futura PT Book"/>
      <family val="2"/>
    </font>
    <font>
      <sz val="12"/>
      <color rgb="FF000000"/>
      <name val="Futura PT Book"/>
    </font>
    <font>
      <b/>
      <sz val="11"/>
      <color rgb="FF1F4E78"/>
      <name val="Futura PT Book"/>
      <family val="2"/>
    </font>
    <font>
      <sz val="12"/>
      <color rgb="FF000000"/>
      <name val="Futura PT Book"/>
      <family val="2"/>
    </font>
    <font>
      <sz val="11"/>
      <color theme="1"/>
      <name val="Futura PT Book"/>
    </font>
    <font>
      <b/>
      <sz val="10"/>
      <color rgb="FF1F4E78"/>
      <name val="Futura PT Book"/>
      <family val="2"/>
    </font>
    <font>
      <b/>
      <sz val="9"/>
      <color rgb="FF000000"/>
      <name val="Futura PT Book"/>
      <family val="2"/>
    </font>
    <font>
      <b/>
      <sz val="10"/>
      <color rgb="FF000000"/>
      <name val="Futura PT Book"/>
      <family val="2"/>
    </font>
    <font>
      <sz val="11"/>
      <name val="Futura PT Book"/>
    </font>
    <font>
      <b/>
      <sz val="11"/>
      <name val="Futura PT Book"/>
    </font>
    <font>
      <sz val="11"/>
      <color rgb="FF000000"/>
      <name val="Futura PT Book"/>
    </font>
    <font>
      <b/>
      <sz val="12"/>
      <color rgb="FF000000"/>
      <name val="Futura PT Book"/>
    </font>
    <font>
      <b/>
      <sz val="11"/>
      <name val="Calibri"/>
      <family val="2"/>
    </font>
    <font>
      <sz val="11"/>
      <name val="Calibri"/>
      <family val="2"/>
    </font>
  </fonts>
  <fills count="7">
    <fill>
      <patternFill patternType="none"/>
    </fill>
    <fill>
      <patternFill patternType="gray125"/>
    </fill>
    <fill>
      <patternFill patternType="solid">
        <fgColor theme="8" tint="0.59999389629810485"/>
        <bgColor rgb="FFDDEBF7"/>
      </patternFill>
    </fill>
    <fill>
      <patternFill patternType="solid">
        <fgColor rgb="FFDDEBF7"/>
        <bgColor rgb="FFDDEBF7"/>
      </patternFill>
    </fill>
    <fill>
      <patternFill patternType="solid">
        <fgColor theme="0"/>
        <bgColor rgb="FFDDEBF7"/>
      </patternFill>
    </fill>
    <fill>
      <patternFill patternType="solid">
        <fgColor rgb="FFF5F5F5"/>
        <bgColor rgb="FFF5F5F5"/>
      </patternFill>
    </fill>
    <fill>
      <patternFill patternType="solid">
        <fgColor rgb="FFDCDCDC"/>
        <bgColor rgb="FFDCDCDC"/>
      </patternFill>
    </fill>
  </fills>
  <borders count="2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indexed="64"/>
      </right>
      <top style="thin">
        <color theme="0" tint="-0.249977111117893"/>
      </top>
      <bottom/>
      <diagonal/>
    </border>
    <border>
      <left style="thin">
        <color indexed="64"/>
      </left>
      <right/>
      <top style="thin">
        <color theme="0" tint="-0.249977111117893"/>
      </top>
      <bottom/>
      <diagonal/>
    </border>
    <border>
      <left/>
      <right style="thin">
        <color theme="0" tint="-0.249977111117893"/>
      </right>
      <top style="thin">
        <color theme="0" tint="-0.249977111117893"/>
      </top>
      <bottom/>
      <diagonal/>
    </border>
    <border>
      <left style="thin">
        <color indexed="64"/>
      </left>
      <right style="thin">
        <color indexed="64"/>
      </right>
      <top style="thin">
        <color indexed="64"/>
      </top>
      <bottom style="thin">
        <color indexed="64"/>
      </bottom>
      <diagonal/>
    </border>
    <border>
      <left/>
      <right style="thin">
        <color theme="0" tint="-0.249977111117893"/>
      </right>
      <top style="thin">
        <color indexed="64"/>
      </top>
      <bottom/>
      <diagonal/>
    </border>
    <border>
      <left style="thin">
        <color theme="0" tint="-0.249977111117893"/>
      </left>
      <right/>
      <top style="thin">
        <color indexed="64"/>
      </top>
      <bottom/>
      <diagonal/>
    </border>
    <border>
      <left style="thin">
        <color theme="2"/>
      </left>
      <right/>
      <top/>
      <bottom style="thin">
        <color indexed="64"/>
      </bottom>
      <diagonal/>
    </border>
    <border>
      <left/>
      <right style="thin">
        <color theme="2"/>
      </right>
      <top/>
      <bottom style="thin">
        <color indexed="64"/>
      </bottom>
      <diagonal/>
    </border>
    <border>
      <left style="thin">
        <color theme="2"/>
      </left>
      <right style="thin">
        <color indexed="64"/>
      </right>
      <top/>
      <bottom style="thin">
        <color indexed="64"/>
      </bottom>
      <diagonal/>
    </border>
  </borders>
  <cellStyleXfs count="2">
    <xf numFmtId="0" fontId="0" fillId="0" borderId="0"/>
    <xf numFmtId="165" fontId="1" fillId="0" borderId="0" applyFont="0" applyFill="0" applyBorder="0" applyAlignment="0" applyProtection="0"/>
  </cellStyleXfs>
  <cellXfs count="102">
    <xf numFmtId="0" fontId="0" fillId="0" borderId="0" xfId="0"/>
    <xf numFmtId="0" fontId="5" fillId="4" borderId="1" xfId="0" applyFont="1" applyFill="1" applyBorder="1" applyAlignment="1">
      <alignment horizontal="left" vertical="center" wrapText="1" readingOrder="1"/>
    </xf>
    <xf numFmtId="0" fontId="5" fillId="4" borderId="2" xfId="0" applyFont="1" applyFill="1" applyBorder="1" applyAlignment="1">
      <alignment horizontal="left" vertical="center" wrapText="1" readingOrder="1"/>
    </xf>
    <xf numFmtId="0" fontId="5" fillId="4" borderId="3" xfId="0" applyFont="1" applyFill="1" applyBorder="1" applyAlignment="1">
      <alignment horizontal="left" vertical="center" wrapText="1" readingOrder="1"/>
    </xf>
    <xf numFmtId="0" fontId="5" fillId="0" borderId="4" xfId="0" applyFont="1" applyBorder="1" applyAlignment="1">
      <alignment horizontal="center" vertical="center" wrapText="1" readingOrder="1"/>
    </xf>
    <xf numFmtId="0" fontId="5" fillId="0" borderId="0" xfId="0" applyFont="1" applyAlignment="1">
      <alignment horizontal="center" vertical="center" wrapText="1" readingOrder="1"/>
    </xf>
    <xf numFmtId="0" fontId="5" fillId="0" borderId="5" xfId="0" applyFont="1" applyBorder="1" applyAlignment="1">
      <alignment horizontal="center" vertical="center" wrapText="1" readingOrder="1"/>
    </xf>
    <xf numFmtId="0" fontId="9" fillId="5" borderId="18" xfId="0" applyFont="1" applyFill="1" applyBorder="1" applyAlignment="1">
      <alignment vertical="center" wrapText="1" readingOrder="1"/>
    </xf>
    <xf numFmtId="0" fontId="9" fillId="5" borderId="16" xfId="0" applyFont="1" applyFill="1" applyBorder="1" applyAlignment="1">
      <alignment vertical="center" wrapText="1" readingOrder="1"/>
    </xf>
    <xf numFmtId="0" fontId="9" fillId="5" borderId="19" xfId="0" applyFont="1" applyFill="1" applyBorder="1" applyAlignment="1">
      <alignment vertical="center" wrapText="1" readingOrder="1"/>
    </xf>
    <xf numFmtId="0" fontId="10" fillId="5" borderId="20" xfId="0" applyFont="1" applyFill="1" applyBorder="1" applyAlignment="1">
      <alignment horizontal="center" vertical="center" wrapText="1" readingOrder="1"/>
    </xf>
    <xf numFmtId="167" fontId="11" fillId="0" borderId="3" xfId="0" applyNumberFormat="1" applyFont="1" applyBorder="1" applyAlignment="1">
      <alignment vertical="center" wrapText="1" readingOrder="1"/>
    </xf>
    <xf numFmtId="167" fontId="11" fillId="0" borderId="25" xfId="0" applyNumberFormat="1" applyFont="1" applyBorder="1" applyAlignment="1">
      <alignment vertical="center" wrapText="1" readingOrder="1"/>
    </xf>
    <xf numFmtId="0" fontId="0" fillId="0" borderId="4" xfId="0" applyBorder="1"/>
    <xf numFmtId="0" fontId="0" fillId="0" borderId="5" xfId="0" applyBorder="1"/>
    <xf numFmtId="0" fontId="14" fillId="0" borderId="4" xfId="0" applyFont="1" applyBorder="1" applyAlignment="1">
      <alignment vertical="top" wrapText="1" readingOrder="1"/>
    </xf>
    <xf numFmtId="0" fontId="14" fillId="0" borderId="0" xfId="0" applyFont="1" applyAlignment="1">
      <alignment vertical="top" wrapText="1" readingOrder="1"/>
    </xf>
    <xf numFmtId="0" fontId="14" fillId="0" borderId="5" xfId="0" applyFont="1" applyBorder="1" applyAlignment="1">
      <alignment vertical="top" wrapText="1" readingOrder="1"/>
    </xf>
    <xf numFmtId="4" fontId="0" fillId="0" borderId="20" xfId="0" applyNumberFormat="1" applyBorder="1"/>
    <xf numFmtId="0" fontId="15" fillId="0" borderId="0" xfId="0" applyFont="1"/>
    <xf numFmtId="0" fontId="16" fillId="0" borderId="0" xfId="0" applyFont="1"/>
    <xf numFmtId="0" fontId="3" fillId="0" borderId="4" xfId="0" applyFont="1" applyBorder="1" applyAlignment="1">
      <alignment horizontal="left" vertical="top" wrapText="1" readingOrder="1"/>
    </xf>
    <xf numFmtId="0" fontId="3" fillId="0" borderId="0" xfId="0" applyFont="1" applyAlignment="1">
      <alignment horizontal="left" vertical="top" wrapText="1" readingOrder="1"/>
    </xf>
    <xf numFmtId="0" fontId="3" fillId="0" borderId="5" xfId="0" applyFont="1" applyBorder="1" applyAlignment="1">
      <alignment horizontal="left" vertical="top" wrapText="1" readingOrder="1"/>
    </xf>
    <xf numFmtId="0" fontId="2" fillId="2" borderId="1" xfId="0" applyFont="1" applyFill="1" applyBorder="1" applyAlignment="1">
      <alignment horizontal="center" vertical="center" wrapText="1" readingOrder="1"/>
    </xf>
    <xf numFmtId="0" fontId="2" fillId="2" borderId="2" xfId="0" applyFont="1" applyFill="1" applyBorder="1" applyAlignment="1">
      <alignment horizontal="center" vertical="center" wrapText="1" readingOrder="1"/>
    </xf>
    <xf numFmtId="0" fontId="2" fillId="2" borderId="3" xfId="0" applyFont="1" applyFill="1" applyBorder="1" applyAlignment="1">
      <alignment horizontal="center" vertical="center" wrapText="1" readingOrder="1"/>
    </xf>
    <xf numFmtId="0" fontId="3" fillId="0" borderId="4" xfId="0" applyFont="1" applyBorder="1" applyAlignment="1">
      <alignment horizontal="left" wrapText="1" readingOrder="1"/>
    </xf>
    <xf numFmtId="0" fontId="3" fillId="0" borderId="0" xfId="0" applyFont="1" applyAlignment="1">
      <alignment horizontal="left" wrapText="1" readingOrder="1"/>
    </xf>
    <xf numFmtId="0" fontId="3" fillId="0" borderId="5" xfId="0" applyFont="1" applyBorder="1" applyAlignment="1">
      <alignment horizontal="left" wrapText="1" readingOrder="1"/>
    </xf>
    <xf numFmtId="0" fontId="5" fillId="3" borderId="4" xfId="0" applyFont="1" applyFill="1" applyBorder="1" applyAlignment="1">
      <alignment horizontal="left" vertical="center" wrapText="1" readingOrder="1"/>
    </xf>
    <xf numFmtId="0" fontId="5" fillId="3" borderId="0" xfId="0" applyFont="1" applyFill="1" applyAlignment="1">
      <alignment horizontal="left" vertical="center" wrapText="1" readingOrder="1"/>
    </xf>
    <xf numFmtId="0" fontId="5" fillId="3" borderId="5" xfId="0" applyFont="1" applyFill="1" applyBorder="1" applyAlignment="1">
      <alignment horizontal="left" vertical="center" wrapText="1" readingOrder="1"/>
    </xf>
    <xf numFmtId="0" fontId="3" fillId="0" borderId="4" xfId="0" applyFont="1" applyBorder="1" applyAlignment="1">
      <alignment horizontal="left" vertical="center" wrapText="1" readingOrder="1"/>
    </xf>
    <xf numFmtId="0" fontId="3" fillId="0" borderId="0" xfId="0" applyFont="1" applyAlignment="1">
      <alignment horizontal="left" vertical="center" wrapText="1" readingOrder="1"/>
    </xf>
    <xf numFmtId="0" fontId="3" fillId="0" borderId="5" xfId="0" applyFont="1" applyBorder="1" applyAlignment="1">
      <alignment horizontal="left" vertical="center" wrapText="1" readingOrder="1"/>
    </xf>
    <xf numFmtId="0" fontId="5" fillId="3" borderId="4" xfId="0" applyFont="1" applyFill="1" applyBorder="1" applyAlignment="1">
      <alignment horizontal="left" vertical="top" wrapText="1" readingOrder="1"/>
    </xf>
    <xf numFmtId="0" fontId="5" fillId="3" borderId="0" xfId="0" applyFont="1" applyFill="1" applyAlignment="1">
      <alignment horizontal="left" vertical="top" wrapText="1" readingOrder="1"/>
    </xf>
    <xf numFmtId="0" fontId="5" fillId="3" borderId="5" xfId="0" applyFont="1" applyFill="1" applyBorder="1" applyAlignment="1">
      <alignment horizontal="left" vertical="top" wrapText="1" readingOrder="1"/>
    </xf>
    <xf numFmtId="0" fontId="9" fillId="5" borderId="15" xfId="0" applyFont="1" applyFill="1" applyBorder="1" applyAlignment="1">
      <alignment horizontal="center" vertical="center" wrapText="1" readingOrder="1"/>
    </xf>
    <xf numFmtId="0" fontId="9" fillId="5" borderId="16" xfId="0" applyFont="1" applyFill="1" applyBorder="1" applyAlignment="1">
      <alignment horizontal="center" vertical="center" wrapText="1" readingOrder="1"/>
    </xf>
    <xf numFmtId="0" fontId="9" fillId="5" borderId="19" xfId="0" applyFont="1" applyFill="1" applyBorder="1" applyAlignment="1">
      <alignment horizontal="center" vertical="center" wrapText="1" readingOrder="1"/>
    </xf>
    <xf numFmtId="0" fontId="9" fillId="5" borderId="17" xfId="0" applyFont="1" applyFill="1" applyBorder="1" applyAlignment="1">
      <alignment horizontal="center" vertical="center" wrapText="1" readingOrder="1"/>
    </xf>
    <xf numFmtId="0" fontId="3" fillId="0" borderId="6" xfId="0" applyFont="1" applyBorder="1" applyAlignment="1">
      <alignment horizontal="left" vertical="top" wrapText="1" readingOrder="1"/>
    </xf>
    <xf numFmtId="0" fontId="3" fillId="0" borderId="7" xfId="0" applyFont="1" applyBorder="1" applyAlignment="1">
      <alignment horizontal="left" vertical="top" wrapText="1" readingOrder="1"/>
    </xf>
    <xf numFmtId="0" fontId="3" fillId="0" borderId="8" xfId="0" applyFont="1" applyBorder="1" applyAlignment="1">
      <alignment horizontal="left" vertical="top" wrapText="1" readingOrder="1"/>
    </xf>
    <xf numFmtId="0" fontId="5" fillId="3" borderId="9" xfId="0" applyFont="1" applyFill="1" applyBorder="1" applyAlignment="1">
      <alignment horizontal="left" vertical="center" wrapText="1" readingOrder="1"/>
    </xf>
    <xf numFmtId="0" fontId="5" fillId="3" borderId="10" xfId="0" applyFont="1" applyFill="1" applyBorder="1" applyAlignment="1">
      <alignment horizontal="left" vertical="center" wrapText="1" readingOrder="1"/>
    </xf>
    <xf numFmtId="0" fontId="5" fillId="3" borderId="11" xfId="0" applyFont="1" applyFill="1" applyBorder="1" applyAlignment="1">
      <alignment horizontal="left" vertical="center" wrapText="1" readingOrder="1"/>
    </xf>
    <xf numFmtId="0" fontId="5" fillId="0" borderId="1" xfId="0" applyFont="1" applyBorder="1" applyAlignment="1">
      <alignment horizontal="center" vertical="center" wrapText="1" readingOrder="1"/>
    </xf>
    <xf numFmtId="0" fontId="5" fillId="0" borderId="2" xfId="0" applyFont="1" applyBorder="1" applyAlignment="1">
      <alignment horizontal="center" vertical="center" wrapText="1" readingOrder="1"/>
    </xf>
    <xf numFmtId="0" fontId="5" fillId="0" borderId="3" xfId="0" applyFont="1" applyBorder="1" applyAlignment="1">
      <alignment horizontal="center" vertical="center" wrapText="1" readingOrder="1"/>
    </xf>
    <xf numFmtId="0" fontId="5" fillId="0" borderId="4" xfId="0" applyFont="1" applyBorder="1" applyAlignment="1">
      <alignment horizontal="center" vertical="center" wrapText="1" readingOrder="1"/>
    </xf>
    <xf numFmtId="0" fontId="5" fillId="0" borderId="0" xfId="0" applyFont="1" applyAlignment="1">
      <alignment horizontal="center" vertical="center" wrapText="1" readingOrder="1"/>
    </xf>
    <xf numFmtId="0" fontId="5" fillId="0" borderId="12"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5" fillId="0" borderId="15" xfId="0" applyFont="1" applyBorder="1" applyAlignment="1">
      <alignment horizontal="center" vertical="center" wrapText="1" readingOrder="1"/>
    </xf>
    <xf numFmtId="0" fontId="5" fillId="0" borderId="16" xfId="0" applyFont="1" applyBorder="1" applyAlignment="1">
      <alignment horizontal="center" vertical="center" wrapText="1" readingOrder="1"/>
    </xf>
    <xf numFmtId="0" fontId="5" fillId="0" borderId="17" xfId="0" applyFont="1" applyBorder="1" applyAlignment="1">
      <alignment horizontal="center" vertical="center" wrapText="1" readingOrder="1"/>
    </xf>
    <xf numFmtId="164" fontId="7" fillId="0" borderId="4" xfId="0" applyNumberFormat="1" applyFont="1" applyBorder="1" applyAlignment="1">
      <alignment horizontal="center" vertical="center" wrapText="1" readingOrder="1"/>
    </xf>
    <xf numFmtId="164" fontId="7" fillId="0" borderId="0" xfId="0" applyNumberFormat="1" applyFont="1" applyAlignment="1">
      <alignment horizontal="center" vertical="center" wrapText="1" readingOrder="1"/>
    </xf>
    <xf numFmtId="164" fontId="7" fillId="0" borderId="16" xfId="0" applyNumberFormat="1" applyFont="1" applyBorder="1" applyAlignment="1">
      <alignment horizontal="center" vertical="center" wrapText="1" readingOrder="1"/>
    </xf>
    <xf numFmtId="10" fontId="7" fillId="0" borderId="0" xfId="0" applyNumberFormat="1" applyFont="1" applyAlignment="1">
      <alignment horizontal="center" vertical="center" wrapText="1" readingOrder="1"/>
    </xf>
    <xf numFmtId="10" fontId="7" fillId="0" borderId="5" xfId="0" applyNumberFormat="1" applyFont="1" applyBorder="1" applyAlignment="1">
      <alignment horizontal="center" vertical="center" wrapText="1" readingOrder="1"/>
    </xf>
    <xf numFmtId="0" fontId="8" fillId="3" borderId="4" xfId="0" applyFont="1" applyFill="1" applyBorder="1" applyAlignment="1">
      <alignment horizontal="center" vertical="center" wrapText="1" readingOrder="1"/>
    </xf>
    <xf numFmtId="0" fontId="8" fillId="3" borderId="0" xfId="0" applyFont="1" applyFill="1" applyAlignment="1">
      <alignment horizontal="center" vertical="center" wrapText="1" readingOrder="1"/>
    </xf>
    <xf numFmtId="0" fontId="8" fillId="3" borderId="5" xfId="0" applyFont="1" applyFill="1" applyBorder="1" applyAlignment="1">
      <alignment horizontal="center" vertical="center" wrapText="1" readingOrder="1"/>
    </xf>
    <xf numFmtId="0" fontId="10" fillId="5" borderId="20" xfId="0" applyFont="1" applyFill="1" applyBorder="1" applyAlignment="1">
      <alignment horizontal="center" vertical="center" wrapText="1" readingOrder="1"/>
    </xf>
    <xf numFmtId="0" fontId="11" fillId="0" borderId="1" xfId="0" applyFont="1" applyBorder="1" applyAlignment="1">
      <alignment horizontal="left" vertical="center" wrapText="1" readingOrder="1"/>
    </xf>
    <xf numFmtId="0" fontId="11" fillId="0" borderId="2" xfId="0" applyFont="1" applyBorder="1" applyAlignment="1">
      <alignment horizontal="left" vertical="center" wrapText="1" readingOrder="1"/>
    </xf>
    <xf numFmtId="0" fontId="11" fillId="0" borderId="2" xfId="0" applyFont="1" applyBorder="1" applyAlignment="1">
      <alignment horizontal="center" vertical="center" wrapText="1"/>
    </xf>
    <xf numFmtId="0" fontId="11" fillId="0" borderId="21" xfId="0" applyFont="1" applyBorder="1" applyAlignment="1">
      <alignment horizontal="center" vertical="center" wrapText="1"/>
    </xf>
    <xf numFmtId="3" fontId="11" fillId="0" borderId="22" xfId="1" applyNumberFormat="1" applyFont="1" applyFill="1" applyBorder="1" applyAlignment="1">
      <alignment horizontal="center" vertical="center" wrapText="1" readingOrder="1"/>
    </xf>
    <xf numFmtId="3" fontId="11" fillId="0" borderId="2" xfId="1" applyNumberFormat="1" applyFont="1" applyFill="1" applyBorder="1" applyAlignment="1">
      <alignment horizontal="center" vertical="center" wrapText="1" readingOrder="1"/>
    </xf>
    <xf numFmtId="164" fontId="13" fillId="0" borderId="2" xfId="0" applyNumberFormat="1" applyFont="1" applyBorder="1" applyAlignment="1">
      <alignment horizontal="center" vertical="center"/>
    </xf>
    <xf numFmtId="4" fontId="13" fillId="0" borderId="2" xfId="0" applyNumberFormat="1" applyFont="1" applyBorder="1" applyAlignment="1">
      <alignment horizontal="center" vertical="center"/>
    </xf>
    <xf numFmtId="166" fontId="11" fillId="0" borderId="2" xfId="0" applyNumberFormat="1" applyFont="1" applyBorder="1" applyAlignment="1">
      <alignment horizontal="center" vertical="center" wrapText="1" readingOrder="1"/>
    </xf>
    <xf numFmtId="0" fontId="11" fillId="0" borderId="6" xfId="0" applyFont="1" applyBorder="1" applyAlignment="1">
      <alignment horizontal="left" vertical="center" wrapText="1" readingOrder="1"/>
    </xf>
    <xf numFmtId="0" fontId="11" fillId="0" borderId="7" xfId="0" applyFont="1" applyBorder="1" applyAlignment="1">
      <alignment horizontal="left" vertical="center" wrapText="1" readingOrder="1"/>
    </xf>
    <xf numFmtId="0" fontId="11" fillId="0" borderId="7" xfId="0" applyFont="1" applyBorder="1" applyAlignment="1">
      <alignment horizontal="center" vertical="center" wrapText="1"/>
    </xf>
    <xf numFmtId="3" fontId="11" fillId="0" borderId="7" xfId="1" applyNumberFormat="1" applyFont="1" applyFill="1" applyBorder="1" applyAlignment="1">
      <alignment horizontal="center" vertical="center" wrapText="1" readingOrder="1"/>
    </xf>
    <xf numFmtId="164" fontId="13" fillId="0" borderId="7" xfId="0" applyNumberFormat="1" applyFont="1" applyBorder="1" applyAlignment="1">
      <alignment horizontal="center" vertical="center"/>
    </xf>
    <xf numFmtId="4" fontId="13" fillId="0" borderId="7" xfId="0" applyNumberFormat="1" applyFont="1" applyBorder="1" applyAlignment="1">
      <alignment horizontal="center" vertical="center"/>
    </xf>
    <xf numFmtId="166" fontId="11" fillId="0" borderId="23" xfId="0" applyNumberFormat="1" applyFont="1" applyBorder="1" applyAlignment="1">
      <alignment horizontal="center" vertical="center" wrapText="1" readingOrder="1"/>
    </xf>
    <xf numFmtId="166" fontId="11" fillId="0" borderId="24" xfId="0" applyNumberFormat="1" applyFont="1" applyBorder="1" applyAlignment="1">
      <alignment horizontal="center" vertical="center" wrapText="1" readingOrder="1"/>
    </xf>
    <xf numFmtId="0" fontId="5" fillId="3" borderId="1" xfId="0" applyFont="1" applyFill="1" applyBorder="1" applyAlignment="1">
      <alignment horizontal="left" wrapText="1" readingOrder="1"/>
    </xf>
    <xf numFmtId="0" fontId="5" fillId="3" borderId="2" xfId="0" applyFont="1" applyFill="1" applyBorder="1" applyAlignment="1">
      <alignment horizontal="left" wrapText="1" readingOrder="1"/>
    </xf>
    <xf numFmtId="0" fontId="5" fillId="3" borderId="3" xfId="0" applyFont="1" applyFill="1" applyBorder="1" applyAlignment="1">
      <alignment horizontal="left" wrapText="1" readingOrder="1"/>
    </xf>
    <xf numFmtId="0" fontId="3" fillId="6" borderId="9" xfId="0" applyFont="1" applyFill="1" applyBorder="1" applyAlignment="1">
      <alignment horizontal="left" vertical="center" wrapText="1" readingOrder="1"/>
    </xf>
    <xf numFmtId="0" fontId="3" fillId="6" borderId="10" xfId="0" applyFont="1" applyFill="1" applyBorder="1" applyAlignment="1">
      <alignment horizontal="left" vertical="center" wrapText="1" readingOrder="1"/>
    </xf>
    <xf numFmtId="0" fontId="3" fillId="6" borderId="11" xfId="0" applyFont="1" applyFill="1" applyBorder="1" applyAlignment="1">
      <alignment horizontal="left" vertical="center" wrapText="1" readingOrder="1"/>
    </xf>
    <xf numFmtId="0" fontId="15" fillId="0" borderId="20" xfId="0" applyFont="1" applyBorder="1" applyAlignment="1">
      <alignment horizontal="left"/>
    </xf>
    <xf numFmtId="0" fontId="3" fillId="6" borderId="1" xfId="0" applyFont="1" applyFill="1" applyBorder="1" applyAlignment="1">
      <alignment horizontal="left" vertical="top" wrapText="1" readingOrder="1"/>
    </xf>
    <xf numFmtId="0" fontId="3" fillId="6" borderId="2" xfId="0" applyFont="1" applyFill="1" applyBorder="1" applyAlignment="1">
      <alignment horizontal="left" vertical="top" wrapText="1" readingOrder="1"/>
    </xf>
    <xf numFmtId="0" fontId="3" fillId="6" borderId="3" xfId="0" applyFont="1" applyFill="1" applyBorder="1" applyAlignment="1">
      <alignment horizontal="left" vertical="top" wrapText="1" readingOrder="1"/>
    </xf>
    <xf numFmtId="0" fontId="14" fillId="0" borderId="4" xfId="0" applyFont="1" applyBorder="1" applyAlignment="1">
      <alignment horizontal="left" vertical="center" wrapText="1" readingOrder="1"/>
    </xf>
    <xf numFmtId="0" fontId="14" fillId="0" borderId="0" xfId="0" applyFont="1" applyAlignment="1">
      <alignment horizontal="left" vertical="center" wrapText="1" readingOrder="1"/>
    </xf>
    <xf numFmtId="0" fontId="14" fillId="0" borderId="5" xfId="0" applyFont="1" applyBorder="1" applyAlignment="1">
      <alignment horizontal="left" vertical="center" wrapText="1" readingOrder="1"/>
    </xf>
    <xf numFmtId="0" fontId="0" fillId="0" borderId="6"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5A8A7-12B8-4692-BD11-48CE41AD3FF7}">
  <dimension ref="A1:P44"/>
  <sheetViews>
    <sheetView tabSelected="1" topLeftCell="A25" zoomScaleNormal="100" workbookViewId="0">
      <selection activeCell="F25" sqref="F25:G25"/>
    </sheetView>
  </sheetViews>
  <sheetFormatPr baseColWidth="10" defaultColWidth="9.140625" defaultRowHeight="15"/>
  <cols>
    <col min="1" max="1" width="28.28515625" bestFit="1" customWidth="1"/>
    <col min="2" max="2" width="10.5703125" customWidth="1"/>
    <col min="3" max="3" width="7.7109375" customWidth="1"/>
    <col min="4" max="4" width="7.85546875" customWidth="1"/>
    <col min="5" max="5" width="18.140625" customWidth="1"/>
    <col min="6" max="6" width="8" customWidth="1"/>
    <col min="9" max="9" width="12.28515625" customWidth="1"/>
    <col min="11" max="11" width="8.5703125" customWidth="1"/>
    <col min="12" max="12" width="8" customWidth="1"/>
    <col min="13" max="13" width="11.7109375" customWidth="1"/>
    <col min="14" max="14" width="9.7109375" customWidth="1"/>
    <col min="15" max="15" width="6.5703125" customWidth="1"/>
    <col min="16" max="16" width="15.5703125" customWidth="1"/>
  </cols>
  <sheetData>
    <row r="1" spans="1:16" ht="20.25" customHeight="1">
      <c r="A1" s="24" t="s">
        <v>0</v>
      </c>
      <c r="B1" s="25"/>
      <c r="C1" s="25"/>
      <c r="D1" s="25"/>
      <c r="E1" s="25"/>
      <c r="F1" s="25"/>
      <c r="G1" s="25"/>
      <c r="H1" s="25"/>
      <c r="I1" s="25"/>
      <c r="J1" s="25"/>
      <c r="K1" s="25"/>
      <c r="L1" s="25"/>
      <c r="M1" s="25"/>
      <c r="N1" s="25"/>
      <c r="O1" s="25"/>
      <c r="P1" s="26"/>
    </row>
    <row r="2" spans="1:16" ht="15.75" customHeight="1">
      <c r="A2" s="27" t="s">
        <v>1</v>
      </c>
      <c r="B2" s="28"/>
      <c r="C2" s="28"/>
      <c r="D2" s="28"/>
      <c r="E2" s="28"/>
      <c r="F2" s="28"/>
      <c r="G2" s="28"/>
      <c r="H2" s="28"/>
      <c r="I2" s="28"/>
      <c r="J2" s="28"/>
      <c r="K2" s="28"/>
      <c r="L2" s="28"/>
      <c r="M2" s="28"/>
      <c r="N2" s="28"/>
      <c r="O2" s="28"/>
      <c r="P2" s="29"/>
    </row>
    <row r="3" spans="1:16" ht="20.25" customHeight="1">
      <c r="A3" s="30" t="s">
        <v>2</v>
      </c>
      <c r="B3" s="31"/>
      <c r="C3" s="31"/>
      <c r="D3" s="31"/>
      <c r="E3" s="31"/>
      <c r="F3" s="31"/>
      <c r="G3" s="31"/>
      <c r="H3" s="31"/>
      <c r="I3" s="31"/>
      <c r="J3" s="31"/>
      <c r="K3" s="31"/>
      <c r="L3" s="31"/>
      <c r="M3" s="31"/>
      <c r="N3" s="31"/>
      <c r="O3" s="31"/>
      <c r="P3" s="32"/>
    </row>
    <row r="4" spans="1:16" ht="37.5" customHeight="1">
      <c r="A4" s="33" t="s">
        <v>3</v>
      </c>
      <c r="B4" s="34"/>
      <c r="C4" s="34"/>
      <c r="D4" s="34"/>
      <c r="E4" s="34"/>
      <c r="F4" s="34"/>
      <c r="G4" s="34"/>
      <c r="H4" s="34"/>
      <c r="I4" s="34"/>
      <c r="J4" s="34"/>
      <c r="K4" s="34"/>
      <c r="L4" s="34"/>
      <c r="M4" s="34"/>
      <c r="N4" s="34"/>
      <c r="O4" s="34"/>
      <c r="P4" s="35"/>
    </row>
    <row r="5" spans="1:16" ht="37.5" customHeight="1">
      <c r="A5" s="33" t="s">
        <v>4</v>
      </c>
      <c r="B5" s="34"/>
      <c r="C5" s="34"/>
      <c r="D5" s="34"/>
      <c r="E5" s="34"/>
      <c r="F5" s="34"/>
      <c r="G5" s="34"/>
      <c r="H5" s="34"/>
      <c r="I5" s="34"/>
      <c r="J5" s="34"/>
      <c r="K5" s="34"/>
      <c r="L5" s="34"/>
      <c r="M5" s="34"/>
      <c r="N5" s="34"/>
      <c r="O5" s="34"/>
      <c r="P5" s="35"/>
    </row>
    <row r="6" spans="1:16" ht="19.5" customHeight="1">
      <c r="A6" s="30" t="s">
        <v>5</v>
      </c>
      <c r="B6" s="31"/>
      <c r="C6" s="31"/>
      <c r="D6" s="31"/>
      <c r="E6" s="31"/>
      <c r="F6" s="31"/>
      <c r="G6" s="31"/>
      <c r="H6" s="31"/>
      <c r="I6" s="31"/>
      <c r="J6" s="31"/>
      <c r="K6" s="31"/>
      <c r="L6" s="31"/>
      <c r="M6" s="31"/>
      <c r="N6" s="31"/>
      <c r="O6" s="31"/>
      <c r="P6" s="32"/>
    </row>
    <row r="7" spans="1:16" ht="48.75" customHeight="1">
      <c r="A7" s="27" t="s">
        <v>6</v>
      </c>
      <c r="B7" s="28"/>
      <c r="C7" s="28"/>
      <c r="D7" s="28"/>
      <c r="E7" s="28"/>
      <c r="F7" s="28"/>
      <c r="G7" s="28"/>
      <c r="H7" s="28"/>
      <c r="I7" s="28"/>
      <c r="J7" s="28"/>
      <c r="K7" s="28"/>
      <c r="L7" s="28"/>
      <c r="M7" s="28"/>
      <c r="N7" s="28"/>
      <c r="O7" s="28"/>
      <c r="P7" s="29"/>
    </row>
    <row r="8" spans="1:16" ht="30.75" customHeight="1">
      <c r="A8" s="27" t="s">
        <v>7</v>
      </c>
      <c r="B8" s="28"/>
      <c r="C8" s="28"/>
      <c r="D8" s="28"/>
      <c r="E8" s="28"/>
      <c r="F8" s="28"/>
      <c r="G8" s="28"/>
      <c r="H8" s="28"/>
      <c r="I8" s="28"/>
      <c r="J8" s="28"/>
      <c r="K8" s="28"/>
      <c r="L8" s="28"/>
      <c r="M8" s="28"/>
      <c r="N8" s="28"/>
      <c r="O8" s="28"/>
      <c r="P8" s="29"/>
    </row>
    <row r="9" spans="1:16" ht="35.25" customHeight="1">
      <c r="A9" s="21" t="s">
        <v>8</v>
      </c>
      <c r="B9" s="22"/>
      <c r="C9" s="22"/>
      <c r="D9" s="22"/>
      <c r="E9" s="22"/>
      <c r="F9" s="22"/>
      <c r="G9" s="22"/>
      <c r="H9" s="22"/>
      <c r="I9" s="22"/>
      <c r="J9" s="22"/>
      <c r="K9" s="22"/>
      <c r="L9" s="22"/>
      <c r="M9" s="22"/>
      <c r="N9" s="22"/>
      <c r="O9" s="22"/>
      <c r="P9" s="23"/>
    </row>
    <row r="10" spans="1:16" ht="321" customHeight="1">
      <c r="A10" s="27" t="s">
        <v>9</v>
      </c>
      <c r="B10" s="28"/>
      <c r="C10" s="28"/>
      <c r="D10" s="28"/>
      <c r="E10" s="28"/>
      <c r="F10" s="28"/>
      <c r="G10" s="28"/>
      <c r="H10" s="28"/>
      <c r="I10" s="28"/>
      <c r="J10" s="28"/>
      <c r="K10" s="28"/>
      <c r="L10" s="28"/>
      <c r="M10" s="28"/>
      <c r="N10" s="28"/>
      <c r="O10" s="28"/>
      <c r="P10" s="29"/>
    </row>
    <row r="11" spans="1:16" ht="15.75" customHeight="1">
      <c r="A11" s="36" t="s">
        <v>10</v>
      </c>
      <c r="B11" s="37"/>
      <c r="C11" s="37"/>
      <c r="D11" s="37"/>
      <c r="E11" s="37"/>
      <c r="F11" s="37"/>
      <c r="G11" s="37"/>
      <c r="H11" s="37"/>
      <c r="I11" s="37"/>
      <c r="J11" s="37"/>
      <c r="K11" s="37"/>
      <c r="L11" s="37"/>
      <c r="M11" s="37"/>
      <c r="N11" s="37"/>
      <c r="O11" s="37"/>
      <c r="P11" s="38"/>
    </row>
    <row r="12" spans="1:16" ht="21" customHeight="1">
      <c r="A12" s="21" t="s">
        <v>11</v>
      </c>
      <c r="B12" s="22"/>
      <c r="C12" s="22"/>
      <c r="D12" s="22"/>
      <c r="E12" s="22"/>
      <c r="F12" s="22"/>
      <c r="G12" s="22"/>
      <c r="H12" s="22"/>
      <c r="I12" s="22"/>
      <c r="J12" s="22"/>
      <c r="K12" s="22"/>
      <c r="L12" s="22"/>
      <c r="M12" s="22"/>
      <c r="N12" s="22"/>
      <c r="O12" s="22"/>
      <c r="P12" s="23"/>
    </row>
    <row r="13" spans="1:16" ht="36" customHeight="1">
      <c r="A13" s="21" t="s">
        <v>12</v>
      </c>
      <c r="B13" s="22"/>
      <c r="C13" s="22"/>
      <c r="D13" s="22"/>
      <c r="E13" s="22"/>
      <c r="F13" s="22"/>
      <c r="G13" s="22"/>
      <c r="H13" s="22"/>
      <c r="I13" s="22"/>
      <c r="J13" s="22"/>
      <c r="K13" s="22"/>
      <c r="L13" s="22"/>
      <c r="M13" s="22"/>
      <c r="N13" s="22"/>
      <c r="O13" s="22"/>
      <c r="P13" s="23"/>
    </row>
    <row r="14" spans="1:16" ht="20.25" customHeight="1">
      <c r="A14" s="43" t="s">
        <v>13</v>
      </c>
      <c r="B14" s="44"/>
      <c r="C14" s="44"/>
      <c r="D14" s="44"/>
      <c r="E14" s="44"/>
      <c r="F14" s="44"/>
      <c r="G14" s="44"/>
      <c r="H14" s="44"/>
      <c r="I14" s="44"/>
      <c r="J14" s="44"/>
      <c r="K14" s="44"/>
      <c r="L14" s="44"/>
      <c r="M14" s="44"/>
      <c r="N14" s="44"/>
      <c r="O14" s="44"/>
      <c r="P14" s="45"/>
    </row>
    <row r="15" spans="1:16" ht="24" customHeight="1">
      <c r="A15" s="46" t="s">
        <v>14</v>
      </c>
      <c r="B15" s="47"/>
      <c r="C15" s="47"/>
      <c r="D15" s="47"/>
      <c r="E15" s="47"/>
      <c r="F15" s="47"/>
      <c r="G15" s="47"/>
      <c r="H15" s="47"/>
      <c r="I15" s="47"/>
      <c r="J15" s="47"/>
      <c r="K15" s="47"/>
      <c r="L15" s="47"/>
      <c r="M15" s="47"/>
      <c r="N15" s="47"/>
      <c r="O15" s="47"/>
      <c r="P15" s="48"/>
    </row>
    <row r="16" spans="1:16" ht="24" customHeight="1">
      <c r="A16" s="1"/>
      <c r="B16" s="2"/>
      <c r="C16" s="2"/>
      <c r="D16" s="2"/>
      <c r="E16" s="2"/>
      <c r="F16" s="2"/>
      <c r="G16" s="2"/>
      <c r="H16" s="2"/>
      <c r="I16" s="2"/>
      <c r="J16" s="2"/>
      <c r="K16" s="2"/>
      <c r="L16" s="2"/>
      <c r="M16" s="2"/>
      <c r="N16" s="2"/>
      <c r="O16" s="2"/>
      <c r="P16" s="3"/>
    </row>
    <row r="17" spans="1:16" ht="20.25" customHeight="1">
      <c r="A17" s="49" t="s">
        <v>15</v>
      </c>
      <c r="B17" s="50"/>
      <c r="C17" s="50"/>
      <c r="D17" s="50"/>
      <c r="E17" s="50"/>
      <c r="F17" s="50"/>
      <c r="G17" s="50"/>
      <c r="H17" s="50"/>
      <c r="I17" s="50"/>
      <c r="J17" s="50"/>
      <c r="K17" s="50"/>
      <c r="L17" s="50"/>
      <c r="M17" s="50"/>
      <c r="N17" s="50"/>
      <c r="O17" s="50"/>
      <c r="P17" s="51"/>
    </row>
    <row r="18" spans="1:16" ht="31.5" customHeight="1">
      <c r="A18" s="52" t="s">
        <v>16</v>
      </c>
      <c r="B18" s="53"/>
      <c r="C18" s="53"/>
      <c r="D18" s="53"/>
      <c r="E18" s="54" t="s">
        <v>17</v>
      </c>
      <c r="F18" s="55"/>
      <c r="G18" s="55"/>
      <c r="H18" s="55"/>
      <c r="I18" s="55" t="s">
        <v>18</v>
      </c>
      <c r="J18" s="55"/>
      <c r="K18" s="55"/>
      <c r="L18" s="56"/>
      <c r="M18" s="57" t="s">
        <v>19</v>
      </c>
      <c r="N18" s="58"/>
      <c r="O18" s="58"/>
      <c r="P18" s="59"/>
    </row>
    <row r="19" spans="1:16" ht="31.5" customHeight="1">
      <c r="A19" s="60">
        <v>1254000000</v>
      </c>
      <c r="B19" s="61"/>
      <c r="C19" s="61"/>
      <c r="D19" s="61"/>
      <c r="E19" s="62">
        <v>3599805397</v>
      </c>
      <c r="F19" s="62"/>
      <c r="G19" s="62"/>
      <c r="H19" s="62"/>
      <c r="I19" s="62">
        <v>3773646930.3499999</v>
      </c>
      <c r="J19" s="62"/>
      <c r="K19" s="62"/>
      <c r="L19" s="62"/>
      <c r="M19" s="63">
        <f>IF(I19=0," ", I19/E19)</f>
        <v>1.048291925306539</v>
      </c>
      <c r="N19" s="63"/>
      <c r="O19" s="63"/>
      <c r="P19" s="64"/>
    </row>
    <row r="20" spans="1:16" ht="13.5" customHeight="1">
      <c r="A20" s="4"/>
      <c r="B20" s="5"/>
      <c r="C20" s="5"/>
      <c r="D20" s="5"/>
      <c r="E20" s="5"/>
      <c r="F20" s="5"/>
      <c r="G20" s="5"/>
      <c r="H20" s="5"/>
      <c r="I20" s="5"/>
      <c r="J20" s="5"/>
      <c r="K20" s="5"/>
      <c r="L20" s="5"/>
      <c r="M20" s="5"/>
      <c r="N20" s="5"/>
      <c r="O20" s="5"/>
      <c r="P20" s="6"/>
    </row>
    <row r="21" spans="1:16" ht="24" customHeight="1">
      <c r="A21" s="65" t="s">
        <v>20</v>
      </c>
      <c r="B21" s="66"/>
      <c r="C21" s="66"/>
      <c r="D21" s="66"/>
      <c r="E21" s="66"/>
      <c r="F21" s="66"/>
      <c r="G21" s="66"/>
      <c r="H21" s="66"/>
      <c r="I21" s="66"/>
      <c r="J21" s="66"/>
      <c r="K21" s="66"/>
      <c r="L21" s="66"/>
      <c r="M21" s="66"/>
      <c r="N21" s="66"/>
      <c r="O21" s="66"/>
      <c r="P21" s="67"/>
    </row>
    <row r="22" spans="1:16" ht="15" customHeight="1">
      <c r="A22" s="7"/>
      <c r="B22" s="8"/>
      <c r="C22" s="8"/>
      <c r="D22" s="8"/>
      <c r="E22" s="9"/>
      <c r="F22" s="39" t="s">
        <v>21</v>
      </c>
      <c r="G22" s="40"/>
      <c r="H22" s="40"/>
      <c r="I22" s="41"/>
      <c r="J22" s="39" t="s">
        <v>22</v>
      </c>
      <c r="K22" s="40"/>
      <c r="L22" s="40"/>
      <c r="M22" s="41"/>
      <c r="N22" s="39" t="s">
        <v>23</v>
      </c>
      <c r="O22" s="40"/>
      <c r="P22" s="42"/>
    </row>
    <row r="23" spans="1:16" ht="69" customHeight="1">
      <c r="A23" s="68" t="s">
        <v>24</v>
      </c>
      <c r="B23" s="68"/>
      <c r="C23" s="68" t="s">
        <v>25</v>
      </c>
      <c r="D23" s="68"/>
      <c r="E23" s="68"/>
      <c r="F23" s="68" t="s">
        <v>26</v>
      </c>
      <c r="G23" s="68"/>
      <c r="H23" s="68" t="s">
        <v>27</v>
      </c>
      <c r="I23" s="68"/>
      <c r="J23" s="68" t="s">
        <v>28</v>
      </c>
      <c r="K23" s="68"/>
      <c r="L23" s="68" t="s">
        <v>29</v>
      </c>
      <c r="M23" s="68"/>
      <c r="N23" s="68" t="s">
        <v>30</v>
      </c>
      <c r="O23" s="68"/>
      <c r="P23" s="10" t="s">
        <v>31</v>
      </c>
    </row>
    <row r="24" spans="1:16" ht="85.5" customHeight="1">
      <c r="A24" s="69" t="s">
        <v>32</v>
      </c>
      <c r="B24" s="70"/>
      <c r="C24" s="71" t="s">
        <v>33</v>
      </c>
      <c r="D24" s="71"/>
      <c r="E24" s="72"/>
      <c r="F24" s="73">
        <v>5108769</v>
      </c>
      <c r="G24" s="74"/>
      <c r="H24" s="75">
        <v>2889600000</v>
      </c>
      <c r="I24" s="75"/>
      <c r="J24" s="76">
        <v>11297650</v>
      </c>
      <c r="K24" s="76"/>
      <c r="L24" s="75">
        <v>2796611943</v>
      </c>
      <c r="M24" s="75"/>
      <c r="N24" s="77">
        <f>+J24/F24</f>
        <v>2.2114231432268712</v>
      </c>
      <c r="O24" s="77"/>
      <c r="P24" s="11">
        <f>+L24/H24</f>
        <v>0.96781974771594681</v>
      </c>
    </row>
    <row r="25" spans="1:16" ht="75" customHeight="1">
      <c r="A25" s="78" t="s">
        <v>34</v>
      </c>
      <c r="B25" s="79"/>
      <c r="C25" s="80" t="s">
        <v>35</v>
      </c>
      <c r="D25" s="80"/>
      <c r="E25" s="80"/>
      <c r="F25" s="81">
        <v>3936</v>
      </c>
      <c r="G25" s="81"/>
      <c r="H25" s="82">
        <v>13323976</v>
      </c>
      <c r="I25" s="82"/>
      <c r="J25" s="83">
        <v>2159</v>
      </c>
      <c r="K25" s="83"/>
      <c r="L25" s="82">
        <v>11206248.58</v>
      </c>
      <c r="M25" s="82"/>
      <c r="N25" s="84">
        <f>+J25/F25</f>
        <v>0.54852642276422769</v>
      </c>
      <c r="O25" s="85"/>
      <c r="P25" s="12">
        <f>+L25/H25</f>
        <v>0.84105889863506211</v>
      </c>
    </row>
    <row r="26" spans="1:16" ht="24" customHeight="1">
      <c r="A26" s="86" t="s">
        <v>36</v>
      </c>
      <c r="B26" s="87"/>
      <c r="C26" s="87"/>
      <c r="D26" s="87"/>
      <c r="E26" s="87"/>
      <c r="F26" s="87"/>
      <c r="G26" s="87"/>
      <c r="H26" s="87"/>
      <c r="I26" s="87"/>
      <c r="J26" s="87"/>
      <c r="K26" s="87"/>
      <c r="L26" s="87"/>
      <c r="M26" s="87"/>
      <c r="N26" s="87"/>
      <c r="O26" s="87"/>
      <c r="P26" s="88"/>
    </row>
    <row r="27" spans="1:16" ht="29.25" customHeight="1">
      <c r="A27" s="89" t="s">
        <v>37</v>
      </c>
      <c r="B27" s="90"/>
      <c r="C27" s="90"/>
      <c r="D27" s="90"/>
      <c r="E27" s="90"/>
      <c r="F27" s="90"/>
      <c r="G27" s="90"/>
      <c r="H27" s="90"/>
      <c r="I27" s="90"/>
      <c r="J27" s="90"/>
      <c r="K27" s="90"/>
      <c r="L27" s="90"/>
      <c r="M27" s="90"/>
      <c r="N27" s="90"/>
      <c r="O27" s="90"/>
      <c r="P27" s="91"/>
    </row>
    <row r="28" spans="1:16" ht="15" customHeight="1">
      <c r="A28" s="33" t="s">
        <v>38</v>
      </c>
      <c r="B28" s="34"/>
      <c r="C28" s="34"/>
      <c r="D28" s="34"/>
      <c r="E28" s="34"/>
      <c r="F28" s="34"/>
      <c r="G28" s="34"/>
      <c r="H28" s="34"/>
      <c r="I28" s="34"/>
      <c r="J28" s="34"/>
      <c r="K28" s="34"/>
      <c r="L28" s="34"/>
      <c r="M28" s="34"/>
      <c r="N28" s="34"/>
      <c r="O28" s="34"/>
      <c r="P28" s="35"/>
    </row>
    <row r="29" spans="1:16" ht="33" customHeight="1">
      <c r="A29" s="33"/>
      <c r="B29" s="34"/>
      <c r="C29" s="34"/>
      <c r="D29" s="34"/>
      <c r="E29" s="34"/>
      <c r="F29" s="34"/>
      <c r="G29" s="34"/>
      <c r="H29" s="34"/>
      <c r="I29" s="34"/>
      <c r="J29" s="34"/>
      <c r="K29" s="34"/>
      <c r="L29" s="34"/>
      <c r="M29" s="34"/>
      <c r="N29" s="34"/>
      <c r="O29" s="34"/>
      <c r="P29" s="35"/>
    </row>
    <row r="30" spans="1:16" ht="46.5" customHeight="1">
      <c r="A30" s="33" t="s">
        <v>39</v>
      </c>
      <c r="B30" s="34"/>
      <c r="C30" s="34"/>
      <c r="D30" s="34"/>
      <c r="E30" s="34"/>
      <c r="F30" s="34"/>
      <c r="G30" s="34"/>
      <c r="H30" s="34"/>
      <c r="I30" s="34"/>
      <c r="J30" s="34"/>
      <c r="K30" s="34"/>
      <c r="L30" s="34"/>
      <c r="M30" s="34"/>
      <c r="N30" s="34"/>
      <c r="O30" s="34"/>
      <c r="P30" s="35"/>
    </row>
    <row r="31" spans="1:16" ht="79.5" customHeight="1">
      <c r="A31" s="33" t="s">
        <v>40</v>
      </c>
      <c r="B31" s="34"/>
      <c r="C31" s="34"/>
      <c r="D31" s="34"/>
      <c r="E31" s="34"/>
      <c r="F31" s="34"/>
      <c r="G31" s="34"/>
      <c r="H31" s="34"/>
      <c r="I31" s="34"/>
      <c r="J31" s="34"/>
      <c r="K31" s="34"/>
      <c r="L31" s="34"/>
      <c r="M31" s="34"/>
      <c r="N31" s="34"/>
      <c r="O31" s="34"/>
      <c r="P31" s="35"/>
    </row>
    <row r="32" spans="1:16" ht="15.75" customHeight="1">
      <c r="A32" s="93" t="s">
        <v>41</v>
      </c>
      <c r="B32" s="94"/>
      <c r="C32" s="94"/>
      <c r="D32" s="94"/>
      <c r="E32" s="94"/>
      <c r="F32" s="94"/>
      <c r="G32" s="94"/>
      <c r="H32" s="94"/>
      <c r="I32" s="94"/>
      <c r="J32" s="94"/>
      <c r="K32" s="94"/>
      <c r="L32" s="94"/>
      <c r="M32" s="94"/>
      <c r="N32" s="94"/>
      <c r="O32" s="94"/>
      <c r="P32" s="95"/>
    </row>
    <row r="33" spans="1:16" ht="14.25" customHeight="1">
      <c r="A33" s="13"/>
      <c r="P33" s="14"/>
    </row>
    <row r="34" spans="1:16" ht="41.25" customHeight="1">
      <c r="A34" s="33" t="s">
        <v>42</v>
      </c>
      <c r="B34" s="34"/>
      <c r="C34" s="34"/>
      <c r="D34" s="34"/>
      <c r="E34" s="34"/>
      <c r="F34" s="34"/>
      <c r="G34" s="34"/>
      <c r="H34" s="34"/>
      <c r="I34" s="34"/>
      <c r="J34" s="34"/>
      <c r="K34" s="34"/>
      <c r="L34" s="34"/>
      <c r="M34" s="34"/>
      <c r="N34" s="34"/>
      <c r="O34" s="34"/>
      <c r="P34" s="35"/>
    </row>
    <row r="35" spans="1:16" ht="37.5" customHeight="1">
      <c r="A35" s="33" t="s">
        <v>43</v>
      </c>
      <c r="B35" s="34"/>
      <c r="C35" s="34"/>
      <c r="D35" s="34"/>
      <c r="E35" s="34"/>
      <c r="F35" s="34"/>
      <c r="G35" s="34"/>
      <c r="H35" s="34"/>
      <c r="I35" s="34"/>
      <c r="J35" s="34"/>
      <c r="K35" s="34"/>
      <c r="L35" s="34"/>
      <c r="M35" s="34"/>
      <c r="N35" s="34"/>
      <c r="O35" s="34"/>
      <c r="P35" s="35"/>
    </row>
    <row r="36" spans="1:16" ht="40.5" customHeight="1">
      <c r="A36" s="96" t="s">
        <v>44</v>
      </c>
      <c r="B36" s="97"/>
      <c r="C36" s="97"/>
      <c r="D36" s="97"/>
      <c r="E36" s="97"/>
      <c r="F36" s="97"/>
      <c r="G36" s="97"/>
      <c r="H36" s="97"/>
      <c r="I36" s="97"/>
      <c r="J36" s="97"/>
      <c r="K36" s="97"/>
      <c r="L36" s="97"/>
      <c r="M36" s="97"/>
      <c r="N36" s="97"/>
      <c r="O36" s="97"/>
      <c r="P36" s="98"/>
    </row>
    <row r="37" spans="1:16" ht="15" customHeight="1">
      <c r="A37" s="15"/>
      <c r="B37" s="16"/>
      <c r="C37" s="16"/>
      <c r="D37" s="16"/>
      <c r="E37" s="16"/>
      <c r="F37" s="16"/>
      <c r="G37" s="16"/>
      <c r="H37" s="16"/>
      <c r="I37" s="16"/>
      <c r="J37" s="16"/>
      <c r="K37" s="16"/>
      <c r="L37" s="16"/>
      <c r="M37" s="16"/>
      <c r="N37" s="16"/>
      <c r="O37" s="16"/>
      <c r="P37" s="17"/>
    </row>
    <row r="38" spans="1:16" ht="15" customHeight="1">
      <c r="A38" s="36" t="s">
        <v>45</v>
      </c>
      <c r="B38" s="37"/>
      <c r="C38" s="37"/>
      <c r="D38" s="37"/>
      <c r="E38" s="37"/>
      <c r="F38" s="37"/>
      <c r="G38" s="37"/>
      <c r="H38" s="37"/>
      <c r="I38" s="37"/>
      <c r="J38" s="37"/>
      <c r="K38" s="37"/>
      <c r="L38" s="37"/>
      <c r="M38" s="37"/>
      <c r="N38" s="37"/>
      <c r="O38" s="37"/>
      <c r="P38" s="38"/>
    </row>
    <row r="39" spans="1:16" ht="33" customHeight="1">
      <c r="A39" s="99"/>
      <c r="B39" s="100"/>
      <c r="C39" s="100"/>
      <c r="D39" s="100"/>
      <c r="E39" s="100"/>
      <c r="F39" s="100"/>
      <c r="G39" s="100"/>
      <c r="H39" s="100"/>
      <c r="I39" s="100"/>
      <c r="J39" s="100"/>
      <c r="K39" s="100"/>
      <c r="L39" s="100"/>
      <c r="M39" s="100"/>
      <c r="N39" s="100"/>
      <c r="O39" s="100"/>
      <c r="P39" s="101"/>
    </row>
    <row r="42" spans="1:16">
      <c r="B42" s="92" t="s">
        <v>46</v>
      </c>
      <c r="C42" s="92"/>
      <c r="D42" s="92"/>
      <c r="E42" s="18">
        <f>+A19</f>
        <v>1254000000</v>
      </c>
      <c r="H42" t="s">
        <v>47</v>
      </c>
    </row>
    <row r="43" spans="1:16">
      <c r="B43" s="92" t="s">
        <v>48</v>
      </c>
      <c r="C43" s="92"/>
      <c r="D43" s="92"/>
      <c r="E43" s="18">
        <f>+E19</f>
        <v>3599805397</v>
      </c>
      <c r="H43" s="19" t="s">
        <v>49</v>
      </c>
    </row>
    <row r="44" spans="1:16" ht="18" customHeight="1">
      <c r="B44" s="92" t="s">
        <v>50</v>
      </c>
      <c r="C44" s="92"/>
      <c r="D44" s="92"/>
      <c r="E44" s="18">
        <f>+E43</f>
        <v>3599805397</v>
      </c>
      <c r="H44" s="20" t="s">
        <v>51</v>
      </c>
    </row>
  </sheetData>
  <mergeCells count="63">
    <mergeCell ref="B42:D42"/>
    <mergeCell ref="B43:D43"/>
    <mergeCell ref="B44:D44"/>
    <mergeCell ref="A32:P32"/>
    <mergeCell ref="A34:P34"/>
    <mergeCell ref="A35:P35"/>
    <mergeCell ref="A36:P36"/>
    <mergeCell ref="A38:P38"/>
    <mergeCell ref="A39:P39"/>
    <mergeCell ref="A31:P31"/>
    <mergeCell ref="A25:B25"/>
    <mergeCell ref="C25:E25"/>
    <mergeCell ref="F25:G25"/>
    <mergeCell ref="H25:I25"/>
    <mergeCell ref="J25:K25"/>
    <mergeCell ref="L25:M25"/>
    <mergeCell ref="N25:O25"/>
    <mergeCell ref="A26:P26"/>
    <mergeCell ref="A27:P27"/>
    <mergeCell ref="A28:P29"/>
    <mergeCell ref="A30:P30"/>
    <mergeCell ref="N23:O23"/>
    <mergeCell ref="A24:B24"/>
    <mergeCell ref="C24:E24"/>
    <mergeCell ref="F24:G24"/>
    <mergeCell ref="H24:I24"/>
    <mergeCell ref="J24:K24"/>
    <mergeCell ref="L24:M24"/>
    <mergeCell ref="N24:O24"/>
    <mergeCell ref="A23:B23"/>
    <mergeCell ref="C23:E23"/>
    <mergeCell ref="F23:G23"/>
    <mergeCell ref="H23:I23"/>
    <mergeCell ref="J23:K23"/>
    <mergeCell ref="L23:M23"/>
    <mergeCell ref="F22:I22"/>
    <mergeCell ref="J22:M22"/>
    <mergeCell ref="N22:P22"/>
    <mergeCell ref="A13:P13"/>
    <mergeCell ref="A14:P14"/>
    <mergeCell ref="A15:P15"/>
    <mergeCell ref="A17:P17"/>
    <mergeCell ref="A18:D18"/>
    <mergeCell ref="E18:H18"/>
    <mergeCell ref="I18:L18"/>
    <mergeCell ref="M18:P18"/>
    <mergeCell ref="A19:D19"/>
    <mergeCell ref="E19:H19"/>
    <mergeCell ref="I19:L19"/>
    <mergeCell ref="M19:P19"/>
    <mergeCell ref="A21:P21"/>
    <mergeCell ref="A12:P12"/>
    <mergeCell ref="A1:P1"/>
    <mergeCell ref="A2:P2"/>
    <mergeCell ref="A3:P3"/>
    <mergeCell ref="A4:P4"/>
    <mergeCell ref="A5:P5"/>
    <mergeCell ref="A6:P6"/>
    <mergeCell ref="A7:P7"/>
    <mergeCell ref="A8:P8"/>
    <mergeCell ref="A9:P9"/>
    <mergeCell ref="A10:P10"/>
    <mergeCell ref="A11:P11"/>
  </mergeCells>
  <pageMargins left="1" right="0.7" top="0.75" bottom="0.75" header="0.3" footer="0.3"/>
  <pageSetup scale="6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ANUAL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Albania de Jesus Diaz Lopez</dc:creator>
  <cp:lastModifiedBy>Albania de Jesus Diaz Lopez</cp:lastModifiedBy>
  <cp:lastPrinted>2024-01-19T17:33:26Z</cp:lastPrinted>
  <dcterms:created xsi:type="dcterms:W3CDTF">2024-01-17T17:32:05Z</dcterms:created>
  <dcterms:modified xsi:type="dcterms:W3CDTF">2024-01-19T17:34:31Z</dcterms:modified>
</cp:coreProperties>
</file>