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esanchez\Downloads\"/>
    </mc:Choice>
  </mc:AlternateContent>
  <xr:revisionPtr revIDLastSave="0" documentId="13_ncr:1_{9259EF08-BE88-4301-85E9-9A38B66C93DB}" xr6:coauthVersionLast="47" xr6:coauthVersionMax="47" xr10:uidLastSave="{00000000-0000-0000-0000-000000000000}"/>
  <bookViews>
    <workbookView xWindow="-120" yWindow="-120" windowWidth="24240" windowHeight="13140" xr2:uid="{13BAB988-F525-4468-AF59-FC0CD2839872}"/>
  </bookViews>
  <sheets>
    <sheet name="1er semestre" sheetId="1" r:id="rId1"/>
  </sheets>
  <definedNames>
    <definedName name="_xlnm.Print_Area" localSheetId="0">'1er semestre'!$A$1:$P$60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0" i="1" l="1"/>
  <c r="N25" i="1"/>
  <c r="P25" i="1"/>
  <c r="N26" i="1"/>
  <c r="P26" i="1"/>
  <c r="E41" i="1"/>
  <c r="E42" i="1"/>
  <c r="E43" i="1"/>
</calcChain>
</file>

<file path=xl/sharedStrings.xml><?xml version="1.0" encoding="utf-8"?>
<sst xmlns="http://schemas.openxmlformats.org/spreadsheetml/2006/main" count="59" uniqueCount="59">
  <si>
    <t>Director  de Planificación Y Desarrollo</t>
  </si>
  <si>
    <t>Encargado Departamento PPP</t>
  </si>
  <si>
    <t>Técnico de Planificación</t>
  </si>
  <si>
    <t>José Rodríguez</t>
  </si>
  <si>
    <t>Ranci Danis</t>
  </si>
  <si>
    <t>Jusmeily Feliz Placencio</t>
  </si>
  <si>
    <t>Aprobado por:</t>
  </si>
  <si>
    <t>Revisado por:</t>
  </si>
  <si>
    <t>Elaborado por:</t>
  </si>
  <si>
    <t>Total devengado:</t>
  </si>
  <si>
    <t>Presupuesto modificado:</t>
  </si>
  <si>
    <t>Presupuesto aprobado:</t>
  </si>
  <si>
    <t xml:space="preserve">Para los proximos trimestres del 2025 el equipo del INESPRE actualizará el plan de compras de manera tal que responda a la disponibilidad presupuestaria del momento y que procure, además de cumplir con las metas fisicas y financieras, honrar los compromisos pasivos de periodos anteriores y los propios de la fecha. </t>
  </si>
  <si>
    <t>VI. OPORTUNIDADES DE MEJORA:</t>
  </si>
  <si>
    <r>
      <t xml:space="preserve">Causas y justificación del desvío: </t>
    </r>
    <r>
      <rPr>
        <sz val="12"/>
        <rFont val="Futura PT Book"/>
      </rPr>
      <t xml:space="preserve">El incumplimiento de la meta física se debió a las restricciones presupuestarias que afectaron la disponibilidad de recursos destinados a actividades de capacitación para productores. Así también, el INESPRE ha dedica el primer semestre del 2025 al cumplimiento con los compromisos pasivos heredados de los años 2023 y 2024. </t>
    </r>
  </si>
  <si>
    <r>
      <t xml:space="preserve">Logros Alcanzados: </t>
    </r>
    <r>
      <rPr>
        <sz val="12"/>
        <color rgb="FF000000"/>
        <rFont val="Futura PT Book"/>
      </rPr>
      <t>Durante el primer semestre, el INESPRE impartió 2 talleres de capacitación en los que se beneficiaron un total de 74 productores. Este nivel de ejecución representa un cumplimiento de un 26.90% con respecto a la meta semestral de 275 productores beneficiados. En cuanto al año, la ejecución del periodo evaluado representa un 12.33% de la meta de 600 productores.</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</si>
  <si>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</si>
  <si>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 xml:space="preserve">Producto: </t>
    </r>
    <r>
      <rPr>
        <sz val="12"/>
        <color rgb="FF000000"/>
        <rFont val="Futura PT Book"/>
      </rPr>
      <t xml:space="preserve">6403 - Productores reciben apoyo técnico para la comercialización de productos agropecuarios. </t>
    </r>
  </si>
  <si>
    <r>
      <t xml:space="preserve">Causas y justificación del desvío: </t>
    </r>
    <r>
      <rPr>
        <sz val="12"/>
        <rFont val="Futura PT Book"/>
      </rPr>
      <t>La ejecución del Primer Semestre se vió afectada por diversas situaciones, entre ellas, parte de los recursos del presupuesto del 2025 han sido utilizados para cumplir con compromisos pasivos heredados de los años 2023 y 2024.</t>
    </r>
  </si>
  <si>
    <r>
      <t>Logros alcanzados:</t>
    </r>
    <r>
      <rPr>
        <sz val="12"/>
        <rFont val="Futura PT Book"/>
      </rPr>
      <t xml:space="preserve"> En el 1er semestre de 2025, el INESPRE llevo a cabo un total de 440 Mercados de Productores, 320 Bodegas Móviles y 17 Ferias Agropecuarias, beneficiando así a 976,928 ciudadanos. Este nivel de ejecución representa un cumplimiento del 52.66 % en relación con la meta semestral de 1,855,000 ciudadanos beneficiados. En cuanto al cumplimiento de la meta anual, la ejecución correspondiente al 1er semestre representa un avance físico del 25.61%.</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</si>
  <si>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</si>
  <si>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6402 - Ciudadanos acceden a productos agropecuarios a menor precio a través de los diferentes canales de distribución.</t>
    </r>
  </si>
  <si>
    <t>V. ANÁLISIS DE LOS LOGROS Y DESVIACIONES:</t>
  </si>
  <si>
    <t>No. Productores beneficiados</t>
  </si>
  <si>
    <r>
      <rPr>
        <b/>
        <sz val="11"/>
        <rFont val="Futura PT Book"/>
      </rPr>
      <t>6403</t>
    </r>
    <r>
      <rPr>
        <sz val="11"/>
        <rFont val="Futura PT Book"/>
      </rPr>
      <t xml:space="preserve"> - Productores reciben apoyo técnico para la comercialización de productos agropecuarios. </t>
    </r>
  </si>
  <si>
    <t>No. Ciudadanos beneficiados</t>
  </si>
  <si>
    <r>
      <rPr>
        <b/>
        <sz val="11"/>
        <rFont val="Futura PT Book"/>
      </rPr>
      <t xml:space="preserve">6402 </t>
    </r>
    <r>
      <rPr>
        <sz val="11"/>
        <rFont val="Futura PT Book"/>
      </rPr>
      <t>- Ciudadanos acceden a productos agropecuarios a menor precio a través de los diferentes canales de distribución.</t>
    </r>
  </si>
  <si>
    <t>Financiero % 
F=D/B</t>
  </si>
  <si>
    <t>Física %
 E=C/A</t>
  </si>
  <si>
    <t>Ejecución Financiera Enero / Junio
 (D)</t>
  </si>
  <si>
    <t>Ejecución Física Enero / Junio
(C)</t>
  </si>
  <si>
    <t>Monto Financiero 
(B)</t>
  </si>
  <si>
    <t>Metas
(A)</t>
  </si>
  <si>
    <t>UNIDAD DE MEDIDA</t>
  </si>
  <si>
    <t>PRODUCTO</t>
  </si>
  <si>
    <t>Avance</t>
  </si>
  <si>
    <t>Ejecución semestral</t>
  </si>
  <si>
    <t xml:space="preserve"> Presupuesto Anual </t>
  </si>
  <si>
    <t xml:space="preserve">FORMULACIÓN Y EJECUCIÓN SEMESTRAL DE LAS METAS </t>
  </si>
  <si>
    <t>Porcentaje de Ejecución (ejecutado/vigente)</t>
  </si>
  <si>
    <t>Presupuesto Ejecutado</t>
  </si>
  <si>
    <t>Presupuesto Vigente</t>
  </si>
  <si>
    <t>Presupuesto Inicial</t>
  </si>
  <si>
    <t xml:space="preserve">Cuadro: Desempeño financiero por programa </t>
  </si>
  <si>
    <t>IV. FORMULACIÓN Y EJECUCIÓN FÍSICA-FINANCIERA DE LOS PRODUCTOS</t>
  </si>
  <si>
    <r>
      <t>Beneficiarios del programa:</t>
    </r>
    <r>
      <rPr>
        <sz val="12"/>
        <color rgb="FF000000"/>
        <rFont val="Futura PT Book"/>
        <family val="2"/>
      </rPr>
      <t xml:space="preserve"> Ciudadanía en general y medianos y pequeños productores agropecuarios. </t>
    </r>
  </si>
  <si>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</si>
  <si>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r>
      <t xml:space="preserve">Nombre del programa: </t>
    </r>
    <r>
      <rPr>
        <sz val="12"/>
        <color rgb="FF000000"/>
        <rFont val="Futura PT Book"/>
      </rPr>
      <t xml:space="preserve">Comercialización de Productos Agropecuarios al Consumidor y Apoyo al Productor. </t>
    </r>
  </si>
  <si>
    <t xml:space="preserve">III. INFORMACIÓN DEL PROGRAMA: </t>
  </si>
  <si>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3.5.3.5: “Fortalecer y facilitar el acceso a los sistemas de información e inteligencia de mercado de los productos agropecuarios y forestales, a través del uso de las TIC, y su apropiada difusión entre productores y organizaciones agropecuarias”.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3.5.3.9: “Impulsar formas eficientes de provisión de infraestructura, servicios e insumos que eleven la calidad y productividad de los procesos de producción y distribución agroalimentaria y forestal”.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3.5.3.16 “Incentivar la creación de agroindustrias locales para agregar valor a la producción primaria”.                                                                                                                                                                             </t>
    </r>
  </si>
  <si>
    <r>
      <t xml:space="preserve">Objetivo(s) específico(s): </t>
    </r>
    <r>
      <rPr>
        <sz val="12"/>
        <color rgb="FF000000"/>
        <rFont val="Futura PT Book"/>
      </rPr>
      <t>3.5.3: “Elevar la productividad, competitividad y sostenibilidad ambiental y financiera de las cadenas agro-productivas, a fin de contribuir a la seguridad alimentaria, aprovechar el potencial exportador y generar empleo e ingresos para la población rural”.</t>
    </r>
    <r>
      <rPr>
        <b/>
        <sz val="12"/>
        <color rgb="FF000000"/>
        <rFont val="Futura PT Book"/>
        <family val="2"/>
      </rPr>
      <t xml:space="preserve">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</si>
  <si>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</si>
  <si>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</si>
  <si>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t>II. CONTRIBUCIÓN A LA ESTRATEGIA NACIONAL DE DESARROLLO</t>
  </si>
  <si>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</si>
  <si>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</si>
  <si>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t>I. ASPECTOS GENERALES:</t>
  </si>
  <si>
    <r>
      <t xml:space="preserve">Capítulo: </t>
    </r>
    <r>
      <rPr>
        <sz val="12"/>
        <color rgb="FF000000"/>
        <rFont val="Futura PT Book"/>
      </rPr>
      <t>6111 - Instituto de Estabilización de Precios</t>
    </r>
  </si>
  <si>
    <t>Informe de evaluación semestral Enero - Junio 2025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</si>
</sst>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10409]0.00%"/>
    <numFmt numFmtId="165" formatCode="[$-10409]0.00\ %"/>
    <numFmt numFmtId="166" formatCode="&quot;$&quot;#,##0"/>
    <numFmt numFmtId="167" formatCode="_(&quot;RD$&quot;* #,##0.00_);_(&quot;RD$&quot;* \(#,##0.00\);_(&quot;RD$&quot;* &quot;-&quot;??_);_(@_)"/>
  </numFmts>
  <fonts count="16">
    <font>
      <sz val="11"/>
      <color rgb="FF000000"/>
      <name val="Calibri"/>
      <family val="2"/>
      <scheme val="minor"/>
    </font>
    <font>
      <sz val="11"/>
      <color rgb="FF000000"/>
      <name val="Calibri"/>
      <family val="2"/>
      <scheme val="minor"/>
    </font>
    <font>
      <sz val="11"/>
      <name val="Futura PT Book"/>
    </font>
    <font>
      <b/>
      <sz val="11"/>
      <name val="Futura PT Book"/>
    </font>
    <font>
      <sz val="11"/>
      <color rgb="FF000000"/>
      <name val="Futura PT Book"/>
    </font>
    <font>
      <b/>
      <sz val="11"/>
      <color rgb="FF1F4E78"/>
      <name val="Futura PT Book"/>
      <family val="2"/>
    </font>
    <font>
      <b/>
      <sz val="12"/>
      <name val="Futura PT Book"/>
    </font>
    <font>
      <sz val="12"/>
      <name val="Futura PT Book"/>
    </font>
    <font>
      <b/>
      <sz val="12"/>
      <color rgb="FF000000"/>
      <name val="Futura PT Book"/>
      <family val="2"/>
    </font>
    <font>
      <sz val="12"/>
      <color rgb="FF000000"/>
      <name val="Futura PT Book"/>
    </font>
    <font>
      <b/>
      <sz val="10"/>
      <color rgb="FF000000"/>
      <name val="Futura PT Book"/>
      <family val="2"/>
    </font>
    <font>
      <b/>
      <sz val="9"/>
      <color rgb="FF000000"/>
      <name val="Futura PT Book"/>
      <family val="2"/>
    </font>
    <font>
      <b/>
      <sz val="10"/>
      <color rgb="FF1F4E78"/>
      <name val="Futura PT Book"/>
      <family val="2"/>
    </font>
    <font>
      <sz val="11"/>
      <color theme="1"/>
      <name val="Futura PT Book"/>
    </font>
    <font>
      <sz val="12"/>
      <color rgb="FF000000"/>
      <name val="Futura PT Book"/>
      <family val="2"/>
    </font>
    <font>
      <b/>
      <sz val="16"/>
      <color theme="4" tint="-0.499984740745262"/>
      <name val="Futura PT Book"/>
      <family val="2"/>
    </font>
  </fonts>
  <fills count="7">
    <fill>
      <patternFill patternType="none"/>
    </fill>
    <fill>
      <patternFill patternType="gray125"/>
    </fill>
    <fill>
      <patternFill patternType="solid">
        <fgColor rgb="FFDDEBF7"/>
        <bgColor rgb="FFDDEBF7"/>
      </patternFill>
    </fill>
    <fill>
      <patternFill patternType="solid">
        <fgColor rgb="FFDCDCDC"/>
        <bgColor rgb="FFDCDCDC"/>
      </patternFill>
    </fill>
    <fill>
      <patternFill patternType="solid">
        <fgColor rgb="FFF5F5F5"/>
        <bgColor rgb="FFF5F5F5"/>
      </patternFill>
    </fill>
    <fill>
      <patternFill patternType="solid">
        <fgColor theme="0"/>
        <bgColor rgb="FFDDEBF7"/>
      </patternFill>
    </fill>
    <fill>
      <patternFill patternType="solid">
        <fgColor theme="8" tint="0.59999389629810485"/>
        <bgColor rgb="FFDDEBF7"/>
      </patternFill>
    </fill>
  </fills>
  <borders count="42">
    <border>
      <left/>
      <right/>
      <top/>
      <bottom/>
      <diagonal/>
    </border>
    <border>
      <left style="thin">
        <color theme="4" tint="0.79998168889431442"/>
      </left>
      <right style="thin">
        <color theme="4" tint="0.79998168889431442"/>
      </right>
      <top style="thin">
        <color theme="4" tint="0.79998168889431442"/>
      </top>
      <bottom style="thin">
        <color indexed="64"/>
      </bottom>
      <diagonal/>
    </border>
    <border>
      <left/>
      <right style="thin">
        <color theme="4" tint="0.79998168889431442"/>
      </right>
      <top style="thin">
        <color theme="4" tint="0.79998168889431442"/>
      </top>
      <bottom style="thin">
        <color indexed="64"/>
      </bottom>
      <diagonal/>
    </border>
    <border>
      <left/>
      <right/>
      <top style="thin">
        <color theme="4" tint="0.79998168889431442"/>
      </top>
      <bottom style="thin">
        <color indexed="64"/>
      </bottom>
      <diagonal/>
    </border>
    <border>
      <left style="thin">
        <color theme="4" tint="0.79998168889431442"/>
      </left>
      <right/>
      <top style="thin">
        <color theme="4" tint="0.79998168889431442"/>
      </top>
      <bottom style="thin">
        <color indexed="64"/>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style="thin">
        <color theme="4" tint="0.79998168889431442"/>
      </left>
      <right style="thin">
        <color theme="4" tint="0.79998168889431442"/>
      </right>
      <top style="thin">
        <color indexed="64"/>
      </top>
      <bottom style="thin">
        <color theme="4" tint="0.79998168889431442"/>
      </bottom>
      <diagonal/>
    </border>
    <border>
      <left/>
      <right style="thin">
        <color theme="4" tint="0.79998168889431442"/>
      </right>
      <top style="thin">
        <color indexed="64"/>
      </top>
      <bottom style="thin">
        <color theme="4" tint="0.79998168889431442"/>
      </bottom>
      <diagonal/>
    </border>
    <border>
      <left/>
      <right/>
      <top style="thin">
        <color indexed="64"/>
      </top>
      <bottom style="thin">
        <color theme="4" tint="0.79998168889431442"/>
      </bottom>
      <diagonal/>
    </border>
    <border>
      <left style="thin">
        <color theme="4" tint="0.79998168889431442"/>
      </left>
      <right/>
      <top style="thin">
        <color indexed="64"/>
      </top>
      <bottom style="thin">
        <color theme="4" tint="0.79998168889431442"/>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2"/>
      </left>
      <right style="thin">
        <color indexed="64"/>
      </right>
      <top/>
      <bottom style="thin">
        <color indexed="64"/>
      </bottom>
      <diagonal/>
    </border>
    <border>
      <left/>
      <right style="thin">
        <color theme="2"/>
      </right>
      <top/>
      <bottom style="thin">
        <color indexed="64"/>
      </bottom>
      <diagonal/>
    </border>
    <border>
      <left style="thin">
        <color theme="2"/>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indexed="64"/>
      </left>
      <right/>
      <top style="thin">
        <color theme="0" tint="-0.249977111117893"/>
      </top>
      <bottom/>
      <diagonal/>
    </border>
    <border>
      <left style="thin">
        <color theme="3" tint="0.79998168889431442"/>
      </left>
      <right style="thin">
        <color indexed="64"/>
      </right>
      <top style="thin">
        <color theme="3" tint="0.79998168889431442"/>
      </top>
      <bottom style="thin">
        <color indexed="64"/>
      </bottom>
      <diagonal/>
    </border>
    <border>
      <left style="thin">
        <color theme="3" tint="0.79998168889431442"/>
      </left>
      <right style="thin">
        <color theme="3" tint="0.79998168889431442"/>
      </right>
      <top style="thin">
        <color theme="3" tint="0.79998168889431442"/>
      </top>
      <bottom style="thin">
        <color indexed="64"/>
      </bottom>
      <diagonal/>
    </border>
    <border>
      <left style="thin">
        <color indexed="64"/>
      </left>
      <right style="thin">
        <color theme="3" tint="0.79998168889431442"/>
      </right>
      <top style="thin">
        <color theme="3" tint="0.79998168889431442"/>
      </top>
      <bottom style="thin">
        <color indexed="64"/>
      </bottom>
      <diagonal/>
    </border>
    <border>
      <left style="thin">
        <color theme="3" tint="0.79998168889431442"/>
      </left>
      <right style="thin">
        <color indexed="64"/>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indexed="64"/>
      </left>
      <right style="thin">
        <color theme="3" tint="0.79998168889431442"/>
      </right>
      <top style="thin">
        <color theme="3" tint="0.79998168889431442"/>
      </top>
      <bottom style="thin">
        <color theme="3" tint="0.79998168889431442"/>
      </bottom>
      <diagonal/>
    </border>
    <border>
      <left style="thin">
        <color theme="3" tint="0.79998168889431442"/>
      </left>
      <right style="thin">
        <color indexed="64"/>
      </right>
      <top style="thin">
        <color indexed="64"/>
      </top>
      <bottom style="thin">
        <color theme="3" tint="0.79998168889431442"/>
      </bottom>
      <diagonal/>
    </border>
    <border>
      <left style="thin">
        <color theme="3" tint="0.79998168889431442"/>
      </left>
      <right style="thin">
        <color theme="3" tint="0.79998168889431442"/>
      </right>
      <top style="thin">
        <color indexed="64"/>
      </top>
      <bottom style="thin">
        <color theme="3" tint="0.79998168889431442"/>
      </bottom>
      <diagonal/>
    </border>
    <border>
      <left style="thin">
        <color indexed="64"/>
      </left>
      <right style="thin">
        <color theme="3" tint="0.79998168889431442"/>
      </right>
      <top style="thin">
        <color indexed="64"/>
      </top>
      <bottom style="thin">
        <color theme="3" tint="0.79998168889431442"/>
      </bottom>
      <diagonal/>
    </border>
  </borders>
  <cellStyleXfs count="4">
    <xf numFmtId="0" fontId="0" fillId="0" borderId="0"/>
    <xf numFmtId="43"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0" fillId="0" borderId="0" xfId="0"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2" fillId="0" borderId="0" xfId="0" applyFont="1"/>
    <xf numFmtId="0" fontId="3" fillId="0" borderId="0" xfId="0" applyFont="1" applyAlignment="1">
      <alignment horizontal="center"/>
    </xf>
    <xf numFmtId="0" fontId="3" fillId="0" borderId="0" xfId="0" applyFont="1" applyAlignment="1">
      <alignment horizontal="center" vertical="center"/>
    </xf>
    <xf numFmtId="0" fontId="3" fillId="0" borderId="0" xfId="0" applyFont="1"/>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left"/>
    </xf>
    <xf numFmtId="3" fontId="4" fillId="0" borderId="1" xfId="0" applyNumberFormat="1" applyFont="1" applyBorder="1"/>
    <xf numFmtId="3" fontId="4" fillId="0" borderId="5" xfId="0" applyNumberFormat="1" applyFont="1" applyBorder="1"/>
    <xf numFmtId="3" fontId="4" fillId="0" borderId="9" xfId="0" applyNumberFormat="1" applyFont="1" applyBorder="1"/>
    <xf numFmtId="2" fontId="0" fillId="0" borderId="0" xfId="3" applyNumberFormat="1" applyFont="1"/>
    <xf numFmtId="3" fontId="0" fillId="0" borderId="0" xfId="0" applyNumberFormat="1"/>
    <xf numFmtId="164" fontId="2" fillId="0" borderId="24" xfId="0" applyNumberFormat="1" applyFont="1" applyBorder="1" applyAlignment="1">
      <alignment horizontal="center" vertical="center" wrapText="1" readingOrder="1"/>
    </xf>
    <xf numFmtId="43" fontId="0" fillId="0" borderId="0" xfId="1" applyFont="1"/>
    <xf numFmtId="164" fontId="2" fillId="0" borderId="18" xfId="0" applyNumberFormat="1" applyFont="1" applyBorder="1" applyAlignment="1">
      <alignment horizontal="center" vertical="center" wrapText="1" readingOrder="1"/>
    </xf>
    <xf numFmtId="0" fontId="10" fillId="4" borderId="21" xfId="0" applyFont="1" applyFill="1" applyBorder="1" applyAlignment="1">
      <alignment horizontal="center" vertical="center" wrapText="1" readingOrder="1"/>
    </xf>
    <xf numFmtId="0" fontId="11" fillId="4" borderId="31" xfId="0" applyFont="1" applyFill="1" applyBorder="1" applyAlignment="1">
      <alignment vertical="center" wrapText="1" readingOrder="1"/>
    </xf>
    <xf numFmtId="0" fontId="11" fillId="4" borderId="29" xfId="0" applyFont="1" applyFill="1" applyBorder="1" applyAlignment="1">
      <alignment vertical="center" wrapText="1" readingOrder="1"/>
    </xf>
    <xf numFmtId="0" fontId="11" fillId="4" borderId="32" xfId="0" applyFont="1" applyFill="1" applyBorder="1" applyAlignment="1">
      <alignment vertical="center" wrapText="1" readingOrder="1"/>
    </xf>
    <xf numFmtId="0" fontId="5" fillId="0" borderId="16" xfId="0" applyFont="1" applyBorder="1" applyAlignment="1">
      <alignment horizontal="center" vertical="center" wrapText="1" readingOrder="1"/>
    </xf>
    <xf numFmtId="0" fontId="5" fillId="0" borderId="0" xfId="0" applyFont="1" applyAlignment="1">
      <alignment horizontal="center" vertical="center" wrapText="1" readingOrder="1"/>
    </xf>
    <xf numFmtId="0" fontId="5" fillId="0" borderId="17" xfId="0" applyFont="1" applyBorder="1" applyAlignment="1">
      <alignment horizontal="center" vertical="center" wrapText="1" readingOrder="1"/>
    </xf>
    <xf numFmtId="0" fontId="5" fillId="5" borderId="21" xfId="0" applyFont="1" applyFill="1" applyBorder="1" applyAlignment="1">
      <alignment horizontal="left" vertical="center" wrapText="1" readingOrder="1"/>
    </xf>
    <xf numFmtId="0" fontId="5" fillId="5" borderId="22" xfId="0" applyFont="1" applyFill="1" applyBorder="1" applyAlignment="1">
      <alignment horizontal="left" vertical="center" wrapText="1" readingOrder="1"/>
    </xf>
    <xf numFmtId="0" fontId="5" fillId="5" borderId="23" xfId="0" applyFont="1" applyFill="1" applyBorder="1" applyAlignment="1">
      <alignment horizontal="left" vertical="center" wrapText="1" readingOrder="1"/>
    </xf>
    <xf numFmtId="0" fontId="15" fillId="6" borderId="20" xfId="0" applyFont="1" applyFill="1" applyBorder="1" applyAlignment="1">
      <alignment horizontal="center" vertical="center" wrapText="1" readingOrder="1"/>
    </xf>
    <xf numFmtId="0" fontId="15" fillId="6" borderId="19" xfId="0" applyFont="1" applyFill="1" applyBorder="1" applyAlignment="1">
      <alignment horizontal="center" vertical="center" wrapText="1" readingOrder="1"/>
    </xf>
    <xf numFmtId="0" fontId="15" fillId="6" borderId="18" xfId="0" applyFont="1" applyFill="1" applyBorder="1" applyAlignment="1">
      <alignment horizontal="center" vertical="center" wrapText="1" readingOrder="1"/>
    </xf>
    <xf numFmtId="0" fontId="8" fillId="0" borderId="17" xfId="0" applyFont="1" applyBorder="1" applyAlignment="1">
      <alignment horizontal="left" wrapText="1" readingOrder="1"/>
    </xf>
    <xf numFmtId="0" fontId="8" fillId="0" borderId="0" xfId="0" applyFont="1" applyAlignment="1">
      <alignment horizontal="left" wrapText="1" readingOrder="1"/>
    </xf>
    <xf numFmtId="0" fontId="8" fillId="0" borderId="16" xfId="0" applyFont="1" applyBorder="1" applyAlignment="1">
      <alignment horizontal="left" wrapText="1" readingOrder="1"/>
    </xf>
    <xf numFmtId="0" fontId="5" fillId="2" borderId="17" xfId="0" applyFont="1" applyFill="1" applyBorder="1" applyAlignment="1">
      <alignment horizontal="left" vertical="center" wrapText="1" readingOrder="1"/>
    </xf>
    <xf numFmtId="0" fontId="5" fillId="2" borderId="0" xfId="0" applyFont="1" applyFill="1" applyAlignment="1">
      <alignment horizontal="left" vertical="center" wrapText="1" readingOrder="1"/>
    </xf>
    <xf numFmtId="0" fontId="5" fillId="2" borderId="16" xfId="0" applyFont="1" applyFill="1" applyBorder="1" applyAlignment="1">
      <alignment horizontal="left" vertical="center" wrapText="1" readingOrder="1"/>
    </xf>
    <xf numFmtId="0" fontId="8" fillId="0" borderId="17" xfId="0" applyFont="1" applyBorder="1" applyAlignment="1">
      <alignment horizontal="left" vertical="center" wrapText="1" readingOrder="1"/>
    </xf>
    <xf numFmtId="0" fontId="8" fillId="0" borderId="0" xfId="0" applyFont="1" applyAlignment="1">
      <alignment horizontal="left" vertical="center" wrapText="1" readingOrder="1"/>
    </xf>
    <xf numFmtId="0" fontId="8" fillId="0" borderId="16" xfId="0" applyFont="1" applyBorder="1" applyAlignment="1">
      <alignment horizontal="left" vertical="center" wrapText="1" readingOrder="1"/>
    </xf>
    <xf numFmtId="0" fontId="8" fillId="0" borderId="17" xfId="0" applyFont="1" applyBorder="1" applyAlignment="1">
      <alignment horizontal="left" vertical="top" wrapText="1" readingOrder="1"/>
    </xf>
    <xf numFmtId="0" fontId="8" fillId="0" borderId="0" xfId="0" applyFont="1" applyAlignment="1">
      <alignment horizontal="left" vertical="top" wrapText="1" readingOrder="1"/>
    </xf>
    <xf numFmtId="0" fontId="8" fillId="0" borderId="16" xfId="0" applyFont="1" applyBorder="1" applyAlignment="1">
      <alignment horizontal="left" vertical="top" wrapText="1" readingOrder="1"/>
    </xf>
    <xf numFmtId="0" fontId="5" fillId="2" borderId="17" xfId="0" applyFont="1" applyFill="1" applyBorder="1" applyAlignment="1">
      <alignment horizontal="left" vertical="top" wrapText="1" readingOrder="1"/>
    </xf>
    <xf numFmtId="0" fontId="5" fillId="2" borderId="0" xfId="0" applyFont="1" applyFill="1" applyAlignment="1">
      <alignment horizontal="left" vertical="top" wrapText="1" readingOrder="1"/>
    </xf>
    <xf numFmtId="0" fontId="5" fillId="2" borderId="16" xfId="0" applyFont="1" applyFill="1" applyBorder="1" applyAlignment="1">
      <alignment horizontal="left" vertical="top" wrapText="1" readingOrder="1"/>
    </xf>
    <xf numFmtId="0" fontId="8" fillId="0" borderId="15" xfId="0" applyFont="1" applyBorder="1" applyAlignment="1">
      <alignment horizontal="left" vertical="center" wrapText="1" readingOrder="1"/>
    </xf>
    <xf numFmtId="0" fontId="8" fillId="0" borderId="14" xfId="0" applyFont="1" applyBorder="1" applyAlignment="1">
      <alignment horizontal="left" vertical="center" wrapText="1" readingOrder="1"/>
    </xf>
    <xf numFmtId="0" fontId="8" fillId="0" borderId="13" xfId="0" applyFont="1" applyBorder="1" applyAlignment="1">
      <alignment horizontal="left" vertical="center" wrapText="1" readingOrder="1"/>
    </xf>
    <xf numFmtId="0" fontId="5" fillId="2" borderId="23" xfId="0" applyFont="1" applyFill="1" applyBorder="1" applyAlignment="1">
      <alignment horizontal="left" vertical="center" wrapText="1" readingOrder="1"/>
    </xf>
    <xf numFmtId="0" fontId="5" fillId="2" borderId="22" xfId="0" applyFont="1" applyFill="1" applyBorder="1" applyAlignment="1">
      <alignment horizontal="left" vertical="center" wrapText="1" readingOrder="1"/>
    </xf>
    <xf numFmtId="0" fontId="5" fillId="2" borderId="21" xfId="0" applyFont="1" applyFill="1" applyBorder="1" applyAlignment="1">
      <alignment horizontal="left" vertical="center" wrapText="1" readingOrder="1"/>
    </xf>
    <xf numFmtId="0" fontId="5" fillId="0" borderId="41" xfId="0" applyFont="1" applyBorder="1" applyAlignment="1">
      <alignment horizontal="center" vertical="center" wrapText="1" readingOrder="1"/>
    </xf>
    <xf numFmtId="0" fontId="5" fillId="0" borderId="40" xfId="0" applyFont="1" applyBorder="1" applyAlignment="1">
      <alignment horizontal="center" vertical="center" wrapText="1" readingOrder="1"/>
    </xf>
    <xf numFmtId="0" fontId="5" fillId="0" borderId="39" xfId="0" applyFont="1" applyBorder="1" applyAlignment="1">
      <alignment horizontal="center" vertical="center" wrapText="1" readingOrder="1"/>
    </xf>
    <xf numFmtId="0" fontId="5" fillId="0" borderId="38" xfId="0" applyFont="1" applyBorder="1" applyAlignment="1">
      <alignment horizontal="center" vertical="center" wrapText="1" readingOrder="1"/>
    </xf>
    <xf numFmtId="0" fontId="5" fillId="0" borderId="37" xfId="0" applyFont="1" applyBorder="1" applyAlignment="1">
      <alignment horizontal="center" vertical="center" wrapText="1" readingOrder="1"/>
    </xf>
    <xf numFmtId="0" fontId="5" fillId="0" borderId="36" xfId="0" applyFont="1" applyBorder="1" applyAlignment="1">
      <alignment horizontal="center" vertical="center" wrapText="1" readingOrder="1"/>
    </xf>
    <xf numFmtId="166" fontId="13" fillId="0" borderId="35" xfId="0" applyNumberFormat="1" applyFont="1" applyBorder="1" applyAlignment="1">
      <alignment horizontal="center" vertical="center" wrapText="1" readingOrder="1"/>
    </xf>
    <xf numFmtId="166" fontId="13" fillId="0" borderId="34" xfId="0" applyNumberFormat="1" applyFont="1" applyBorder="1" applyAlignment="1">
      <alignment horizontal="center" vertical="center" wrapText="1" readingOrder="1"/>
    </xf>
    <xf numFmtId="10" fontId="13" fillId="0" borderId="34" xfId="0" applyNumberFormat="1" applyFont="1" applyBorder="1" applyAlignment="1">
      <alignment horizontal="center" vertical="center" wrapText="1" readingOrder="1"/>
    </xf>
    <xf numFmtId="10" fontId="13" fillId="0" borderId="33" xfId="0" applyNumberFormat="1" applyFont="1" applyBorder="1" applyAlignment="1">
      <alignment horizontal="center" vertical="center" wrapText="1" readingOrder="1"/>
    </xf>
    <xf numFmtId="0" fontId="12" fillId="2" borderId="17" xfId="0" applyFont="1" applyFill="1" applyBorder="1" applyAlignment="1">
      <alignment horizontal="center" vertical="center" wrapText="1" readingOrder="1"/>
    </xf>
    <xf numFmtId="0" fontId="12" fillId="2" borderId="0" xfId="0" applyFont="1" applyFill="1" applyAlignment="1">
      <alignment horizontal="center" vertical="center" wrapText="1" readingOrder="1"/>
    </xf>
    <xf numFmtId="0" fontId="12" fillId="2" borderId="16" xfId="0" applyFont="1" applyFill="1" applyBorder="1" applyAlignment="1">
      <alignment horizontal="center" vertical="center" wrapText="1" readingOrder="1"/>
    </xf>
    <xf numFmtId="0" fontId="11" fillId="4" borderId="30" xfId="0" applyFont="1" applyFill="1" applyBorder="1" applyAlignment="1">
      <alignment horizontal="center" vertical="center" wrapText="1" readingOrder="1"/>
    </xf>
    <xf numFmtId="0" fontId="11" fillId="4" borderId="29" xfId="0" applyFont="1" applyFill="1" applyBorder="1" applyAlignment="1">
      <alignment horizontal="center" vertical="center" wrapText="1" readingOrder="1"/>
    </xf>
    <xf numFmtId="0" fontId="11" fillId="4" borderId="31" xfId="0" applyFont="1" applyFill="1" applyBorder="1" applyAlignment="1">
      <alignment horizontal="center" vertical="center" wrapText="1" readingOrder="1"/>
    </xf>
    <xf numFmtId="0" fontId="11" fillId="4" borderId="28" xfId="0" applyFont="1" applyFill="1" applyBorder="1" applyAlignment="1">
      <alignment horizontal="center" vertical="center" wrapText="1" readingOrder="1"/>
    </xf>
    <xf numFmtId="0" fontId="10" fillId="4" borderId="27" xfId="0" applyFont="1" applyFill="1" applyBorder="1" applyAlignment="1">
      <alignment horizontal="center" vertical="center" wrapText="1" readingOrder="1"/>
    </xf>
    <xf numFmtId="0" fontId="10" fillId="4" borderId="23" xfId="0" applyFont="1" applyFill="1" applyBorder="1" applyAlignment="1">
      <alignment horizontal="center" vertical="center" wrapText="1" readingOrder="1"/>
    </xf>
    <xf numFmtId="0" fontId="10" fillId="4" borderId="22" xfId="0" applyFont="1" applyFill="1" applyBorder="1" applyAlignment="1">
      <alignment horizontal="center" vertical="center" wrapText="1" readingOrder="1"/>
    </xf>
    <xf numFmtId="0" fontId="10" fillId="4" borderId="21" xfId="0" applyFont="1" applyFill="1" applyBorder="1" applyAlignment="1">
      <alignment horizontal="center" vertical="center" wrapText="1" readingOrder="1"/>
    </xf>
    <xf numFmtId="3" fontId="2" fillId="0" borderId="14" xfId="0" applyNumberFormat="1" applyFont="1" applyBorder="1" applyAlignment="1">
      <alignment horizontal="center" vertical="center"/>
    </xf>
    <xf numFmtId="166" fontId="2" fillId="0" borderId="14" xfId="0" applyNumberFormat="1" applyFont="1" applyBorder="1" applyAlignment="1">
      <alignment horizontal="center" vertical="center"/>
    </xf>
    <xf numFmtId="0" fontId="2" fillId="0" borderId="20" xfId="0" applyFont="1" applyBorder="1" applyAlignment="1">
      <alignment horizontal="left" vertical="center" wrapText="1" readingOrder="1"/>
    </xf>
    <xf numFmtId="0" fontId="2" fillId="0" borderId="19" xfId="0" applyFont="1" applyBorder="1" applyAlignment="1">
      <alignment horizontal="left" vertical="center" wrapText="1" readingOrder="1"/>
    </xf>
    <xf numFmtId="0" fontId="2" fillId="0" borderId="19" xfId="0" applyFont="1" applyBorder="1" applyAlignment="1">
      <alignment horizontal="center" vertical="center" wrapText="1"/>
    </xf>
    <xf numFmtId="3" fontId="2" fillId="0" borderId="19" xfId="2" applyNumberFormat="1" applyFont="1" applyFill="1" applyBorder="1" applyAlignment="1">
      <alignment horizontal="center" vertical="center" wrapText="1" readingOrder="1"/>
    </xf>
    <xf numFmtId="166" fontId="2" fillId="0" borderId="19" xfId="0" applyNumberFormat="1" applyFont="1" applyBorder="1" applyAlignment="1">
      <alignment horizontal="center" vertical="center"/>
    </xf>
    <xf numFmtId="3" fontId="2" fillId="0" borderId="19" xfId="0" applyNumberFormat="1" applyFont="1" applyBorder="1" applyAlignment="1">
      <alignment horizontal="center" vertical="center"/>
    </xf>
    <xf numFmtId="165" fontId="2" fillId="0" borderId="0" xfId="0" applyNumberFormat="1" applyFont="1" applyAlignment="1">
      <alignment horizontal="center" vertical="center" wrapText="1" readingOrder="1"/>
    </xf>
    <xf numFmtId="165" fontId="2" fillId="0" borderId="26" xfId="0" applyNumberFormat="1" applyFont="1" applyBorder="1" applyAlignment="1">
      <alignment horizontal="center" vertical="center" wrapText="1" readingOrder="1"/>
    </xf>
    <xf numFmtId="165" fontId="2" fillId="0" borderId="25" xfId="0" applyNumberFormat="1" applyFont="1" applyBorder="1" applyAlignment="1">
      <alignment horizontal="center" vertical="center" wrapText="1" readingOrder="1"/>
    </xf>
    <xf numFmtId="0" fontId="5" fillId="2" borderId="20" xfId="0" applyFont="1" applyFill="1" applyBorder="1" applyAlignment="1">
      <alignment horizontal="left" wrapText="1" readingOrder="1"/>
    </xf>
    <xf numFmtId="0" fontId="5" fillId="2" borderId="19" xfId="0" applyFont="1" applyFill="1" applyBorder="1" applyAlignment="1">
      <alignment horizontal="left" wrapText="1" readingOrder="1"/>
    </xf>
    <xf numFmtId="0" fontId="5" fillId="2" borderId="18" xfId="0" applyFont="1" applyFill="1" applyBorder="1" applyAlignment="1">
      <alignment horizontal="left" wrapText="1" readingOrder="1"/>
    </xf>
    <xf numFmtId="0" fontId="8" fillId="3" borderId="23" xfId="0" applyFont="1" applyFill="1" applyBorder="1" applyAlignment="1">
      <alignment horizontal="left" vertical="center" wrapText="1" readingOrder="1"/>
    </xf>
    <xf numFmtId="0" fontId="8" fillId="3" borderId="22" xfId="0" applyFont="1" applyFill="1" applyBorder="1" applyAlignment="1">
      <alignment horizontal="left" vertical="center" wrapText="1" readingOrder="1"/>
    </xf>
    <xf numFmtId="0" fontId="8" fillId="3" borderId="21" xfId="0" applyFont="1" applyFill="1" applyBorder="1" applyAlignment="1">
      <alignment horizontal="left" vertical="center" wrapText="1" readingOrder="1"/>
    </xf>
    <xf numFmtId="0" fontId="6" fillId="0" borderId="17" xfId="0" applyFont="1" applyBorder="1" applyAlignment="1">
      <alignment horizontal="left" vertical="center" wrapText="1" readingOrder="1"/>
    </xf>
    <xf numFmtId="0" fontId="6" fillId="0" borderId="0" xfId="0" applyFont="1" applyAlignment="1">
      <alignment horizontal="left" vertical="center" wrapText="1" readingOrder="1"/>
    </xf>
    <xf numFmtId="0" fontId="6" fillId="0" borderId="16" xfId="0" applyFont="1" applyBorder="1" applyAlignment="1">
      <alignment horizontal="left" vertical="center" wrapText="1" readingOrder="1"/>
    </xf>
    <xf numFmtId="0" fontId="2" fillId="0" borderId="15" xfId="0" applyFont="1" applyBorder="1" applyAlignment="1">
      <alignment horizontal="left" vertical="center" wrapText="1" readingOrder="1"/>
    </xf>
    <xf numFmtId="0" fontId="2" fillId="0" borderId="14" xfId="0" applyFont="1" applyBorder="1" applyAlignment="1">
      <alignment horizontal="left" vertical="center" wrapText="1" readingOrder="1"/>
    </xf>
    <xf numFmtId="0" fontId="2" fillId="0" borderId="14" xfId="0" applyFont="1" applyBorder="1" applyAlignment="1">
      <alignment horizontal="center" vertical="center" wrapText="1"/>
    </xf>
    <xf numFmtId="3" fontId="2" fillId="0" borderId="14" xfId="2" applyNumberFormat="1" applyFont="1" applyFill="1" applyBorder="1" applyAlignment="1">
      <alignment horizontal="center" vertical="center" wrapText="1" readingOrder="1"/>
    </xf>
    <xf numFmtId="0" fontId="8" fillId="3" borderId="20" xfId="0" applyFont="1" applyFill="1" applyBorder="1" applyAlignment="1">
      <alignment horizontal="left" vertical="top" wrapText="1" readingOrder="1"/>
    </xf>
    <xf numFmtId="0" fontId="8" fillId="3" borderId="19" xfId="0" applyFont="1" applyFill="1" applyBorder="1" applyAlignment="1">
      <alignment horizontal="left" vertical="top" wrapText="1" readingOrder="1"/>
    </xf>
    <xf numFmtId="0" fontId="8" fillId="3" borderId="18" xfId="0" applyFont="1" applyFill="1" applyBorder="1" applyAlignment="1">
      <alignment horizontal="left" vertical="top" wrapText="1" readingOrder="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3" fillId="0" borderId="12" xfId="0" applyFont="1" applyBorder="1" applyAlignment="1">
      <alignment horizontal="left"/>
    </xf>
    <xf numFmtId="0" fontId="3" fillId="0" borderId="11" xfId="0" applyFont="1" applyBorder="1" applyAlignment="1">
      <alignment horizontal="left"/>
    </xf>
    <xf numFmtId="0" fontId="3" fillId="0" borderId="10" xfId="0" applyFont="1" applyBorder="1" applyAlignment="1">
      <alignment horizontal="left"/>
    </xf>
    <xf numFmtId="0" fontId="3" fillId="0" borderId="8"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left"/>
    </xf>
    <xf numFmtId="0" fontId="3" fillId="0" borderId="4" xfId="0" applyFont="1" applyBorder="1" applyAlignment="1">
      <alignment horizontal="left"/>
    </xf>
    <xf numFmtId="0" fontId="3" fillId="0" borderId="3" xfId="0" applyFont="1" applyBorder="1" applyAlignment="1">
      <alignment horizontal="left"/>
    </xf>
    <xf numFmtId="0" fontId="3" fillId="0" borderId="2" xfId="0" applyFont="1" applyBorder="1" applyAlignment="1">
      <alignment horizontal="left"/>
    </xf>
    <xf numFmtId="0" fontId="4"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673B-345C-4062-859E-48F5267B572D}">
  <dimension ref="A1:T49"/>
  <sheetViews>
    <sheetView showGridLines="0" tabSelected="1" zoomScale="70" zoomScaleNormal="70" workbookViewId="0">
      <selection sqref="A1:P1"/>
    </sheetView>
  </sheetViews>
  <sheetFormatPr baseColWidth="10" defaultColWidth="9.140625" defaultRowHeight="15"/>
  <cols>
    <col min="1" max="1" width="28.28515625" bestFit="1" customWidth="1"/>
    <col min="2" max="2" width="19.140625" customWidth="1"/>
    <col min="3" max="3" width="7.7109375" customWidth="1"/>
    <col min="4" max="4" width="7.85546875" customWidth="1"/>
    <col min="5" max="5" width="18.7109375" customWidth="1"/>
    <col min="6" max="6" width="8" customWidth="1"/>
    <col min="9" max="9" width="12" customWidth="1"/>
    <col min="11" max="11" width="8.5703125" customWidth="1"/>
    <col min="12" max="12" width="8" customWidth="1"/>
    <col min="13" max="13" width="12.42578125" customWidth="1"/>
    <col min="14" max="14" width="9.7109375" customWidth="1"/>
    <col min="15" max="15" width="6.42578125" customWidth="1"/>
    <col min="16" max="16" width="14.42578125" customWidth="1"/>
    <col min="18" max="18" width="11.140625" bestFit="1" customWidth="1"/>
    <col min="19" max="19" width="9.140625" customWidth="1"/>
  </cols>
  <sheetData>
    <row r="1" spans="1:16" ht="20.25" customHeight="1">
      <c r="A1" s="30" t="s">
        <v>58</v>
      </c>
      <c r="B1" s="31"/>
      <c r="C1" s="31"/>
      <c r="D1" s="31"/>
      <c r="E1" s="31"/>
      <c r="F1" s="31"/>
      <c r="G1" s="31"/>
      <c r="H1" s="31"/>
      <c r="I1" s="31"/>
      <c r="J1" s="31"/>
      <c r="K1" s="31"/>
      <c r="L1" s="31"/>
      <c r="M1" s="31"/>
      <c r="N1" s="31"/>
      <c r="O1" s="31"/>
      <c r="P1" s="32"/>
    </row>
    <row r="2" spans="1:16" ht="15.75" customHeight="1">
      <c r="A2" s="33" t="s">
        <v>57</v>
      </c>
      <c r="B2" s="34"/>
      <c r="C2" s="34"/>
      <c r="D2" s="34"/>
      <c r="E2" s="34"/>
      <c r="F2" s="34"/>
      <c r="G2" s="34"/>
      <c r="H2" s="34"/>
      <c r="I2" s="34"/>
      <c r="J2" s="34"/>
      <c r="K2" s="34"/>
      <c r="L2" s="34"/>
      <c r="M2" s="34"/>
      <c r="N2" s="34"/>
      <c r="O2" s="34"/>
      <c r="P2" s="35"/>
    </row>
    <row r="3" spans="1:16" ht="20.25" customHeight="1">
      <c r="A3" s="36" t="s">
        <v>56</v>
      </c>
      <c r="B3" s="37"/>
      <c r="C3" s="37"/>
      <c r="D3" s="37"/>
      <c r="E3" s="37"/>
      <c r="F3" s="37"/>
      <c r="G3" s="37"/>
      <c r="H3" s="37"/>
      <c r="I3" s="37"/>
      <c r="J3" s="37"/>
      <c r="K3" s="37"/>
      <c r="L3" s="37"/>
      <c r="M3" s="37"/>
      <c r="N3" s="37"/>
      <c r="O3" s="37"/>
      <c r="P3" s="38"/>
    </row>
    <row r="4" spans="1:16" ht="32.25" customHeight="1">
      <c r="A4" s="39" t="s">
        <v>55</v>
      </c>
      <c r="B4" s="40"/>
      <c r="C4" s="40"/>
      <c r="D4" s="40"/>
      <c r="E4" s="40"/>
      <c r="F4" s="40"/>
      <c r="G4" s="40"/>
      <c r="H4" s="40"/>
      <c r="I4" s="40"/>
      <c r="J4" s="40"/>
      <c r="K4" s="40"/>
      <c r="L4" s="40"/>
      <c r="M4" s="40"/>
      <c r="N4" s="40"/>
      <c r="O4" s="40"/>
      <c r="P4" s="41"/>
    </row>
    <row r="5" spans="1:16" ht="41.25" customHeight="1">
      <c r="A5" s="39" t="s">
        <v>54</v>
      </c>
      <c r="B5" s="40"/>
      <c r="C5" s="40"/>
      <c r="D5" s="40"/>
      <c r="E5" s="40"/>
      <c r="F5" s="40"/>
      <c r="G5" s="40"/>
      <c r="H5" s="40"/>
      <c r="I5" s="40"/>
      <c r="J5" s="40"/>
      <c r="K5" s="40"/>
      <c r="L5" s="40"/>
      <c r="M5" s="40"/>
      <c r="N5" s="40"/>
      <c r="O5" s="40"/>
      <c r="P5" s="41"/>
    </row>
    <row r="6" spans="1:16" ht="19.5" customHeight="1">
      <c r="A6" s="36" t="s">
        <v>53</v>
      </c>
      <c r="B6" s="37"/>
      <c r="C6" s="37"/>
      <c r="D6" s="37"/>
      <c r="E6" s="37"/>
      <c r="F6" s="37"/>
      <c r="G6" s="37"/>
      <c r="H6" s="37"/>
      <c r="I6" s="37"/>
      <c r="J6" s="37"/>
      <c r="K6" s="37"/>
      <c r="L6" s="37"/>
      <c r="M6" s="37"/>
      <c r="N6" s="37"/>
      <c r="O6" s="37"/>
      <c r="P6" s="38"/>
    </row>
    <row r="7" spans="1:16" ht="56.25" customHeight="1">
      <c r="A7" s="39" t="s">
        <v>52</v>
      </c>
      <c r="B7" s="40"/>
      <c r="C7" s="40"/>
      <c r="D7" s="40"/>
      <c r="E7" s="40"/>
      <c r="F7" s="40"/>
      <c r="G7" s="40"/>
      <c r="H7" s="40"/>
      <c r="I7" s="40"/>
      <c r="J7" s="40"/>
      <c r="K7" s="40"/>
      <c r="L7" s="40"/>
      <c r="M7" s="40"/>
      <c r="N7" s="40"/>
      <c r="O7" s="40"/>
      <c r="P7" s="41"/>
    </row>
    <row r="8" spans="1:16" ht="50.25" customHeight="1">
      <c r="A8" s="39" t="s">
        <v>51</v>
      </c>
      <c r="B8" s="40"/>
      <c r="C8" s="40"/>
      <c r="D8" s="40"/>
      <c r="E8" s="40"/>
      <c r="F8" s="40"/>
      <c r="G8" s="40"/>
      <c r="H8" s="40"/>
      <c r="I8" s="40"/>
      <c r="J8" s="40"/>
      <c r="K8" s="40"/>
      <c r="L8" s="40"/>
      <c r="M8" s="40"/>
      <c r="N8" s="40"/>
      <c r="O8" s="40"/>
      <c r="P8" s="41"/>
    </row>
    <row r="9" spans="1:16" ht="39" customHeight="1">
      <c r="A9" s="42" t="s">
        <v>50</v>
      </c>
      <c r="B9" s="43"/>
      <c r="C9" s="43"/>
      <c r="D9" s="43"/>
      <c r="E9" s="43"/>
      <c r="F9" s="43"/>
      <c r="G9" s="43"/>
      <c r="H9" s="43"/>
      <c r="I9" s="43"/>
      <c r="J9" s="43"/>
      <c r="K9" s="43"/>
      <c r="L9" s="43"/>
      <c r="M9" s="43"/>
      <c r="N9" s="43"/>
      <c r="O9" s="43"/>
      <c r="P9" s="44"/>
    </row>
    <row r="10" spans="1:16" ht="215.1" customHeight="1">
      <c r="A10" s="42" t="s">
        <v>49</v>
      </c>
      <c r="B10" s="43"/>
      <c r="C10" s="43"/>
      <c r="D10" s="43"/>
      <c r="E10" s="43"/>
      <c r="F10" s="43"/>
      <c r="G10" s="43"/>
      <c r="H10" s="43"/>
      <c r="I10" s="43"/>
      <c r="J10" s="43"/>
      <c r="K10" s="43"/>
      <c r="L10" s="43"/>
      <c r="M10" s="43"/>
      <c r="N10" s="43"/>
      <c r="O10" s="43"/>
      <c r="P10" s="44"/>
    </row>
    <row r="11" spans="1:16" ht="215.1" customHeight="1">
      <c r="A11" s="42"/>
      <c r="B11" s="43"/>
      <c r="C11" s="43"/>
      <c r="D11" s="43"/>
      <c r="E11" s="43"/>
      <c r="F11" s="43"/>
      <c r="G11" s="43"/>
      <c r="H11" s="43"/>
      <c r="I11" s="43"/>
      <c r="J11" s="43"/>
      <c r="K11" s="43"/>
      <c r="L11" s="43"/>
      <c r="M11" s="43"/>
      <c r="N11" s="43"/>
      <c r="O11" s="43"/>
      <c r="P11" s="44"/>
    </row>
    <row r="12" spans="1:16" ht="15.75" customHeight="1">
      <c r="A12" s="45" t="s">
        <v>48</v>
      </c>
      <c r="B12" s="46"/>
      <c r="C12" s="46"/>
      <c r="D12" s="46"/>
      <c r="E12" s="46"/>
      <c r="F12" s="46"/>
      <c r="G12" s="46"/>
      <c r="H12" s="46"/>
      <c r="I12" s="46"/>
      <c r="J12" s="46"/>
      <c r="K12" s="46"/>
      <c r="L12" s="46"/>
      <c r="M12" s="46"/>
      <c r="N12" s="46"/>
      <c r="O12" s="46"/>
      <c r="P12" s="47"/>
    </row>
    <row r="13" spans="1:16" ht="21" customHeight="1">
      <c r="A13" s="42" t="s">
        <v>47</v>
      </c>
      <c r="B13" s="43"/>
      <c r="C13" s="43"/>
      <c r="D13" s="43"/>
      <c r="E13" s="43"/>
      <c r="F13" s="43"/>
      <c r="G13" s="43"/>
      <c r="H13" s="43"/>
      <c r="I13" s="43"/>
      <c r="J13" s="43"/>
      <c r="K13" s="43"/>
      <c r="L13" s="43"/>
      <c r="M13" s="43"/>
      <c r="N13" s="43"/>
      <c r="O13" s="43"/>
      <c r="P13" s="44"/>
    </row>
    <row r="14" spans="1:16" ht="54.75" customHeight="1">
      <c r="A14" s="39" t="s">
        <v>46</v>
      </c>
      <c r="B14" s="40"/>
      <c r="C14" s="40"/>
      <c r="D14" s="40"/>
      <c r="E14" s="40"/>
      <c r="F14" s="40"/>
      <c r="G14" s="40"/>
      <c r="H14" s="40"/>
      <c r="I14" s="40"/>
      <c r="J14" s="40"/>
      <c r="K14" s="40"/>
      <c r="L14" s="40"/>
      <c r="M14" s="40"/>
      <c r="N14" s="40"/>
      <c r="O14" s="40"/>
      <c r="P14" s="41"/>
    </row>
    <row r="15" spans="1:16" ht="39" customHeight="1">
      <c r="A15" s="48" t="s">
        <v>45</v>
      </c>
      <c r="B15" s="49"/>
      <c r="C15" s="49"/>
      <c r="D15" s="49"/>
      <c r="E15" s="49"/>
      <c r="F15" s="49"/>
      <c r="G15" s="49"/>
      <c r="H15" s="49"/>
      <c r="I15" s="49"/>
      <c r="J15" s="49"/>
      <c r="K15" s="49"/>
      <c r="L15" s="49"/>
      <c r="M15" s="49"/>
      <c r="N15" s="49"/>
      <c r="O15" s="49"/>
      <c r="P15" s="50"/>
    </row>
    <row r="16" spans="1:16" ht="24" customHeight="1">
      <c r="A16" s="51" t="s">
        <v>44</v>
      </c>
      <c r="B16" s="52"/>
      <c r="C16" s="52"/>
      <c r="D16" s="52"/>
      <c r="E16" s="52"/>
      <c r="F16" s="52"/>
      <c r="G16" s="52"/>
      <c r="H16" s="52"/>
      <c r="I16" s="52"/>
      <c r="J16" s="52"/>
      <c r="K16" s="52"/>
      <c r="L16" s="52"/>
      <c r="M16" s="52"/>
      <c r="N16" s="52"/>
      <c r="O16" s="52"/>
      <c r="P16" s="53"/>
    </row>
    <row r="17" spans="1:20" ht="24" customHeight="1">
      <c r="A17" s="29"/>
      <c r="B17" s="28"/>
      <c r="C17" s="28"/>
      <c r="D17" s="28"/>
      <c r="E17" s="28"/>
      <c r="F17" s="28"/>
      <c r="G17" s="28"/>
      <c r="H17" s="28"/>
      <c r="I17" s="28"/>
      <c r="J17" s="28"/>
      <c r="K17" s="28"/>
      <c r="L17" s="28"/>
      <c r="M17" s="28"/>
      <c r="N17" s="28"/>
      <c r="O17" s="28"/>
      <c r="P17" s="27"/>
    </row>
    <row r="18" spans="1:20" ht="20.25" customHeight="1">
      <c r="A18" s="54" t="s">
        <v>43</v>
      </c>
      <c r="B18" s="55"/>
      <c r="C18" s="55"/>
      <c r="D18" s="55"/>
      <c r="E18" s="55"/>
      <c r="F18" s="55"/>
      <c r="G18" s="55"/>
      <c r="H18" s="55"/>
      <c r="I18" s="55"/>
      <c r="J18" s="55"/>
      <c r="K18" s="55"/>
      <c r="L18" s="55"/>
      <c r="M18" s="55"/>
      <c r="N18" s="55"/>
      <c r="O18" s="55"/>
      <c r="P18" s="56"/>
    </row>
    <row r="19" spans="1:20" ht="31.5" customHeight="1">
      <c r="A19" s="57" t="s">
        <v>42</v>
      </c>
      <c r="B19" s="58"/>
      <c r="C19" s="58"/>
      <c r="D19" s="58"/>
      <c r="E19" s="58" t="s">
        <v>41</v>
      </c>
      <c r="F19" s="58"/>
      <c r="G19" s="58"/>
      <c r="H19" s="58"/>
      <c r="I19" s="58" t="s">
        <v>40</v>
      </c>
      <c r="J19" s="58"/>
      <c r="K19" s="58"/>
      <c r="L19" s="58"/>
      <c r="M19" s="58" t="s">
        <v>39</v>
      </c>
      <c r="N19" s="58"/>
      <c r="O19" s="58"/>
      <c r="P19" s="59"/>
    </row>
    <row r="20" spans="1:20" ht="31.5" customHeight="1">
      <c r="A20" s="60">
        <v>1350000000</v>
      </c>
      <c r="B20" s="61"/>
      <c r="C20" s="61"/>
      <c r="D20" s="61"/>
      <c r="E20" s="61">
        <v>1747883150</v>
      </c>
      <c r="F20" s="61"/>
      <c r="G20" s="61"/>
      <c r="H20" s="61"/>
      <c r="I20" s="61">
        <v>908840596</v>
      </c>
      <c r="J20" s="61"/>
      <c r="K20" s="61"/>
      <c r="L20" s="61"/>
      <c r="M20" s="62">
        <f>IF(I20=0," ", I20/E20)</f>
        <v>0.51996644970231565</v>
      </c>
      <c r="N20" s="62"/>
      <c r="O20" s="62"/>
      <c r="P20" s="63"/>
    </row>
    <row r="21" spans="1:20" ht="13.5" customHeight="1">
      <c r="A21" s="26"/>
      <c r="B21" s="25"/>
      <c r="C21" s="25"/>
      <c r="D21" s="25"/>
      <c r="E21" s="25"/>
      <c r="F21" s="25"/>
      <c r="G21" s="25"/>
      <c r="H21" s="25"/>
      <c r="I21" s="25"/>
      <c r="J21" s="25"/>
      <c r="K21" s="25"/>
      <c r="L21" s="25"/>
      <c r="M21" s="25"/>
      <c r="N21" s="25"/>
      <c r="O21" s="25"/>
      <c r="P21" s="24"/>
    </row>
    <row r="22" spans="1:20" ht="24" customHeight="1">
      <c r="A22" s="64" t="s">
        <v>38</v>
      </c>
      <c r="B22" s="65"/>
      <c r="C22" s="65"/>
      <c r="D22" s="65"/>
      <c r="E22" s="65"/>
      <c r="F22" s="65"/>
      <c r="G22" s="65"/>
      <c r="H22" s="65"/>
      <c r="I22" s="65"/>
      <c r="J22" s="65"/>
      <c r="K22" s="65"/>
      <c r="L22" s="65"/>
      <c r="M22" s="65"/>
      <c r="N22" s="65"/>
      <c r="O22" s="65"/>
      <c r="P22" s="66"/>
    </row>
    <row r="23" spans="1:20" ht="15" customHeight="1">
      <c r="A23" s="23"/>
      <c r="B23" s="22"/>
      <c r="C23" s="22"/>
      <c r="D23" s="22"/>
      <c r="E23" s="21"/>
      <c r="F23" s="67" t="s">
        <v>37</v>
      </c>
      <c r="G23" s="68"/>
      <c r="H23" s="68"/>
      <c r="I23" s="69"/>
      <c r="J23" s="67" t="s">
        <v>36</v>
      </c>
      <c r="K23" s="68"/>
      <c r="L23" s="68"/>
      <c r="M23" s="69"/>
      <c r="N23" s="67" t="s">
        <v>35</v>
      </c>
      <c r="O23" s="68"/>
      <c r="P23" s="70"/>
    </row>
    <row r="24" spans="1:20" ht="69" customHeight="1">
      <c r="A24" s="71" t="s">
        <v>34</v>
      </c>
      <c r="B24" s="72"/>
      <c r="C24" s="72" t="s">
        <v>33</v>
      </c>
      <c r="D24" s="73"/>
      <c r="E24" s="74"/>
      <c r="F24" s="71" t="s">
        <v>32</v>
      </c>
      <c r="G24" s="71"/>
      <c r="H24" s="71" t="s">
        <v>31</v>
      </c>
      <c r="I24" s="71"/>
      <c r="J24" s="71" t="s">
        <v>30</v>
      </c>
      <c r="K24" s="71"/>
      <c r="L24" s="71" t="s">
        <v>29</v>
      </c>
      <c r="M24" s="71"/>
      <c r="N24" s="71" t="s">
        <v>28</v>
      </c>
      <c r="O24" s="72"/>
      <c r="P24" s="20" t="s">
        <v>27</v>
      </c>
    </row>
    <row r="25" spans="1:20" ht="53.25" customHeight="1">
      <c r="A25" s="77" t="s">
        <v>26</v>
      </c>
      <c r="B25" s="78"/>
      <c r="C25" s="79" t="s">
        <v>25</v>
      </c>
      <c r="D25" s="79"/>
      <c r="E25" s="79"/>
      <c r="F25" s="80">
        <v>3815000</v>
      </c>
      <c r="G25" s="80"/>
      <c r="H25" s="81">
        <v>1148700000</v>
      </c>
      <c r="I25" s="81"/>
      <c r="J25" s="82">
        <v>976928</v>
      </c>
      <c r="K25" s="82"/>
      <c r="L25" s="81">
        <v>613733178.72000003</v>
      </c>
      <c r="M25" s="81"/>
      <c r="N25" s="83">
        <f>+J25/F25</f>
        <v>0.25607549148099606</v>
      </c>
      <c r="O25" s="83"/>
      <c r="P25" s="19">
        <f>+L25/H25</f>
        <v>0.53428499932097151</v>
      </c>
      <c r="R25" s="18"/>
    </row>
    <row r="26" spans="1:20" ht="43.5" customHeight="1">
      <c r="A26" s="95" t="s">
        <v>24</v>
      </c>
      <c r="B26" s="96"/>
      <c r="C26" s="97" t="s">
        <v>23</v>
      </c>
      <c r="D26" s="97"/>
      <c r="E26" s="97"/>
      <c r="F26" s="98">
        <v>600</v>
      </c>
      <c r="G26" s="98"/>
      <c r="H26" s="76">
        <v>7920000</v>
      </c>
      <c r="I26" s="76"/>
      <c r="J26" s="75">
        <v>74</v>
      </c>
      <c r="K26" s="75"/>
      <c r="L26" s="76">
        <v>2100000</v>
      </c>
      <c r="M26" s="76"/>
      <c r="N26" s="84">
        <f>+J26/F26</f>
        <v>0.12333333333333334</v>
      </c>
      <c r="O26" s="85"/>
      <c r="P26" s="17">
        <f>+L26/H26</f>
        <v>0.26515151515151514</v>
      </c>
    </row>
    <row r="27" spans="1:20" ht="24" customHeight="1">
      <c r="A27" s="86" t="s">
        <v>22</v>
      </c>
      <c r="B27" s="87"/>
      <c r="C27" s="87"/>
      <c r="D27" s="87"/>
      <c r="E27" s="87"/>
      <c r="F27" s="87"/>
      <c r="G27" s="87"/>
      <c r="H27" s="87"/>
      <c r="I27" s="87"/>
      <c r="J27" s="87"/>
      <c r="K27" s="87"/>
      <c r="L27" s="87"/>
      <c r="M27" s="87"/>
      <c r="N27" s="87"/>
      <c r="O27" s="87"/>
      <c r="P27" s="88"/>
    </row>
    <row r="28" spans="1:20" ht="29.25" customHeight="1">
      <c r="A28" s="89" t="s">
        <v>21</v>
      </c>
      <c r="B28" s="90"/>
      <c r="C28" s="90"/>
      <c r="D28" s="90"/>
      <c r="E28" s="90"/>
      <c r="F28" s="90"/>
      <c r="G28" s="90"/>
      <c r="H28" s="90"/>
      <c r="I28" s="90"/>
      <c r="J28" s="90"/>
      <c r="K28" s="90"/>
      <c r="L28" s="90"/>
      <c r="M28" s="90"/>
      <c r="N28" s="90"/>
      <c r="O28" s="90"/>
      <c r="P28" s="91"/>
    </row>
    <row r="29" spans="1:20" ht="15" customHeight="1">
      <c r="A29" s="39" t="s">
        <v>20</v>
      </c>
      <c r="B29" s="40"/>
      <c r="C29" s="40"/>
      <c r="D29" s="40"/>
      <c r="E29" s="40"/>
      <c r="F29" s="40"/>
      <c r="G29" s="40"/>
      <c r="H29" s="40"/>
      <c r="I29" s="40"/>
      <c r="J29" s="40"/>
      <c r="K29" s="40"/>
      <c r="L29" s="40"/>
      <c r="M29" s="40"/>
      <c r="N29" s="40"/>
      <c r="O29" s="40"/>
      <c r="P29" s="41"/>
    </row>
    <row r="30" spans="1:20" ht="22.5" customHeight="1">
      <c r="A30" s="39"/>
      <c r="B30" s="40"/>
      <c r="C30" s="40"/>
      <c r="D30" s="40"/>
      <c r="E30" s="40"/>
      <c r="F30" s="40"/>
      <c r="G30" s="40"/>
      <c r="H30" s="40"/>
      <c r="I30" s="40"/>
      <c r="J30" s="40"/>
      <c r="K30" s="40"/>
      <c r="L30" s="40"/>
      <c r="M30" s="40"/>
      <c r="N30" s="40"/>
      <c r="O30" s="40"/>
      <c r="P30" s="41"/>
    </row>
    <row r="31" spans="1:20" ht="55.5" customHeight="1">
      <c r="A31" s="92" t="s">
        <v>19</v>
      </c>
      <c r="B31" s="93"/>
      <c r="C31" s="93"/>
      <c r="D31" s="93"/>
      <c r="E31" s="93"/>
      <c r="F31" s="93"/>
      <c r="G31" s="93"/>
      <c r="H31" s="93"/>
      <c r="I31" s="93"/>
      <c r="J31" s="93"/>
      <c r="K31" s="93"/>
      <c r="L31" s="93"/>
      <c r="M31" s="93"/>
      <c r="N31" s="93"/>
      <c r="O31" s="93"/>
      <c r="P31" s="94"/>
    </row>
    <row r="32" spans="1:20" ht="40.5" customHeight="1">
      <c r="A32" s="92" t="s">
        <v>18</v>
      </c>
      <c r="B32" s="93"/>
      <c r="C32" s="93"/>
      <c r="D32" s="93"/>
      <c r="E32" s="93"/>
      <c r="F32" s="93"/>
      <c r="G32" s="93"/>
      <c r="H32" s="93"/>
      <c r="I32" s="93"/>
      <c r="J32" s="93"/>
      <c r="K32" s="93"/>
      <c r="L32" s="93"/>
      <c r="M32" s="93"/>
      <c r="N32" s="93"/>
      <c r="O32" s="93"/>
      <c r="P32" s="94"/>
      <c r="R32" s="16"/>
      <c r="T32" s="15"/>
    </row>
    <row r="33" spans="1:16" ht="15.75" customHeight="1">
      <c r="A33" s="99" t="s">
        <v>17</v>
      </c>
      <c r="B33" s="100"/>
      <c r="C33" s="100"/>
      <c r="D33" s="100"/>
      <c r="E33" s="100"/>
      <c r="F33" s="100"/>
      <c r="G33" s="100"/>
      <c r="H33" s="100"/>
      <c r="I33" s="100"/>
      <c r="J33" s="100"/>
      <c r="K33" s="100"/>
      <c r="L33" s="100"/>
      <c r="M33" s="100"/>
      <c r="N33" s="100"/>
      <c r="O33" s="100"/>
      <c r="P33" s="101"/>
    </row>
    <row r="34" spans="1:16" ht="36" customHeight="1">
      <c r="A34" s="39" t="s">
        <v>16</v>
      </c>
      <c r="B34" s="40"/>
      <c r="C34" s="40"/>
      <c r="D34" s="40"/>
      <c r="E34" s="40"/>
      <c r="F34" s="40"/>
      <c r="G34" s="40"/>
      <c r="H34" s="40"/>
      <c r="I34" s="40"/>
      <c r="J34" s="40"/>
      <c r="K34" s="40"/>
      <c r="L34" s="40"/>
      <c r="M34" s="40"/>
      <c r="N34" s="40"/>
      <c r="O34" s="40"/>
      <c r="P34" s="41"/>
    </row>
    <row r="35" spans="1:16" ht="48.75" customHeight="1">
      <c r="A35" s="39" t="s">
        <v>15</v>
      </c>
      <c r="B35" s="40"/>
      <c r="C35" s="40"/>
      <c r="D35" s="40"/>
      <c r="E35" s="40"/>
      <c r="F35" s="40"/>
      <c r="G35" s="40"/>
      <c r="H35" s="40"/>
      <c r="I35" s="40"/>
      <c r="J35" s="40"/>
      <c r="K35" s="40"/>
      <c r="L35" s="40"/>
      <c r="M35" s="40"/>
      <c r="N35" s="40"/>
      <c r="O35" s="40"/>
      <c r="P35" s="41"/>
    </row>
    <row r="36" spans="1:16" ht="50.25" customHeight="1">
      <c r="A36" s="92" t="s">
        <v>14</v>
      </c>
      <c r="B36" s="93"/>
      <c r="C36" s="93"/>
      <c r="D36" s="93"/>
      <c r="E36" s="93"/>
      <c r="F36" s="93"/>
      <c r="G36" s="93"/>
      <c r="H36" s="93"/>
      <c r="I36" s="93"/>
      <c r="J36" s="93"/>
      <c r="K36" s="93"/>
      <c r="L36" s="93"/>
      <c r="M36" s="93"/>
      <c r="N36" s="93"/>
      <c r="O36" s="93"/>
      <c r="P36" s="94"/>
    </row>
    <row r="37" spans="1:16" ht="15" customHeight="1">
      <c r="A37" s="45" t="s">
        <v>13</v>
      </c>
      <c r="B37" s="46"/>
      <c r="C37" s="46"/>
      <c r="D37" s="46"/>
      <c r="E37" s="46"/>
      <c r="F37" s="46"/>
      <c r="G37" s="46"/>
      <c r="H37" s="46"/>
      <c r="I37" s="46"/>
      <c r="J37" s="46"/>
      <c r="K37" s="46"/>
      <c r="L37" s="46"/>
      <c r="M37" s="46"/>
      <c r="N37" s="46"/>
      <c r="O37" s="46"/>
      <c r="P37" s="47"/>
    </row>
    <row r="38" spans="1:16" ht="42.95" customHeight="1">
      <c r="A38" s="102" t="s">
        <v>12</v>
      </c>
      <c r="B38" s="103"/>
      <c r="C38" s="103"/>
      <c r="D38" s="103"/>
      <c r="E38" s="103"/>
      <c r="F38" s="103"/>
      <c r="G38" s="103"/>
      <c r="H38" s="103"/>
      <c r="I38" s="103"/>
      <c r="J38" s="103"/>
      <c r="K38" s="103"/>
      <c r="L38" s="103"/>
      <c r="M38" s="103"/>
      <c r="N38" s="103"/>
      <c r="O38" s="103"/>
      <c r="P38" s="104"/>
    </row>
    <row r="41" spans="1:16">
      <c r="B41" s="105" t="s">
        <v>11</v>
      </c>
      <c r="C41" s="106"/>
      <c r="D41" s="107"/>
      <c r="E41" s="14">
        <f>+A20</f>
        <v>1350000000</v>
      </c>
      <c r="F41" s="8"/>
      <c r="G41" s="8"/>
      <c r="L41" s="8"/>
    </row>
    <row r="42" spans="1:16">
      <c r="B42" s="108" t="s">
        <v>10</v>
      </c>
      <c r="C42" s="109"/>
      <c r="D42" s="110"/>
      <c r="E42" s="13">
        <f>+E20</f>
        <v>1747883150</v>
      </c>
      <c r="F42" s="8"/>
      <c r="G42" s="8"/>
      <c r="L42" s="8"/>
    </row>
    <row r="43" spans="1:16" ht="18" customHeight="1">
      <c r="B43" s="111" t="s">
        <v>9</v>
      </c>
      <c r="C43" s="112"/>
      <c r="D43" s="113"/>
      <c r="E43" s="12">
        <f>+I20</f>
        <v>908840596</v>
      </c>
      <c r="F43" s="8"/>
      <c r="G43" s="8"/>
      <c r="L43" s="8"/>
    </row>
    <row r="46" spans="1:16">
      <c r="A46" s="9" t="s">
        <v>8</v>
      </c>
      <c r="B46" s="9"/>
      <c r="C46" s="11"/>
      <c r="D46" s="11"/>
      <c r="E46" s="114" t="s">
        <v>7</v>
      </c>
      <c r="F46" s="114"/>
      <c r="G46" s="9"/>
      <c r="H46" s="9"/>
      <c r="J46" s="1"/>
      <c r="K46" s="10" t="s">
        <v>6</v>
      </c>
      <c r="L46" s="9"/>
      <c r="M46" s="8"/>
      <c r="N46" s="8"/>
    </row>
    <row r="47" spans="1:16">
      <c r="A47" s="5" t="s">
        <v>5</v>
      </c>
      <c r="B47" s="5"/>
      <c r="C47" s="7"/>
      <c r="D47" s="7"/>
      <c r="E47" s="115" t="s">
        <v>4</v>
      </c>
      <c r="F47" s="115"/>
      <c r="G47" s="7"/>
      <c r="H47" s="7"/>
      <c r="J47" s="1"/>
      <c r="K47" s="6" t="s">
        <v>3</v>
      </c>
      <c r="L47" s="5"/>
      <c r="M47" s="5"/>
      <c r="N47" s="5"/>
    </row>
    <row r="48" spans="1:16">
      <c r="A48" s="2" t="s">
        <v>2</v>
      </c>
      <c r="B48" s="2"/>
      <c r="C48" s="4"/>
      <c r="D48" s="116" t="s">
        <v>1</v>
      </c>
      <c r="E48" s="116"/>
      <c r="F48" s="116"/>
      <c r="G48" s="116"/>
      <c r="H48" s="4"/>
      <c r="J48" s="1"/>
      <c r="K48" s="3" t="s">
        <v>0</v>
      </c>
      <c r="L48" s="2"/>
      <c r="M48" s="2"/>
      <c r="N48" s="2"/>
    </row>
    <row r="49" spans="1:4">
      <c r="A49" s="1"/>
      <c r="B49" s="1"/>
      <c r="C49" s="1"/>
      <c r="D49" s="1"/>
    </row>
  </sheetData>
  <mergeCells count="66">
    <mergeCell ref="E47:F47"/>
    <mergeCell ref="D48:G48"/>
    <mergeCell ref="A38:P38"/>
    <mergeCell ref="B41:D41"/>
    <mergeCell ref="B42:D42"/>
    <mergeCell ref="B43:D43"/>
    <mergeCell ref="E46:F46"/>
    <mergeCell ref="A33:P33"/>
    <mergeCell ref="A34:P34"/>
    <mergeCell ref="A35:P35"/>
    <mergeCell ref="A36:P36"/>
    <mergeCell ref="A37:P37"/>
    <mergeCell ref="A27:P27"/>
    <mergeCell ref="A28:P28"/>
    <mergeCell ref="A29:P30"/>
    <mergeCell ref="A31:P31"/>
    <mergeCell ref="A32:P32"/>
    <mergeCell ref="J26:K26"/>
    <mergeCell ref="L26:M26"/>
    <mergeCell ref="N24:O24"/>
    <mergeCell ref="A25:B25"/>
    <mergeCell ref="C25:E25"/>
    <mergeCell ref="F25:G25"/>
    <mergeCell ref="H25:I25"/>
    <mergeCell ref="J25:K25"/>
    <mergeCell ref="L25:M25"/>
    <mergeCell ref="N25:O25"/>
    <mergeCell ref="N26:O26"/>
    <mergeCell ref="A26:B26"/>
    <mergeCell ref="C26:E26"/>
    <mergeCell ref="F26:G26"/>
    <mergeCell ref="H26:I26"/>
    <mergeCell ref="F23:I23"/>
    <mergeCell ref="J23:M23"/>
    <mergeCell ref="N23:P23"/>
    <mergeCell ref="A24:B24"/>
    <mergeCell ref="C24:E24"/>
    <mergeCell ref="F24:G24"/>
    <mergeCell ref="H24:I24"/>
    <mergeCell ref="J24:K24"/>
    <mergeCell ref="L24:M24"/>
    <mergeCell ref="A20:D20"/>
    <mergeCell ref="E20:H20"/>
    <mergeCell ref="I20:L20"/>
    <mergeCell ref="M20:P20"/>
    <mergeCell ref="A22:P22"/>
    <mergeCell ref="A18:P18"/>
    <mergeCell ref="A19:D19"/>
    <mergeCell ref="E19:H19"/>
    <mergeCell ref="I19:L19"/>
    <mergeCell ref="M19:P19"/>
    <mergeCell ref="A12:P12"/>
    <mergeCell ref="A13:P13"/>
    <mergeCell ref="A14:P14"/>
    <mergeCell ref="A15:P15"/>
    <mergeCell ref="A16:P16"/>
    <mergeCell ref="A6:P6"/>
    <mergeCell ref="A7:P7"/>
    <mergeCell ref="A8:P8"/>
    <mergeCell ref="A9:P9"/>
    <mergeCell ref="A10:P11"/>
    <mergeCell ref="A1:P1"/>
    <mergeCell ref="A2:P2"/>
    <mergeCell ref="A3:P3"/>
    <mergeCell ref="A4:P4"/>
    <mergeCell ref="A5:P5"/>
  </mergeCells>
  <printOptions horizontalCentered="1"/>
  <pageMargins left="0.11811023622047245" right="0.11811023622047245" top="0.11811023622047245" bottom="0.11811023622047245" header="0.31496062992125984" footer="0.31496062992125984"/>
  <pageSetup scale="55" fitToHeight="2" orientation="portrait" r:id="rId1"/>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1er semestre</vt:lpstr>
      <vt:lpstr>'1er semestre'!Área_de_impresión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Erick Gustavo Sanchez Montero</cp:lastModifiedBy>
  <cp:lastPrinted>2025-07-17T19:26:04Z</cp:lastPrinted>
  <dcterms:created xsi:type="dcterms:W3CDTF">2025-07-17T19:15:05Z</dcterms:created>
  <dcterms:modified xsi:type="dcterms:W3CDTF">2025-07-17T19:26:18Z</dcterms:modified>
</cp:coreProperties>
</file>