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emota\Desktop\Documento de escritorio\"/>
    </mc:Choice>
  </mc:AlternateContent>
  <xr:revisionPtr revIDLastSave="0" documentId="13_ncr:1_{5BD98109-D588-4505-B5CF-382A3479CCF0}" xr6:coauthVersionLast="47" xr6:coauthVersionMax="47" xr10:uidLastSave="{00000000-0000-0000-0000-000000000000}"/>
  <bookViews>
    <workbookView xWindow="-120" yWindow="-120" windowWidth="24240" windowHeight="13140" xr2:uid="{57394F9B-2E2A-4086-A7F3-634FC79ACAF0}"/>
  </bookViews>
  <sheets>
    <sheet name="SEMESTRAL"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9" i="1" l="1"/>
  <c r="J24" i="1"/>
  <c r="N24" i="1"/>
  <c r="P24" i="1"/>
  <c r="N25" i="1"/>
  <c r="P25" i="1"/>
  <c r="E42" i="1"/>
  <c r="E43" i="1"/>
  <c r="E44" i="1"/>
</calcChain>
</file>

<file path=xl/sharedStrings.xml><?xml version="1.0" encoding="utf-8"?>
<sst xmlns="http://schemas.openxmlformats.org/spreadsheetml/2006/main" count="53" uniqueCount="53">
  <si>
    <t>Encargado de Planificación Y Desarrollo</t>
  </si>
  <si>
    <t>Total devengado:</t>
  </si>
  <si>
    <t>Ing. Osvaldo Erazo Báez</t>
  </si>
  <si>
    <t>Presupuesto modificado:</t>
  </si>
  <si>
    <t>Aprobado por:</t>
  </si>
  <si>
    <t>Presupuesto aprobado:</t>
  </si>
  <si>
    <t>Reprogramación oportuna de las metas</t>
  </si>
  <si>
    <t>VI. OPORTUNIDADES DE MEJORA:</t>
  </si>
  <si>
    <r>
      <t xml:space="preserve">Causas y justificación del desvío: </t>
    </r>
    <r>
      <rPr>
        <sz val="12"/>
        <color rgb="FF000000"/>
        <rFont val="Futura PT Book"/>
      </rPr>
      <t>las metas físicas fueron afectadas debido a una disminución en las afiliaciones de los productores agropecuarios.</t>
    </r>
  </si>
  <si>
    <r>
      <t xml:space="preserve">Logros Alcanzados: </t>
    </r>
    <r>
      <rPr>
        <sz val="12"/>
        <color rgb="FF000000"/>
        <rFont val="Futura PT Book"/>
      </rPr>
      <t>con las capacitaciones en los distintos talleres ofrecidos por el INESPRE y las afiliaciones realizadas entre los meses de julio - diciembre,  se beneficiaron un total de 743 productores, alcanzando un % de la programación semestral.</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</si>
  <si>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</si>
  <si>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 xml:space="preserve">Producto: </t>
    </r>
    <r>
      <rPr>
        <sz val="12"/>
        <color rgb="FF000000"/>
        <rFont val="Futura PT Book"/>
      </rPr>
      <t xml:space="preserve">6403 - Productores reciben apoyo técnico para la comercialización de productos agropecuarios. </t>
    </r>
  </si>
  <si>
    <r>
      <t>Causas y justificación del desvío:</t>
    </r>
    <r>
      <rPr>
        <sz val="12"/>
        <color rgb="FF000000"/>
        <rFont val="Futura PT Book"/>
      </rPr>
      <t xml:space="preserve"> este incremento tanto en materia física como financiera tuvo lugar gracias al aumento en los programas realizados, debido al apoyo a las políticas sociales emanadas desde el Gobierno central, con la asignación de fondos extrapresupuestarios, por lo que la ejecución superó lo previamente establecido como meta, pudiéndose destacar el alto número de ciudadanos beneficiados a través de las ferias agropecuarias realizadas las cuales estaban fuera de la programación inicial.</t>
    </r>
  </si>
  <si>
    <r>
      <t>Logros alcanzados:</t>
    </r>
    <r>
      <rPr>
        <sz val="12"/>
        <color rgb="FF000000"/>
        <rFont val="Futura PT Book"/>
      </rPr>
      <t xml:space="preserve"> durante el último semestre del año 2023, el INESPRE logró superar las expectativas de cara a la población, alcanzando una ejecución de 2,436 Mercados de Productores, 2,211 Bodegas, 8 Ferias agropecuarias Propias y 13 participaciones, logrando beneficiar a un total de 6,547,100.</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</si>
  <si>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</si>
  <si>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6402 - Ciudadanos acceden a productos agropecuarios a menor precio a través de los diferentes canales de distribución.</t>
    </r>
  </si>
  <si>
    <t>V. ANÁLISIS DE LOS LOGROS Y DESVIACIONES:</t>
  </si>
  <si>
    <t>No. Productores beneficiados</t>
  </si>
  <si>
    <r>
      <rPr>
        <b/>
        <sz val="11"/>
        <rFont val="Futura PT Book"/>
      </rPr>
      <t>6403</t>
    </r>
    <r>
      <rPr>
        <sz val="11"/>
        <rFont val="Futura PT Book"/>
      </rPr>
      <t xml:space="preserve"> - Productores reciben apoyo técnico para la comercialización de productos agropecuarios. </t>
    </r>
  </si>
  <si>
    <t>No. Ciudadanos beneficiados</t>
  </si>
  <si>
    <r>
      <rPr>
        <b/>
        <sz val="11"/>
        <rFont val="Futura PT Book"/>
      </rPr>
      <t xml:space="preserve">6402 </t>
    </r>
    <r>
      <rPr>
        <sz val="11"/>
        <rFont val="Futura PT Book"/>
      </rPr>
      <t>- Ciudadanos acceden a productos agropecuarios a menor precio a través de los diferentes canales de distribución.</t>
    </r>
  </si>
  <si>
    <t>Financiero % 
F=D/B</t>
  </si>
  <si>
    <t>Física %
 E=C/A</t>
  </si>
  <si>
    <t>Ejecución Financiera semestre julio / diciembre 
 (D)</t>
  </si>
  <si>
    <t>Ejecución Física semestre julio / diciembre 
(C)</t>
  </si>
  <si>
    <t>Monto Financiero 
(B)</t>
  </si>
  <si>
    <t>Metas
(A)</t>
  </si>
  <si>
    <t>UNIDAD DE MEDIDA</t>
  </si>
  <si>
    <t>PRODUCTO</t>
  </si>
  <si>
    <t>Avance</t>
  </si>
  <si>
    <t>Ejecución Semestral</t>
  </si>
  <si>
    <t xml:space="preserve"> Presupuesto Anual </t>
  </si>
  <si>
    <t xml:space="preserve">FORMULACIÓN Y EJECUCIÓN SEMESTRAL DE LAS METAS </t>
  </si>
  <si>
    <t>Porcentaje de Ejecución (ejecutado/vigente)</t>
  </si>
  <si>
    <t>Presupuesto Ejecutado</t>
  </si>
  <si>
    <t>Presupuesto Vigente</t>
  </si>
  <si>
    <t>Presupuesto Inicial</t>
  </si>
  <si>
    <t xml:space="preserve">Cuadro: Desempeño financiero por programa </t>
  </si>
  <si>
    <t>IV. FORMULACIÓN Y EJECUCIÓN FÍSICA-FINANCIERA DE LOS PRODUCTOS</t>
  </si>
  <si>
    <r>
      <t>Beneficiarios del programa:</t>
    </r>
    <r>
      <rPr>
        <sz val="12"/>
        <color rgb="FF000000"/>
        <rFont val="Futura PT Book"/>
        <family val="2"/>
      </rPr>
      <t xml:space="preserve"> Ciudadanía en general y medianos y pequeños productores agropecuarios. </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</si>
  <si>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</si>
  <si>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 xml:space="preserve">Nombre del programa: </t>
    </r>
    <r>
      <rPr>
        <sz val="12"/>
        <color rgb="FF000000"/>
        <rFont val="Futura PT Book"/>
      </rPr>
      <t xml:space="preserve">Comercialización de Productos Agropecuarios al Consumidor y Apoyo al Productor. </t>
    </r>
  </si>
  <si>
    <t xml:space="preserve">III. INFORMACIÓN DEL PROGRAMA: </t>
  </si>
  <si>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</si>
  <si>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</si>
  <si>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</si>
  <si>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</si>
  <si>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t>II. CONTRIBUCIÓN A LA ESTRATEGIA NACIONAL DE DESARROLLO</t>
  </si>
  <si>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</si>
  <si>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</si>
  <si>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t>I. ASPECTOS GENERALES:</t>
  </si>
  <si>
    <r>
      <t xml:space="preserve">Capítulo: </t>
    </r>
    <r>
      <rPr>
        <sz val="12"/>
        <color rgb="FF000000"/>
        <rFont val="Futura PT Book"/>
      </rPr>
      <t>6111 - Instituto de Estabilización de Precios</t>
    </r>
  </si>
  <si>
    <t>Informe de evaluación semestral julio - diciembre 2023 de las metas físicas-financieras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</si>
</sst>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
    <numFmt numFmtId="165" formatCode="[$-10409]0.00\ %"/>
    <numFmt numFmtId="166" formatCode="&quot;$&quot;#,##0.00"/>
    <numFmt numFmtId="167" formatCode="_(&quot;RD$&quot;* #,##0.00_);_(&quot;RD$&quot;* \(#,##0.00\);_(&quot;RD$&quot;* &quot;-&quot;??_);_(@_)"/>
  </numFmts>
  <fonts count="15">
    <font>
      <sz val="11"/>
      <color rgb="FF000000"/>
      <name val="Calibri"/>
      <family val="2"/>
      <scheme val="minor"/>
    </font>
    <font>
      <sz val="11"/>
      <color rgb="FF000000"/>
      <name val="Calibri"/>
      <family val="2"/>
      <scheme val="minor"/>
    </font>
    <font>
      <sz val="11"/>
      <color rgb="FF000000"/>
      <name val="Futura PT Book"/>
    </font>
    <font>
      <sz val="11"/>
      <name val="Futura PT Book"/>
    </font>
    <font>
      <b/>
      <sz val="11"/>
      <name val="Futura PT Book"/>
    </font>
    <font>
      <b/>
      <sz val="11"/>
      <color rgb="FF1F4E78"/>
      <name val="Futura PT Book"/>
      <family val="2"/>
    </font>
    <font>
      <b/>
      <sz val="12"/>
      <color rgb="FF000000"/>
      <name val="Futura PT Book"/>
    </font>
    <font>
      <sz val="12"/>
      <color rgb="FF000000"/>
      <name val="Futura PT Book"/>
    </font>
    <font>
      <b/>
      <sz val="12"/>
      <color rgb="FF000000"/>
      <name val="Futura PT Book"/>
      <family val="2"/>
    </font>
    <font>
      <b/>
      <sz val="10"/>
      <color rgb="FF000000"/>
      <name val="Futura PT Book"/>
      <family val="2"/>
    </font>
    <font>
      <b/>
      <sz val="9"/>
      <color rgb="FF000000"/>
      <name val="Futura PT Book"/>
      <family val="2"/>
    </font>
    <font>
      <b/>
      <sz val="10"/>
      <color rgb="FF1F4E78"/>
      <name val="Futura PT Book"/>
      <family val="2"/>
    </font>
    <font>
      <sz val="11"/>
      <color theme="1"/>
      <name val="Futura PT Book"/>
    </font>
    <font>
      <sz val="12"/>
      <color rgb="FF000000"/>
      <name val="Futura PT Book"/>
      <family val="2"/>
    </font>
    <font>
      <b/>
      <sz val="16"/>
      <color theme="4" tint="-0.499984740745262"/>
      <name val="Futura PT Book"/>
      <family val="2"/>
    </font>
  </fonts>
  <fills count="7">
    <fill>
      <patternFill patternType="none"/>
    </fill>
    <fill>
      <patternFill patternType="gray125"/>
    </fill>
    <fill>
      <patternFill patternType="solid">
        <fgColor rgb="FFDDEBF7"/>
        <bgColor rgb="FFDDEBF7"/>
      </patternFill>
    </fill>
    <fill>
      <patternFill patternType="solid">
        <fgColor rgb="FFDCDCDC"/>
        <bgColor rgb="FFDCDCDC"/>
      </patternFill>
    </fill>
    <fill>
      <patternFill patternType="solid">
        <fgColor rgb="FFF5F5F5"/>
        <bgColor rgb="FFF5F5F5"/>
      </patternFill>
    </fill>
    <fill>
      <patternFill patternType="solid">
        <fgColor theme="0"/>
        <bgColor rgb="FFDDEBF7"/>
      </patternFill>
    </fill>
    <fill>
      <patternFill patternType="solid">
        <fgColor theme="8" tint="0.59999389629810485"/>
        <bgColor rgb="FFDDEBF7"/>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2"/>
      </left>
      <right style="thin">
        <color indexed="64"/>
      </right>
      <top/>
      <bottom style="thin">
        <color indexed="64"/>
      </bottom>
      <diagonal/>
    </border>
    <border>
      <left/>
      <right style="thin">
        <color theme="2"/>
      </right>
      <top/>
      <bottom style="thin">
        <color indexed="64"/>
      </bottom>
      <diagonal/>
    </border>
    <border>
      <left style="thin">
        <color theme="2"/>
      </left>
      <right/>
      <top/>
      <bottom style="thin">
        <color indexed="64"/>
      </bottom>
      <diagonal/>
    </border>
    <border>
      <left style="thin">
        <color theme="0" tint="-0.249977111117893"/>
      </left>
      <right/>
      <top style="thin">
        <color indexed="64"/>
      </top>
      <bottom/>
      <diagonal/>
    </border>
    <border>
      <left/>
      <right style="thin">
        <color theme="0" tint="-0.249977111117893"/>
      </right>
      <top style="thin">
        <color indexed="64"/>
      </top>
      <bottom/>
      <diagonal/>
    </border>
    <border>
      <left/>
      <right style="thin">
        <color indexed="64"/>
      </right>
      <top style="thin">
        <color theme="0" tint="-0.249977111117893"/>
      </top>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indexed="64"/>
      </left>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s>
  <cellStyleXfs count="2">
    <xf numFmtId="0" fontId="0" fillId="0" borderId="0"/>
    <xf numFmtId="167" fontId="1" fillId="0" borderId="0" applyFont="0" applyFill="0" applyBorder="0" applyAlignment="0" applyProtection="0"/>
  </cellStyleXfs>
  <cellXfs count="103">
    <xf numFmtId="0" fontId="0" fillId="0" borderId="0" xfId="0"/>
    <xf numFmtId="0" fontId="2" fillId="0" borderId="0" xfId="0" applyFont="1"/>
    <xf numFmtId="0" fontId="3" fillId="0" borderId="0" xfId="0" applyFont="1"/>
    <xf numFmtId="4" fontId="2" fillId="0" borderId="1" xfId="0" applyNumberFormat="1" applyFont="1" applyBorder="1"/>
    <xf numFmtId="0" fontId="4" fillId="0" borderId="0" xfId="0" applyFont="1"/>
    <xf numFmtId="0" fontId="6" fillId="0" borderId="5" xfId="0" applyFont="1" applyBorder="1" applyAlignment="1">
      <alignment vertical="top" wrapText="1" readingOrder="1"/>
    </xf>
    <xf numFmtId="0" fontId="6" fillId="0" borderId="0" xfId="0" applyFont="1" applyAlignment="1">
      <alignment vertical="top" wrapText="1" readingOrder="1"/>
    </xf>
    <xf numFmtId="0" fontId="6" fillId="0" borderId="6" xfId="0" applyFont="1" applyBorder="1" applyAlignment="1">
      <alignment vertical="top" wrapText="1" readingOrder="1"/>
    </xf>
    <xf numFmtId="0" fontId="0" fillId="0" borderId="5" xfId="0" applyBorder="1"/>
    <xf numFmtId="0" fontId="0" fillId="0" borderId="6" xfId="0" applyBorder="1"/>
    <xf numFmtId="164" fontId="3" fillId="0" borderId="13" xfId="0" applyNumberFormat="1" applyFont="1" applyBorder="1" applyAlignment="1">
      <alignment vertical="center" wrapText="1" readingOrder="1"/>
    </xf>
    <xf numFmtId="164" fontId="3" fillId="0" borderId="7" xfId="0" applyNumberFormat="1" applyFont="1" applyBorder="1" applyAlignment="1">
      <alignment vertical="center" wrapText="1" readingOrder="1"/>
    </xf>
    <xf numFmtId="0" fontId="9" fillId="4" borderId="1" xfId="0" applyFont="1" applyFill="1" applyBorder="1" applyAlignment="1">
      <alignment horizontal="center" vertical="center" wrapText="1" readingOrder="1"/>
    </xf>
    <xf numFmtId="0" fontId="10" fillId="4" borderId="21" xfId="0" applyFont="1" applyFill="1" applyBorder="1" applyAlignment="1">
      <alignment vertical="center" wrapText="1" readingOrder="1"/>
    </xf>
    <xf numFmtId="0" fontId="10" fillId="4" borderId="19" xfId="0" applyFont="1" applyFill="1" applyBorder="1" applyAlignment="1">
      <alignment vertical="center" wrapText="1" readingOrder="1"/>
    </xf>
    <xf numFmtId="0" fontId="10" fillId="4" borderId="22" xfId="0" applyFont="1" applyFill="1" applyBorder="1" applyAlignment="1">
      <alignment vertical="center" wrapText="1" readingOrder="1"/>
    </xf>
    <xf numFmtId="0" fontId="5" fillId="0" borderId="5" xfId="0" applyFont="1" applyBorder="1" applyAlignment="1">
      <alignment horizontal="center" vertical="center" wrapText="1" readingOrder="1"/>
    </xf>
    <xf numFmtId="0" fontId="5" fillId="0" borderId="0" xfId="0" applyFont="1" applyAlignment="1">
      <alignment horizontal="center" vertical="center" wrapText="1" readingOrder="1"/>
    </xf>
    <xf numFmtId="0" fontId="5" fillId="0" borderId="6" xfId="0" applyFont="1" applyBorder="1" applyAlignment="1">
      <alignment horizontal="center" vertical="center" wrapText="1" readingOrder="1"/>
    </xf>
    <xf numFmtId="0" fontId="5" fillId="5" borderId="7" xfId="0" applyFont="1" applyFill="1" applyBorder="1" applyAlignment="1">
      <alignment horizontal="left" vertical="center" wrapText="1" readingOrder="1"/>
    </xf>
    <xf numFmtId="0" fontId="5" fillId="5" borderId="8" xfId="0" applyFont="1" applyFill="1" applyBorder="1" applyAlignment="1">
      <alignment horizontal="left" vertical="center" wrapText="1" readingOrder="1"/>
    </xf>
    <xf numFmtId="0" fontId="5" fillId="5" borderId="9" xfId="0" applyFont="1" applyFill="1" applyBorder="1" applyAlignment="1">
      <alignment horizontal="left" vertical="center" wrapText="1" readingOrder="1"/>
    </xf>
    <xf numFmtId="0" fontId="4" fillId="0" borderId="1" xfId="0" applyFont="1" applyBorder="1" applyAlignment="1">
      <alignment horizontal="left"/>
    </xf>
    <xf numFmtId="166" fontId="12" fillId="0" borderId="6" xfId="0" applyNumberFormat="1" applyFont="1" applyBorder="1" applyAlignment="1">
      <alignment horizontal="center" vertical="center" wrapText="1" readingOrder="1"/>
    </xf>
    <xf numFmtId="166" fontId="12" fillId="0" borderId="0" xfId="0" applyNumberFormat="1" applyFont="1" applyAlignment="1">
      <alignment horizontal="center" vertical="center" wrapText="1" readingOrder="1"/>
    </xf>
    <xf numFmtId="166" fontId="12" fillId="0" borderId="19" xfId="0" applyNumberFormat="1" applyFont="1" applyBorder="1" applyAlignment="1">
      <alignment horizontal="center" vertical="center" wrapText="1" readingOrder="1"/>
    </xf>
    <xf numFmtId="0" fontId="9" fillId="4" borderId="1" xfId="0" applyFont="1" applyFill="1" applyBorder="1" applyAlignment="1">
      <alignment horizontal="center" vertical="center" wrapText="1" readingOrder="1"/>
    </xf>
    <xf numFmtId="0" fontId="11" fillId="2" borderId="6" xfId="0" applyFont="1" applyFill="1" applyBorder="1" applyAlignment="1">
      <alignment horizontal="center" vertical="center" wrapText="1" readingOrder="1"/>
    </xf>
    <xf numFmtId="0" fontId="11" fillId="2" borderId="0" xfId="0" applyFont="1" applyFill="1" applyAlignment="1">
      <alignment horizontal="center" vertical="center" wrapText="1" readingOrder="1"/>
    </xf>
    <xf numFmtId="0" fontId="11" fillId="2" borderId="5" xfId="0" applyFont="1" applyFill="1" applyBorder="1" applyAlignment="1">
      <alignment horizontal="center" vertical="center" wrapText="1" readingOrder="1"/>
    </xf>
    <xf numFmtId="3" fontId="3" fillId="0" borderId="16" xfId="1" applyNumberFormat="1" applyFont="1" applyFill="1" applyBorder="1" applyAlignment="1">
      <alignment horizontal="center" vertical="center" wrapText="1" readingOrder="1"/>
    </xf>
    <xf numFmtId="3" fontId="3" fillId="0" borderId="8" xfId="1" applyNumberFormat="1" applyFont="1" applyFill="1" applyBorder="1" applyAlignment="1">
      <alignment horizontal="center" vertical="center" wrapText="1" readingOrder="1"/>
    </xf>
    <xf numFmtId="3" fontId="3" fillId="0" borderId="3" xfId="1" applyNumberFormat="1" applyFont="1" applyFill="1" applyBorder="1" applyAlignment="1">
      <alignment horizontal="center" vertical="center" wrapText="1" readingOrder="1"/>
    </xf>
    <xf numFmtId="0" fontId="3" fillId="0" borderId="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left" vertical="center" wrapText="1" readingOrder="1"/>
    </xf>
    <xf numFmtId="0" fontId="3" fillId="0" borderId="8" xfId="0" applyFont="1" applyBorder="1" applyAlignment="1">
      <alignment horizontal="left" vertical="center" wrapText="1" readingOrder="1"/>
    </xf>
    <xf numFmtId="0" fontId="3" fillId="0" borderId="4" xfId="0" applyFont="1" applyBorder="1" applyAlignment="1">
      <alignment horizontal="left" vertical="center" wrapText="1" readingOrder="1"/>
    </xf>
    <xf numFmtId="0" fontId="3" fillId="0" borderId="3" xfId="0" applyFont="1" applyBorder="1" applyAlignment="1">
      <alignment horizontal="left" vertical="center" wrapText="1" readingOrder="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8" fillId="0" borderId="6" xfId="0" applyFont="1" applyBorder="1" applyAlignment="1">
      <alignment horizontal="left" vertical="center" wrapText="1" readingOrder="1"/>
    </xf>
    <xf numFmtId="0" fontId="8" fillId="0" borderId="0" xfId="0" applyFont="1" applyAlignment="1">
      <alignment horizontal="left" vertical="center" wrapText="1" readingOrder="1"/>
    </xf>
    <xf numFmtId="0" fontId="8" fillId="0" borderId="5" xfId="0" applyFont="1" applyBorder="1" applyAlignment="1">
      <alignment horizontal="left" vertical="center" wrapText="1" readingOrder="1"/>
    </xf>
    <xf numFmtId="0" fontId="6" fillId="0" borderId="6" xfId="0" applyFont="1" applyBorder="1" applyAlignment="1">
      <alignment horizontal="left" vertical="center" wrapText="1" readingOrder="1"/>
    </xf>
    <xf numFmtId="0" fontId="6" fillId="0" borderId="0" xfId="0" applyFont="1" applyAlignment="1">
      <alignment horizontal="left" vertical="center" wrapText="1" readingOrder="1"/>
    </xf>
    <xf numFmtId="0" fontId="6" fillId="0" borderId="5" xfId="0" applyFont="1" applyBorder="1" applyAlignment="1">
      <alignment horizontal="left" vertical="center" wrapText="1" readingOrder="1"/>
    </xf>
    <xf numFmtId="0" fontId="5" fillId="2" borderId="6" xfId="0" applyFont="1" applyFill="1" applyBorder="1" applyAlignment="1">
      <alignment horizontal="left" vertical="top" wrapText="1" readingOrder="1"/>
    </xf>
    <xf numFmtId="0" fontId="5" fillId="2" borderId="0" xfId="0" applyFont="1" applyFill="1" applyAlignment="1">
      <alignment horizontal="left" vertical="top" wrapText="1" readingOrder="1"/>
    </xf>
    <xf numFmtId="0" fontId="5" fillId="2" borderId="5" xfId="0" applyFont="1" applyFill="1" applyBorder="1" applyAlignment="1">
      <alignment horizontal="left" vertical="top" wrapText="1" readingOrder="1"/>
    </xf>
    <xf numFmtId="0" fontId="8" fillId="3" borderId="9" xfId="0" applyFont="1" applyFill="1" applyBorder="1" applyAlignment="1">
      <alignment horizontal="left" vertical="top" wrapText="1" readingOrder="1"/>
    </xf>
    <xf numFmtId="0" fontId="8" fillId="3" borderId="8" xfId="0" applyFont="1" applyFill="1" applyBorder="1" applyAlignment="1">
      <alignment horizontal="left" vertical="top" wrapText="1" readingOrder="1"/>
    </xf>
    <xf numFmtId="0" fontId="8" fillId="3" borderId="7" xfId="0" applyFont="1" applyFill="1" applyBorder="1" applyAlignment="1">
      <alignment horizontal="left" vertical="top" wrapText="1" readingOrder="1"/>
    </xf>
    <xf numFmtId="0" fontId="5" fillId="2" borderId="9" xfId="0" applyFont="1" applyFill="1" applyBorder="1" applyAlignment="1">
      <alignment horizontal="left" wrapText="1" readingOrder="1"/>
    </xf>
    <xf numFmtId="0" fontId="5" fillId="2" borderId="8" xfId="0" applyFont="1" applyFill="1" applyBorder="1" applyAlignment="1">
      <alignment horizontal="left" wrapText="1" readingOrder="1"/>
    </xf>
    <xf numFmtId="0" fontId="5" fillId="2" borderId="7" xfId="0" applyFont="1" applyFill="1" applyBorder="1" applyAlignment="1">
      <alignment horizontal="left" wrapText="1" readingOrder="1"/>
    </xf>
    <xf numFmtId="0" fontId="8" fillId="3" borderId="12" xfId="0" applyFont="1" applyFill="1" applyBorder="1" applyAlignment="1">
      <alignment horizontal="left" vertical="center" wrapText="1" readingOrder="1"/>
    </xf>
    <xf numFmtId="0" fontId="8" fillId="3" borderId="11" xfId="0" applyFont="1" applyFill="1" applyBorder="1" applyAlignment="1">
      <alignment horizontal="left" vertical="center" wrapText="1" readingOrder="1"/>
    </xf>
    <xf numFmtId="0" fontId="8" fillId="3" borderId="10" xfId="0" applyFont="1" applyFill="1" applyBorder="1" applyAlignment="1">
      <alignment horizontal="left" vertical="center" wrapText="1" readingOrder="1"/>
    </xf>
    <xf numFmtId="166" fontId="2" fillId="0" borderId="8" xfId="0" applyNumberFormat="1" applyFont="1" applyBorder="1" applyAlignment="1">
      <alignment horizontal="center" vertical="center"/>
    </xf>
    <xf numFmtId="3" fontId="2" fillId="0" borderId="8" xfId="0" applyNumberFormat="1" applyFont="1" applyBorder="1" applyAlignment="1">
      <alignment horizontal="center" vertical="center"/>
    </xf>
    <xf numFmtId="3" fontId="2" fillId="0" borderId="3" xfId="0" applyNumberFormat="1" applyFont="1" applyBorder="1" applyAlignment="1">
      <alignment horizontal="center" vertical="center"/>
    </xf>
    <xf numFmtId="166" fontId="2" fillId="0" borderId="3" xfId="0" applyNumberFormat="1" applyFont="1" applyBorder="1" applyAlignment="1">
      <alignment horizontal="center" vertical="center"/>
    </xf>
    <xf numFmtId="165" fontId="3" fillId="0" borderId="15" xfId="0" applyNumberFormat="1" applyFont="1" applyBorder="1" applyAlignment="1">
      <alignment horizontal="center" vertical="center" wrapText="1" readingOrder="1"/>
    </xf>
    <xf numFmtId="165" fontId="3" fillId="0" borderId="14" xfId="0" applyNumberFormat="1" applyFont="1" applyBorder="1" applyAlignment="1">
      <alignment horizontal="center" vertical="center" wrapText="1" readingOrder="1"/>
    </xf>
    <xf numFmtId="165" fontId="3" fillId="0" borderId="0" xfId="0" applyNumberFormat="1" applyFont="1" applyAlignment="1">
      <alignment horizontal="center" vertical="center" wrapText="1" readingOrder="1"/>
    </xf>
    <xf numFmtId="0" fontId="5" fillId="0" borderId="24" xfId="0" applyFont="1" applyBorder="1" applyAlignment="1">
      <alignment horizontal="center" vertical="center" wrapText="1" readingOrder="1"/>
    </xf>
    <xf numFmtId="0" fontId="5" fillId="0" borderId="23" xfId="0" applyFont="1" applyBorder="1" applyAlignment="1">
      <alignment horizontal="center" vertical="center" wrapText="1" readingOrder="1"/>
    </xf>
    <xf numFmtId="0" fontId="10" fillId="4" borderId="20" xfId="0" applyFont="1" applyFill="1" applyBorder="1" applyAlignment="1">
      <alignment horizontal="center" vertical="center" wrapText="1" readingOrder="1"/>
    </xf>
    <xf numFmtId="0" fontId="10" fillId="4" borderId="19" xfId="0" applyFont="1" applyFill="1" applyBorder="1" applyAlignment="1">
      <alignment horizontal="center" vertical="center" wrapText="1" readingOrder="1"/>
    </xf>
    <xf numFmtId="0" fontId="10" fillId="4" borderId="21" xfId="0" applyFont="1" applyFill="1" applyBorder="1" applyAlignment="1">
      <alignment horizontal="center" vertical="center" wrapText="1" readingOrder="1"/>
    </xf>
    <xf numFmtId="0" fontId="10" fillId="4" borderId="18" xfId="0" applyFont="1" applyFill="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0" xfId="0" applyFont="1" applyAlignment="1">
      <alignment horizontal="center" vertical="center" wrapText="1" readingOrder="1"/>
    </xf>
    <xf numFmtId="0" fontId="5" fillId="0" borderId="25" xfId="0" applyFont="1" applyBorder="1" applyAlignment="1">
      <alignment horizontal="center" vertical="center" wrapText="1" readingOrder="1"/>
    </xf>
    <xf numFmtId="0" fontId="5" fillId="0" borderId="20" xfId="0" applyFont="1" applyBorder="1" applyAlignment="1">
      <alignment horizontal="center" vertical="center" wrapText="1" readingOrder="1"/>
    </xf>
    <xf numFmtId="0" fontId="5" fillId="0" borderId="19" xfId="0" applyFont="1" applyBorder="1" applyAlignment="1">
      <alignment horizontal="center" vertical="center" wrapText="1" readingOrder="1"/>
    </xf>
    <xf numFmtId="0" fontId="5" fillId="0" borderId="18" xfId="0" applyFont="1" applyBorder="1" applyAlignment="1">
      <alignment horizontal="center" vertical="center" wrapText="1" readingOrder="1"/>
    </xf>
    <xf numFmtId="10" fontId="12" fillId="0" borderId="0" xfId="0" applyNumberFormat="1" applyFont="1" applyAlignment="1">
      <alignment horizontal="center" vertical="center" wrapText="1" readingOrder="1"/>
    </xf>
    <xf numFmtId="10" fontId="12" fillId="0" borderId="5" xfId="0" applyNumberFormat="1" applyFont="1" applyBorder="1" applyAlignment="1">
      <alignment horizontal="center" vertical="center" wrapText="1" readingOrder="1"/>
    </xf>
    <xf numFmtId="0" fontId="8" fillId="0" borderId="6" xfId="0" applyFont="1" applyBorder="1" applyAlignment="1">
      <alignment horizontal="left" wrapText="1" readingOrder="1"/>
    </xf>
    <xf numFmtId="0" fontId="8" fillId="0" borderId="0" xfId="0" applyFont="1" applyAlignment="1">
      <alignment horizontal="left" wrapText="1" readingOrder="1"/>
    </xf>
    <xf numFmtId="0" fontId="8" fillId="0" borderId="5" xfId="0" applyFont="1" applyBorder="1" applyAlignment="1">
      <alignment horizontal="left" wrapText="1" readingOrder="1"/>
    </xf>
    <xf numFmtId="0" fontId="8" fillId="0" borderId="6" xfId="0" applyFont="1" applyBorder="1" applyAlignment="1">
      <alignment horizontal="left" vertical="top" wrapText="1" readingOrder="1"/>
    </xf>
    <xf numFmtId="0" fontId="8" fillId="0" borderId="0" xfId="0" applyFont="1" applyAlignment="1">
      <alignment horizontal="left" vertical="top" wrapText="1" readingOrder="1"/>
    </xf>
    <xf numFmtId="0" fontId="8" fillId="0" borderId="5" xfId="0" applyFont="1" applyBorder="1" applyAlignment="1">
      <alignment horizontal="left" vertical="top" wrapText="1" readingOrder="1"/>
    </xf>
    <xf numFmtId="0" fontId="8" fillId="0" borderId="4" xfId="0" applyFont="1" applyBorder="1" applyAlignment="1">
      <alignment horizontal="left" vertical="top" wrapText="1" readingOrder="1"/>
    </xf>
    <xf numFmtId="0" fontId="8" fillId="0" borderId="3" xfId="0" applyFont="1" applyBorder="1" applyAlignment="1">
      <alignment horizontal="left" vertical="top" wrapText="1" readingOrder="1"/>
    </xf>
    <xf numFmtId="0" fontId="8" fillId="0" borderId="2" xfId="0" applyFont="1" applyBorder="1" applyAlignment="1">
      <alignment horizontal="left" vertical="top" wrapText="1" readingOrder="1"/>
    </xf>
    <xf numFmtId="0" fontId="5" fillId="2" borderId="12" xfId="0" applyFont="1" applyFill="1" applyBorder="1" applyAlignment="1">
      <alignment horizontal="left" vertical="center" wrapText="1" readingOrder="1"/>
    </xf>
    <xf numFmtId="0" fontId="5" fillId="2" borderId="11" xfId="0" applyFont="1" applyFill="1" applyBorder="1" applyAlignment="1">
      <alignment horizontal="left" vertical="center" wrapText="1" readingOrder="1"/>
    </xf>
    <xf numFmtId="0" fontId="5" fillId="2" borderId="10" xfId="0" applyFont="1" applyFill="1" applyBorder="1" applyAlignment="1">
      <alignment horizontal="left" vertical="center" wrapText="1" readingOrder="1"/>
    </xf>
    <xf numFmtId="0" fontId="5" fillId="0" borderId="9" xfId="0" applyFont="1" applyBorder="1" applyAlignment="1">
      <alignment horizontal="center" vertical="center" wrapText="1" readingOrder="1"/>
    </xf>
    <xf numFmtId="0" fontId="5" fillId="0" borderId="8"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2" borderId="6" xfId="0" applyFont="1" applyFill="1" applyBorder="1" applyAlignment="1">
      <alignment horizontal="left" vertical="center" wrapText="1" readingOrder="1"/>
    </xf>
    <xf numFmtId="0" fontId="5" fillId="2" borderId="0" xfId="0" applyFont="1" applyFill="1" applyAlignment="1">
      <alignment horizontal="left" vertical="center" wrapText="1" readingOrder="1"/>
    </xf>
    <xf numFmtId="0" fontId="5" fillId="2" borderId="5" xfId="0" applyFont="1" applyFill="1" applyBorder="1" applyAlignment="1">
      <alignment horizontal="left" vertical="center" wrapText="1" readingOrder="1"/>
    </xf>
    <xf numFmtId="0" fontId="14" fillId="6" borderId="9" xfId="0" applyFont="1" applyFill="1" applyBorder="1" applyAlignment="1">
      <alignment horizontal="center" vertical="center" wrapText="1" readingOrder="1"/>
    </xf>
    <xf numFmtId="0" fontId="14" fillId="6" borderId="8" xfId="0" applyFont="1" applyFill="1" applyBorder="1" applyAlignment="1">
      <alignment horizontal="center" vertical="center" wrapText="1" readingOrder="1"/>
    </xf>
    <xf numFmtId="0" fontId="14" fillId="6" borderId="7" xfId="0" applyFont="1" applyFill="1" applyBorder="1" applyAlignment="1">
      <alignment horizontal="center" vertical="center" wrapText="1" readingOrder="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4C650-3F50-4F19-8FE4-9A8F1B48AF5E}">
  <dimension ref="A1:P44"/>
  <sheetViews>
    <sheetView tabSelected="1" topLeftCell="A13" zoomScaleNormal="100" workbookViewId="0">
      <selection activeCell="L24" sqref="L24:M24"/>
    </sheetView>
  </sheetViews>
  <sheetFormatPr baseColWidth="10" defaultColWidth="9.140625" defaultRowHeight="15"/>
  <cols>
    <col min="1" max="1" width="28.28515625" bestFit="1" customWidth="1"/>
    <col min="2" max="2" width="10.5703125" customWidth="1"/>
    <col min="3" max="3" width="7.7109375" customWidth="1"/>
    <col min="4" max="4" width="7.85546875" customWidth="1"/>
    <col min="5" max="5" width="17.28515625" customWidth="1"/>
    <col min="6" max="6" width="8" customWidth="1"/>
    <col min="9" max="9" width="9.7109375" customWidth="1"/>
    <col min="11" max="11" width="8.5703125" customWidth="1"/>
    <col min="12" max="12" width="8" customWidth="1"/>
    <col min="13" max="13" width="12.42578125" customWidth="1"/>
    <col min="14" max="14" width="9.7109375" customWidth="1"/>
    <col min="15" max="15" width="6.5703125" customWidth="1"/>
    <col min="16" max="16" width="15.5703125" customWidth="1"/>
  </cols>
  <sheetData>
    <row r="1" spans="1:16" ht="20.25" customHeight="1">
      <c r="A1" s="100" t="s">
        <v>52</v>
      </c>
      <c r="B1" s="101"/>
      <c r="C1" s="101"/>
      <c r="D1" s="101"/>
      <c r="E1" s="101"/>
      <c r="F1" s="101"/>
      <c r="G1" s="101"/>
      <c r="H1" s="101"/>
      <c r="I1" s="101"/>
      <c r="J1" s="101"/>
      <c r="K1" s="101"/>
      <c r="L1" s="101"/>
      <c r="M1" s="101"/>
      <c r="N1" s="101"/>
      <c r="O1" s="101"/>
      <c r="P1" s="102"/>
    </row>
    <row r="2" spans="1:16" ht="15.75" customHeight="1">
      <c r="A2" s="82" t="s">
        <v>51</v>
      </c>
      <c r="B2" s="83"/>
      <c r="C2" s="83"/>
      <c r="D2" s="83"/>
      <c r="E2" s="83"/>
      <c r="F2" s="83"/>
      <c r="G2" s="83"/>
      <c r="H2" s="83"/>
      <c r="I2" s="83"/>
      <c r="J2" s="83"/>
      <c r="K2" s="83"/>
      <c r="L2" s="83"/>
      <c r="M2" s="83"/>
      <c r="N2" s="83"/>
      <c r="O2" s="83"/>
      <c r="P2" s="84"/>
    </row>
    <row r="3" spans="1:16" ht="20.25" customHeight="1">
      <c r="A3" s="97" t="s">
        <v>50</v>
      </c>
      <c r="B3" s="98"/>
      <c r="C3" s="98"/>
      <c r="D3" s="98"/>
      <c r="E3" s="98"/>
      <c r="F3" s="98"/>
      <c r="G3" s="98"/>
      <c r="H3" s="98"/>
      <c r="I3" s="98"/>
      <c r="J3" s="98"/>
      <c r="K3" s="98"/>
      <c r="L3" s="98"/>
      <c r="M3" s="98"/>
      <c r="N3" s="98"/>
      <c r="O3" s="98"/>
      <c r="P3" s="99"/>
    </row>
    <row r="4" spans="1:16" ht="37.5" customHeight="1">
      <c r="A4" s="43" t="s">
        <v>49</v>
      </c>
      <c r="B4" s="44"/>
      <c r="C4" s="44"/>
      <c r="D4" s="44"/>
      <c r="E4" s="44"/>
      <c r="F4" s="44"/>
      <c r="G4" s="44"/>
      <c r="H4" s="44"/>
      <c r="I4" s="44"/>
      <c r="J4" s="44"/>
      <c r="K4" s="44"/>
      <c r="L4" s="44"/>
      <c r="M4" s="44"/>
      <c r="N4" s="44"/>
      <c r="O4" s="44"/>
      <c r="P4" s="45"/>
    </row>
    <row r="5" spans="1:16" ht="37.5" customHeight="1">
      <c r="A5" s="43" t="s">
        <v>48</v>
      </c>
      <c r="B5" s="44"/>
      <c r="C5" s="44"/>
      <c r="D5" s="44"/>
      <c r="E5" s="44"/>
      <c r="F5" s="44"/>
      <c r="G5" s="44"/>
      <c r="H5" s="44"/>
      <c r="I5" s="44"/>
      <c r="J5" s="44"/>
      <c r="K5" s="44"/>
      <c r="L5" s="44"/>
      <c r="M5" s="44"/>
      <c r="N5" s="44"/>
      <c r="O5" s="44"/>
      <c r="P5" s="45"/>
    </row>
    <row r="6" spans="1:16" ht="19.5" customHeight="1">
      <c r="A6" s="97" t="s">
        <v>47</v>
      </c>
      <c r="B6" s="98"/>
      <c r="C6" s="98"/>
      <c r="D6" s="98"/>
      <c r="E6" s="98"/>
      <c r="F6" s="98"/>
      <c r="G6" s="98"/>
      <c r="H6" s="98"/>
      <c r="I6" s="98"/>
      <c r="J6" s="98"/>
      <c r="K6" s="98"/>
      <c r="L6" s="98"/>
      <c r="M6" s="98"/>
      <c r="N6" s="98"/>
      <c r="O6" s="98"/>
      <c r="P6" s="99"/>
    </row>
    <row r="7" spans="1:16" ht="48.75" customHeight="1">
      <c r="A7" s="82" t="s">
        <v>46</v>
      </c>
      <c r="B7" s="83"/>
      <c r="C7" s="83"/>
      <c r="D7" s="83"/>
      <c r="E7" s="83"/>
      <c r="F7" s="83"/>
      <c r="G7" s="83"/>
      <c r="H7" s="83"/>
      <c r="I7" s="83"/>
      <c r="J7" s="83"/>
      <c r="K7" s="83"/>
      <c r="L7" s="83"/>
      <c r="M7" s="83"/>
      <c r="N7" s="83"/>
      <c r="O7" s="83"/>
      <c r="P7" s="84"/>
    </row>
    <row r="8" spans="1:16" ht="30.75" customHeight="1">
      <c r="A8" s="82" t="s">
        <v>45</v>
      </c>
      <c r="B8" s="83"/>
      <c r="C8" s="83"/>
      <c r="D8" s="83"/>
      <c r="E8" s="83"/>
      <c r="F8" s="83"/>
      <c r="G8" s="83"/>
      <c r="H8" s="83"/>
      <c r="I8" s="83"/>
      <c r="J8" s="83"/>
      <c r="K8" s="83"/>
      <c r="L8" s="83"/>
      <c r="M8" s="83"/>
      <c r="N8" s="83"/>
      <c r="O8" s="83"/>
      <c r="P8" s="84"/>
    </row>
    <row r="9" spans="1:16" ht="35.25" customHeight="1">
      <c r="A9" s="85" t="s">
        <v>44</v>
      </c>
      <c r="B9" s="86"/>
      <c r="C9" s="86"/>
      <c r="D9" s="86"/>
      <c r="E9" s="86"/>
      <c r="F9" s="86"/>
      <c r="G9" s="86"/>
      <c r="H9" s="86"/>
      <c r="I9" s="86"/>
      <c r="J9" s="86"/>
      <c r="K9" s="86"/>
      <c r="L9" s="86"/>
      <c r="M9" s="86"/>
      <c r="N9" s="86"/>
      <c r="O9" s="86"/>
      <c r="P9" s="87"/>
    </row>
    <row r="10" spans="1:16" ht="321" customHeight="1">
      <c r="A10" s="82" t="s">
        <v>43</v>
      </c>
      <c r="B10" s="83"/>
      <c r="C10" s="83"/>
      <c r="D10" s="83"/>
      <c r="E10" s="83"/>
      <c r="F10" s="83"/>
      <c r="G10" s="83"/>
      <c r="H10" s="83"/>
      <c r="I10" s="83"/>
      <c r="J10" s="83"/>
      <c r="K10" s="83"/>
      <c r="L10" s="83"/>
      <c r="M10" s="83"/>
      <c r="N10" s="83"/>
      <c r="O10" s="83"/>
      <c r="P10" s="84"/>
    </row>
    <row r="11" spans="1:16" ht="15.75" customHeight="1">
      <c r="A11" s="49" t="s">
        <v>42</v>
      </c>
      <c r="B11" s="50"/>
      <c r="C11" s="50"/>
      <c r="D11" s="50"/>
      <c r="E11" s="50"/>
      <c r="F11" s="50"/>
      <c r="G11" s="50"/>
      <c r="H11" s="50"/>
      <c r="I11" s="50"/>
      <c r="J11" s="50"/>
      <c r="K11" s="50"/>
      <c r="L11" s="50"/>
      <c r="M11" s="50"/>
      <c r="N11" s="50"/>
      <c r="O11" s="50"/>
      <c r="P11" s="51"/>
    </row>
    <row r="12" spans="1:16" ht="21" customHeight="1">
      <c r="A12" s="85" t="s">
        <v>41</v>
      </c>
      <c r="B12" s="86"/>
      <c r="C12" s="86"/>
      <c r="D12" s="86"/>
      <c r="E12" s="86"/>
      <c r="F12" s="86"/>
      <c r="G12" s="86"/>
      <c r="H12" s="86"/>
      <c r="I12" s="86"/>
      <c r="J12" s="86"/>
      <c r="K12" s="86"/>
      <c r="L12" s="86"/>
      <c r="M12" s="86"/>
      <c r="N12" s="86"/>
      <c r="O12" s="86"/>
      <c r="P12" s="87"/>
    </row>
    <row r="13" spans="1:16" ht="36" customHeight="1">
      <c r="A13" s="85" t="s">
        <v>40</v>
      </c>
      <c r="B13" s="86"/>
      <c r="C13" s="86"/>
      <c r="D13" s="86"/>
      <c r="E13" s="86"/>
      <c r="F13" s="86"/>
      <c r="G13" s="86"/>
      <c r="H13" s="86"/>
      <c r="I13" s="86"/>
      <c r="J13" s="86"/>
      <c r="K13" s="86"/>
      <c r="L13" s="86"/>
      <c r="M13" s="86"/>
      <c r="N13" s="86"/>
      <c r="O13" s="86"/>
      <c r="P13" s="87"/>
    </row>
    <row r="14" spans="1:16" ht="20.25" customHeight="1">
      <c r="A14" s="88" t="s">
        <v>39</v>
      </c>
      <c r="B14" s="89"/>
      <c r="C14" s="89"/>
      <c r="D14" s="89"/>
      <c r="E14" s="89"/>
      <c r="F14" s="89"/>
      <c r="G14" s="89"/>
      <c r="H14" s="89"/>
      <c r="I14" s="89"/>
      <c r="J14" s="89"/>
      <c r="K14" s="89"/>
      <c r="L14" s="89"/>
      <c r="M14" s="89"/>
      <c r="N14" s="89"/>
      <c r="O14" s="89"/>
      <c r="P14" s="90"/>
    </row>
    <row r="15" spans="1:16" ht="24" customHeight="1">
      <c r="A15" s="91" t="s">
        <v>38</v>
      </c>
      <c r="B15" s="92"/>
      <c r="C15" s="92"/>
      <c r="D15" s="92"/>
      <c r="E15" s="92"/>
      <c r="F15" s="92"/>
      <c r="G15" s="92"/>
      <c r="H15" s="92"/>
      <c r="I15" s="92"/>
      <c r="J15" s="92"/>
      <c r="K15" s="92"/>
      <c r="L15" s="92"/>
      <c r="M15" s="92"/>
      <c r="N15" s="92"/>
      <c r="O15" s="92"/>
      <c r="P15" s="93"/>
    </row>
    <row r="16" spans="1:16" ht="24" customHeight="1">
      <c r="A16" s="21"/>
      <c r="B16" s="20"/>
      <c r="C16" s="20"/>
      <c r="D16" s="20"/>
      <c r="E16" s="20"/>
      <c r="F16" s="20"/>
      <c r="G16" s="20"/>
      <c r="H16" s="20"/>
      <c r="I16" s="20"/>
      <c r="J16" s="20"/>
      <c r="K16" s="20"/>
      <c r="L16" s="20"/>
      <c r="M16" s="20"/>
      <c r="N16" s="20"/>
      <c r="O16" s="20"/>
      <c r="P16" s="19"/>
    </row>
    <row r="17" spans="1:16" ht="20.25" customHeight="1">
      <c r="A17" s="94" t="s">
        <v>37</v>
      </c>
      <c r="B17" s="95"/>
      <c r="C17" s="95"/>
      <c r="D17" s="95"/>
      <c r="E17" s="95"/>
      <c r="F17" s="95"/>
      <c r="G17" s="95"/>
      <c r="H17" s="95"/>
      <c r="I17" s="95"/>
      <c r="J17" s="95"/>
      <c r="K17" s="95"/>
      <c r="L17" s="95"/>
      <c r="M17" s="95"/>
      <c r="N17" s="95"/>
      <c r="O17" s="95"/>
      <c r="P17" s="96"/>
    </row>
    <row r="18" spans="1:16" ht="31.5" customHeight="1">
      <c r="A18" s="74" t="s">
        <v>36</v>
      </c>
      <c r="B18" s="75"/>
      <c r="C18" s="75"/>
      <c r="D18" s="75"/>
      <c r="E18" s="76" t="s">
        <v>35</v>
      </c>
      <c r="F18" s="68"/>
      <c r="G18" s="68"/>
      <c r="H18" s="68"/>
      <c r="I18" s="68" t="s">
        <v>34</v>
      </c>
      <c r="J18" s="68"/>
      <c r="K18" s="68"/>
      <c r="L18" s="69"/>
      <c r="M18" s="77" t="s">
        <v>33</v>
      </c>
      <c r="N18" s="78"/>
      <c r="O18" s="78"/>
      <c r="P18" s="79"/>
    </row>
    <row r="19" spans="1:16" ht="31.5" customHeight="1">
      <c r="A19" s="23">
        <v>1254000000</v>
      </c>
      <c r="B19" s="24"/>
      <c r="C19" s="24"/>
      <c r="D19" s="24"/>
      <c r="E19" s="25">
        <v>3599805397</v>
      </c>
      <c r="F19" s="25"/>
      <c r="G19" s="25"/>
      <c r="H19" s="25"/>
      <c r="I19" s="25">
        <v>3773646930.3499999</v>
      </c>
      <c r="J19" s="25"/>
      <c r="K19" s="25"/>
      <c r="L19" s="25"/>
      <c r="M19" s="80">
        <f>IF(I19=0," ", I19/E19)</f>
        <v>1.048291925306539</v>
      </c>
      <c r="N19" s="80"/>
      <c r="O19" s="80"/>
      <c r="P19" s="81"/>
    </row>
    <row r="20" spans="1:16" ht="13.5" customHeight="1">
      <c r="A20" s="18"/>
      <c r="B20" s="17"/>
      <c r="C20" s="17"/>
      <c r="D20" s="17"/>
      <c r="E20" s="17"/>
      <c r="F20" s="17"/>
      <c r="G20" s="17"/>
      <c r="H20" s="17"/>
      <c r="I20" s="17"/>
      <c r="J20" s="17"/>
      <c r="K20" s="17"/>
      <c r="L20" s="17"/>
      <c r="M20" s="17"/>
      <c r="N20" s="17"/>
      <c r="O20" s="17"/>
      <c r="P20" s="16"/>
    </row>
    <row r="21" spans="1:16" ht="24" customHeight="1">
      <c r="A21" s="27" t="s">
        <v>32</v>
      </c>
      <c r="B21" s="28"/>
      <c r="C21" s="28"/>
      <c r="D21" s="28"/>
      <c r="E21" s="28"/>
      <c r="F21" s="28"/>
      <c r="G21" s="28"/>
      <c r="H21" s="28"/>
      <c r="I21" s="28"/>
      <c r="J21" s="28"/>
      <c r="K21" s="28"/>
      <c r="L21" s="28"/>
      <c r="M21" s="28"/>
      <c r="N21" s="28"/>
      <c r="O21" s="28"/>
      <c r="P21" s="29"/>
    </row>
    <row r="22" spans="1:16" ht="15" customHeight="1">
      <c r="A22" s="15"/>
      <c r="B22" s="14"/>
      <c r="C22" s="14"/>
      <c r="D22" s="14"/>
      <c r="E22" s="13"/>
      <c r="F22" s="70" t="s">
        <v>31</v>
      </c>
      <c r="G22" s="71"/>
      <c r="H22" s="71"/>
      <c r="I22" s="72"/>
      <c r="J22" s="70" t="s">
        <v>30</v>
      </c>
      <c r="K22" s="71"/>
      <c r="L22" s="71"/>
      <c r="M22" s="72"/>
      <c r="N22" s="70" t="s">
        <v>29</v>
      </c>
      <c r="O22" s="71"/>
      <c r="P22" s="73"/>
    </row>
    <row r="23" spans="1:16" ht="69" customHeight="1">
      <c r="A23" s="26" t="s">
        <v>28</v>
      </c>
      <c r="B23" s="26"/>
      <c r="C23" s="26" t="s">
        <v>27</v>
      </c>
      <c r="D23" s="26"/>
      <c r="E23" s="26"/>
      <c r="F23" s="26" t="s">
        <v>26</v>
      </c>
      <c r="G23" s="26"/>
      <c r="H23" s="26" t="s">
        <v>25</v>
      </c>
      <c r="I23" s="26"/>
      <c r="J23" s="26" t="s">
        <v>24</v>
      </c>
      <c r="K23" s="26"/>
      <c r="L23" s="26" t="s">
        <v>23</v>
      </c>
      <c r="M23" s="26"/>
      <c r="N23" s="26" t="s">
        <v>22</v>
      </c>
      <c r="O23" s="26"/>
      <c r="P23" s="12" t="s">
        <v>21</v>
      </c>
    </row>
    <row r="24" spans="1:16" ht="85.5" customHeight="1">
      <c r="A24" s="36" t="s">
        <v>20</v>
      </c>
      <c r="B24" s="37"/>
      <c r="C24" s="33" t="s">
        <v>19</v>
      </c>
      <c r="D24" s="33"/>
      <c r="E24" s="34"/>
      <c r="F24" s="30">
        <v>5108769</v>
      </c>
      <c r="G24" s="31"/>
      <c r="H24" s="61">
        <v>2889600000</v>
      </c>
      <c r="I24" s="61"/>
      <c r="J24" s="62">
        <f>774200+3410400+918750+1443750</f>
        <v>6547100</v>
      </c>
      <c r="K24" s="62"/>
      <c r="L24" s="61">
        <v>1668233418</v>
      </c>
      <c r="M24" s="61"/>
      <c r="N24" s="67">
        <f>+J24/F24</f>
        <v>1.2815416003346403</v>
      </c>
      <c r="O24" s="67"/>
      <c r="P24" s="11">
        <f>+L24/H24</f>
        <v>0.57732330357142858</v>
      </c>
    </row>
    <row r="25" spans="1:16" ht="75" customHeight="1">
      <c r="A25" s="38" t="s">
        <v>18</v>
      </c>
      <c r="B25" s="39"/>
      <c r="C25" s="35" t="s">
        <v>17</v>
      </c>
      <c r="D25" s="35"/>
      <c r="E25" s="35"/>
      <c r="F25" s="32">
        <v>3936</v>
      </c>
      <c r="G25" s="32"/>
      <c r="H25" s="64">
        <v>13323976</v>
      </c>
      <c r="I25" s="64"/>
      <c r="J25" s="63">
        <v>743</v>
      </c>
      <c r="K25" s="63"/>
      <c r="L25" s="64">
        <v>5294662.58</v>
      </c>
      <c r="M25" s="64"/>
      <c r="N25" s="65">
        <f>+J25/F25</f>
        <v>0.18877032520325204</v>
      </c>
      <c r="O25" s="66"/>
      <c r="P25" s="10">
        <f>+L25/H25</f>
        <v>0.39737857378308095</v>
      </c>
    </row>
    <row r="26" spans="1:16" ht="24" customHeight="1">
      <c r="A26" s="55" t="s">
        <v>16</v>
      </c>
      <c r="B26" s="56"/>
      <c r="C26" s="56"/>
      <c r="D26" s="56"/>
      <c r="E26" s="56"/>
      <c r="F26" s="56"/>
      <c r="G26" s="56"/>
      <c r="H26" s="56"/>
      <c r="I26" s="56"/>
      <c r="J26" s="56"/>
      <c r="K26" s="56"/>
      <c r="L26" s="56"/>
      <c r="M26" s="56"/>
      <c r="N26" s="56"/>
      <c r="O26" s="56"/>
      <c r="P26" s="57"/>
    </row>
    <row r="27" spans="1:16" ht="29.25" customHeight="1">
      <c r="A27" s="58" t="s">
        <v>15</v>
      </c>
      <c r="B27" s="59"/>
      <c r="C27" s="59"/>
      <c r="D27" s="59"/>
      <c r="E27" s="59"/>
      <c r="F27" s="59"/>
      <c r="G27" s="59"/>
      <c r="H27" s="59"/>
      <c r="I27" s="59"/>
      <c r="J27" s="59"/>
      <c r="K27" s="59"/>
      <c r="L27" s="59"/>
      <c r="M27" s="59"/>
      <c r="N27" s="59"/>
      <c r="O27" s="59"/>
      <c r="P27" s="60"/>
    </row>
    <row r="28" spans="1:16" ht="15" customHeight="1">
      <c r="A28" s="43" t="s">
        <v>14</v>
      </c>
      <c r="B28" s="44"/>
      <c r="C28" s="44"/>
      <c r="D28" s="44"/>
      <c r="E28" s="44"/>
      <c r="F28" s="44"/>
      <c r="G28" s="44"/>
      <c r="H28" s="44"/>
      <c r="I28" s="44"/>
      <c r="J28" s="44"/>
      <c r="K28" s="44"/>
      <c r="L28" s="44"/>
      <c r="M28" s="44"/>
      <c r="N28" s="44"/>
      <c r="O28" s="44"/>
      <c r="P28" s="45"/>
    </row>
    <row r="29" spans="1:16" ht="33" customHeight="1">
      <c r="A29" s="43"/>
      <c r="B29" s="44"/>
      <c r="C29" s="44"/>
      <c r="D29" s="44"/>
      <c r="E29" s="44"/>
      <c r="F29" s="44"/>
      <c r="G29" s="44"/>
      <c r="H29" s="44"/>
      <c r="I29" s="44"/>
      <c r="J29" s="44"/>
      <c r="K29" s="44"/>
      <c r="L29" s="44"/>
      <c r="M29" s="44"/>
      <c r="N29" s="44"/>
      <c r="O29" s="44"/>
      <c r="P29" s="45"/>
    </row>
    <row r="30" spans="1:16" ht="46.5" customHeight="1">
      <c r="A30" s="43" t="s">
        <v>13</v>
      </c>
      <c r="B30" s="44"/>
      <c r="C30" s="44"/>
      <c r="D30" s="44"/>
      <c r="E30" s="44"/>
      <c r="F30" s="44"/>
      <c r="G30" s="44"/>
      <c r="H30" s="44"/>
      <c r="I30" s="44"/>
      <c r="J30" s="44"/>
      <c r="K30" s="44"/>
      <c r="L30" s="44"/>
      <c r="M30" s="44"/>
      <c r="N30" s="44"/>
      <c r="O30" s="44"/>
      <c r="P30" s="45"/>
    </row>
    <row r="31" spans="1:16" ht="79.5" customHeight="1">
      <c r="A31" s="43" t="s">
        <v>12</v>
      </c>
      <c r="B31" s="44"/>
      <c r="C31" s="44"/>
      <c r="D31" s="44"/>
      <c r="E31" s="44"/>
      <c r="F31" s="44"/>
      <c r="G31" s="44"/>
      <c r="H31" s="44"/>
      <c r="I31" s="44"/>
      <c r="J31" s="44"/>
      <c r="K31" s="44"/>
      <c r="L31" s="44"/>
      <c r="M31" s="44"/>
      <c r="N31" s="44"/>
      <c r="O31" s="44"/>
      <c r="P31" s="45"/>
    </row>
    <row r="32" spans="1:16" ht="15.75" customHeight="1">
      <c r="A32" s="52" t="s">
        <v>11</v>
      </c>
      <c r="B32" s="53"/>
      <c r="C32" s="53"/>
      <c r="D32" s="53"/>
      <c r="E32" s="53"/>
      <c r="F32" s="53"/>
      <c r="G32" s="53"/>
      <c r="H32" s="53"/>
      <c r="I32" s="53"/>
      <c r="J32" s="53"/>
      <c r="K32" s="53"/>
      <c r="L32" s="53"/>
      <c r="M32" s="53"/>
      <c r="N32" s="53"/>
      <c r="O32" s="53"/>
      <c r="P32" s="54"/>
    </row>
    <row r="33" spans="1:16" ht="14.25" customHeight="1">
      <c r="A33" s="9"/>
      <c r="P33" s="8"/>
    </row>
    <row r="34" spans="1:16" ht="41.25" customHeight="1">
      <c r="A34" s="43" t="s">
        <v>10</v>
      </c>
      <c r="B34" s="44"/>
      <c r="C34" s="44"/>
      <c r="D34" s="44"/>
      <c r="E34" s="44"/>
      <c r="F34" s="44"/>
      <c r="G34" s="44"/>
      <c r="H34" s="44"/>
      <c r="I34" s="44"/>
      <c r="J34" s="44"/>
      <c r="K34" s="44"/>
      <c r="L34" s="44"/>
      <c r="M34" s="44"/>
      <c r="N34" s="44"/>
      <c r="O34" s="44"/>
      <c r="P34" s="45"/>
    </row>
    <row r="35" spans="1:16" ht="37.5" customHeight="1">
      <c r="A35" s="43" t="s">
        <v>9</v>
      </c>
      <c r="B35" s="44"/>
      <c r="C35" s="44"/>
      <c r="D35" s="44"/>
      <c r="E35" s="44"/>
      <c r="F35" s="44"/>
      <c r="G35" s="44"/>
      <c r="H35" s="44"/>
      <c r="I35" s="44"/>
      <c r="J35" s="44"/>
      <c r="K35" s="44"/>
      <c r="L35" s="44"/>
      <c r="M35" s="44"/>
      <c r="N35" s="44"/>
      <c r="O35" s="44"/>
      <c r="P35" s="45"/>
    </row>
    <row r="36" spans="1:16" ht="40.5" customHeight="1">
      <c r="A36" s="46" t="s">
        <v>8</v>
      </c>
      <c r="B36" s="47"/>
      <c r="C36" s="47"/>
      <c r="D36" s="47"/>
      <c r="E36" s="47"/>
      <c r="F36" s="47"/>
      <c r="G36" s="47"/>
      <c r="H36" s="47"/>
      <c r="I36" s="47"/>
      <c r="J36" s="47"/>
      <c r="K36" s="47"/>
      <c r="L36" s="47"/>
      <c r="M36" s="47"/>
      <c r="N36" s="47"/>
      <c r="O36" s="47"/>
      <c r="P36" s="48"/>
    </row>
    <row r="37" spans="1:16" ht="15" customHeight="1">
      <c r="A37" s="7"/>
      <c r="B37" s="6"/>
      <c r="C37" s="6"/>
      <c r="D37" s="6"/>
      <c r="E37" s="6"/>
      <c r="F37" s="6"/>
      <c r="G37" s="6"/>
      <c r="H37" s="6"/>
      <c r="I37" s="6"/>
      <c r="J37" s="6"/>
      <c r="K37" s="6"/>
      <c r="L37" s="6"/>
      <c r="M37" s="6"/>
      <c r="N37" s="6"/>
      <c r="O37" s="6"/>
      <c r="P37" s="5"/>
    </row>
    <row r="38" spans="1:16" ht="15" customHeight="1">
      <c r="A38" s="49" t="s">
        <v>7</v>
      </c>
      <c r="B38" s="50"/>
      <c r="C38" s="50"/>
      <c r="D38" s="50"/>
      <c r="E38" s="50"/>
      <c r="F38" s="50"/>
      <c r="G38" s="50"/>
      <c r="H38" s="50"/>
      <c r="I38" s="50"/>
      <c r="J38" s="50"/>
      <c r="K38" s="50"/>
      <c r="L38" s="50"/>
      <c r="M38" s="50"/>
      <c r="N38" s="50"/>
      <c r="O38" s="50"/>
      <c r="P38" s="51"/>
    </row>
    <row r="39" spans="1:16" ht="33" customHeight="1">
      <c r="A39" s="40" t="s">
        <v>6</v>
      </c>
      <c r="B39" s="41"/>
      <c r="C39" s="41"/>
      <c r="D39" s="41"/>
      <c r="E39" s="41"/>
      <c r="F39" s="41"/>
      <c r="G39" s="41"/>
      <c r="H39" s="41"/>
      <c r="I39" s="41"/>
      <c r="J39" s="41"/>
      <c r="K39" s="41"/>
      <c r="L39" s="41"/>
      <c r="M39" s="41"/>
      <c r="N39" s="41"/>
      <c r="O39" s="41"/>
      <c r="P39" s="42"/>
    </row>
    <row r="42" spans="1:16">
      <c r="B42" s="22" t="s">
        <v>5</v>
      </c>
      <c r="C42" s="22"/>
      <c r="D42" s="22"/>
      <c r="E42" s="3">
        <f>+A19</f>
        <v>1254000000</v>
      </c>
      <c r="F42" s="1"/>
      <c r="G42" s="1"/>
      <c r="H42" s="1" t="s">
        <v>4</v>
      </c>
      <c r="I42" s="1"/>
      <c r="J42" s="1"/>
      <c r="K42" s="1"/>
      <c r="L42" s="1"/>
    </row>
    <row r="43" spans="1:16">
      <c r="B43" s="22" t="s">
        <v>3</v>
      </c>
      <c r="C43" s="22"/>
      <c r="D43" s="22"/>
      <c r="E43" s="3">
        <f>+E19</f>
        <v>3599805397</v>
      </c>
      <c r="F43" s="1"/>
      <c r="G43" s="1"/>
      <c r="H43" s="4" t="s">
        <v>2</v>
      </c>
      <c r="I43" s="1"/>
      <c r="J43" s="1"/>
      <c r="K43" s="1"/>
      <c r="L43" s="1"/>
    </row>
    <row r="44" spans="1:16" ht="18" customHeight="1">
      <c r="B44" s="22" t="s">
        <v>1</v>
      </c>
      <c r="C44" s="22"/>
      <c r="D44" s="22"/>
      <c r="E44" s="3">
        <f>+E43</f>
        <v>3599805397</v>
      </c>
      <c r="F44" s="1"/>
      <c r="G44" s="1"/>
      <c r="H44" s="2" t="s">
        <v>0</v>
      </c>
      <c r="I44" s="1"/>
      <c r="J44" s="1"/>
      <c r="K44" s="1"/>
      <c r="L44" s="1"/>
    </row>
  </sheetData>
  <mergeCells count="63">
    <mergeCell ref="A5:P5"/>
    <mergeCell ref="A4:P4"/>
    <mergeCell ref="A6:P6"/>
    <mergeCell ref="A1:P1"/>
    <mergeCell ref="A2:P2"/>
    <mergeCell ref="A3:P3"/>
    <mergeCell ref="A12:P12"/>
    <mergeCell ref="A13:P13"/>
    <mergeCell ref="A14:P14"/>
    <mergeCell ref="A15:P15"/>
    <mergeCell ref="A17:P17"/>
    <mergeCell ref="A7:P7"/>
    <mergeCell ref="A8:P8"/>
    <mergeCell ref="A9:P9"/>
    <mergeCell ref="A10:P10"/>
    <mergeCell ref="A11:P11"/>
    <mergeCell ref="I18:L18"/>
    <mergeCell ref="F22:I22"/>
    <mergeCell ref="J22:M22"/>
    <mergeCell ref="N22:P22"/>
    <mergeCell ref="A18:D18"/>
    <mergeCell ref="E18:H18"/>
    <mergeCell ref="M18:P18"/>
    <mergeCell ref="I19:L19"/>
    <mergeCell ref="M19:P19"/>
    <mergeCell ref="A26:P26"/>
    <mergeCell ref="A27:P27"/>
    <mergeCell ref="A28:P29"/>
    <mergeCell ref="A30:P30"/>
    <mergeCell ref="N23:O23"/>
    <mergeCell ref="H24:I24"/>
    <mergeCell ref="J24:K24"/>
    <mergeCell ref="J25:K25"/>
    <mergeCell ref="L23:M23"/>
    <mergeCell ref="H23:I23"/>
    <mergeCell ref="J23:K23"/>
    <mergeCell ref="H25:I25"/>
    <mergeCell ref="N25:O25"/>
    <mergeCell ref="N24:O24"/>
    <mergeCell ref="L25:M25"/>
    <mergeCell ref="L24:M24"/>
    <mergeCell ref="A34:P34"/>
    <mergeCell ref="A35:P35"/>
    <mergeCell ref="A36:P36"/>
    <mergeCell ref="A38:P38"/>
    <mergeCell ref="A31:P31"/>
    <mergeCell ref="A32:P32"/>
    <mergeCell ref="B42:D42"/>
    <mergeCell ref="B43:D43"/>
    <mergeCell ref="B44:D44"/>
    <mergeCell ref="A19:D19"/>
    <mergeCell ref="E19:H19"/>
    <mergeCell ref="A23:B23"/>
    <mergeCell ref="C23:E23"/>
    <mergeCell ref="F23:G23"/>
    <mergeCell ref="A21:P21"/>
    <mergeCell ref="F24:G24"/>
    <mergeCell ref="F25:G25"/>
    <mergeCell ref="C24:E24"/>
    <mergeCell ref="C25:E25"/>
    <mergeCell ref="A24:B24"/>
    <mergeCell ref="A25:B25"/>
    <mergeCell ref="A39:P39"/>
  </mergeCells>
  <pageMargins left="1" right="0.7" top="1" bottom="0.75" header="0.3" footer="0.3"/>
  <pageSetup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SEMESTRAL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Albania de Jesus Diaz Lopez</dc:creator>
  <cp:lastModifiedBy>Eufemina Mota Mercedes</cp:lastModifiedBy>
  <dcterms:created xsi:type="dcterms:W3CDTF">2024-01-17T17:29:24Z</dcterms:created>
  <dcterms:modified xsi:type="dcterms:W3CDTF">2024-01-19T15:04:45Z</dcterms:modified>
</cp:coreProperties>
</file>