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erver\Usuarios\esanchez\Desktop\Entregables OAI enero 2026\Informes fisico-financiero 2025 (Erick)\2do semestre\"/>
    </mc:Choice>
  </mc:AlternateContent>
  <xr:revisionPtr revIDLastSave="0" documentId="13_ncr:1_{C6FB0C94-9934-41C5-96AC-3283F6B849B1}" xr6:coauthVersionLast="47" xr6:coauthVersionMax="47" xr10:uidLastSave="{00000000-0000-0000-0000-000000000000}"/>
  <bookViews>
    <workbookView xWindow="-110" yWindow="-110" windowWidth="19420" windowHeight="11500" xr2:uid="{B4EB78C3-DE36-4806-9467-FA72E426DD14}"/>
  </bookViews>
  <sheets>
    <sheet name="2do Semestre" sheetId="1" r:id="rId1"/>
  </sheets>
  <definedNames>
    <definedName name="_xlnm.Print_Area" localSheetId="0">'2do Semestre'!$A$1:$P$49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E42" i="1"/>
  <c r="E41" i="1"/>
  <c r="P26" i="1"/>
  <c r="N26" i="1"/>
  <c r="P25" i="1"/>
  <c r="N25" i="1"/>
  <c r="M20" i="1"/>
</calcChain>
</file>

<file path=xl/sharedStrings.xml><?xml version="1.0" encoding="utf-8"?>
<sst xmlns="http://schemas.openxmlformats.org/spreadsheetml/2006/main" count="56" uniqueCount="56">
  <si>
    <t>Informe de evaluación 2do semestre 2025 de las metas físicas-financieras</t>
  </si>
  <si>
    <r>
      <t xml:space="preserve">Capítulo: </t>
    </r>
    <r>
      <rPr>
        <sz val="12"/>
        <color rgb="FF000000"/>
        <rFont val="Futura PT Book"/>
      </rPr>
      <t>6111 - Instituto de Estabilización de Precios</t>
    </r>
  </si>
  <si>
    <t>I. ASPECTOS GENERALES:</t>
  </si>
  <si>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</si>
  <si>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</si>
  <si>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t>II. CONTRIBUCIÓN A LA ESTRATEGIA NACIONAL DE DESARROLLO</t>
  </si>
  <si>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</si>
  <si>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</si>
  <si>
    <r>
      <t xml:space="preserve">Objetivo(s) específico(s): </t>
    </r>
    <r>
      <rPr>
        <sz val="12"/>
        <color rgb="FF000000"/>
        <rFont val="Futura PT Book"/>
      </rPr>
      <t>3.5.3: “Elevar la productividad, competitividad y sostenibilidad ambiental y financiera de las cadenas agro-productivas, a fin de contribuir a la seguridad alimentaria, aprovechar el potencial exportador y generar empleo e ingresos para la población rural”.</t>
    </r>
    <r>
      <rPr>
        <b/>
        <sz val="12"/>
        <color rgb="FF000000"/>
        <rFont val="Futura PT Book"/>
        <family val="2"/>
      </rPr>
      <t xml:space="preserve">
</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</si>
  <si>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3.5.3.5: “Fortalecer y facilitar el acceso a los sistemas de información e inteligencia de mercado de los productos agropecuarios y forestales, a través del uso de las TIC, y su apropiada difusión entre productores y organizaciones agropecuarias”.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3.5.3.9: “Impulsar formas eficientes de provisión de infraestructura, servicios e insumos que eleven la calidad y productividad de los procesos de producción y distribución agroalimentaria y forestal”.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3.5.3.16 “Incentivar la creación de agroindustrias locales para agregar valor a la producción primaria”.                                                                                                                                                                             </t>
    </r>
  </si>
  <si>
    <t xml:space="preserve">III. INFORMACIÓN DEL PROGRAMA: </t>
  </si>
  <si>
    <r>
      <t xml:space="preserve">Nombre del programa: </t>
    </r>
    <r>
      <rPr>
        <sz val="12"/>
        <color rgb="FF000000"/>
        <rFont val="Futura PT Book"/>
      </rPr>
      <t xml:space="preserve">Comercialización de Productos Agropecuarios al Consumidor y Apoyo al Productor.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</si>
  <si>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</si>
  <si>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Beneficiarios del programa:</t>
    </r>
    <r>
      <rPr>
        <sz val="12"/>
        <color rgb="FF000000"/>
        <rFont val="Futura PT Book"/>
        <family val="2"/>
      </rPr>
      <t xml:space="preserve"> Ciudadanía en general y medianos y pequeños productores agropecuarios. </t>
    </r>
  </si>
  <si>
    <t>IV. FORMULACIÓN Y EJECUCIÓN FÍSICA-FINANCIERA DE LOS PRODUCTOS</t>
  </si>
  <si>
    <t xml:space="preserve">Cuadro: Desempeño financiero por programa </t>
  </si>
  <si>
    <t>Presupuesto Inicial</t>
  </si>
  <si>
    <t>Presupuesto Vigente</t>
  </si>
  <si>
    <t>Presupuesto Ejecutado</t>
  </si>
  <si>
    <t>Porcentaje de Ejecución (ejecutado/vigente)</t>
  </si>
  <si>
    <t xml:space="preserve">FORMULACIÓN Y EJECUCIÓN TRIMESTRAL DE LAS METAS </t>
  </si>
  <si>
    <t xml:space="preserve"> Presupuesto Anual </t>
  </si>
  <si>
    <t>Ejecución trimestral</t>
  </si>
  <si>
    <t>Avance</t>
  </si>
  <si>
    <t>PRODUCTO</t>
  </si>
  <si>
    <t>UNIDAD DE MEDIDA</t>
  </si>
  <si>
    <t>Metas
(A)</t>
  </si>
  <si>
    <t>Monto Financiero 
(B)</t>
  </si>
  <si>
    <t>Ejecución Física 2do semestre
(C)</t>
  </si>
  <si>
    <t>Ejecución Financiera 2do semestre
 (D)</t>
  </si>
  <si>
    <t>Física %
 E=C/A</t>
  </si>
  <si>
    <t>Financiero % 
F=D/B</t>
  </si>
  <si>
    <r>
      <rPr>
        <b/>
        <sz val="12"/>
        <rFont val="Futura PT Book"/>
      </rPr>
      <t xml:space="preserve">6402 </t>
    </r>
    <r>
      <rPr>
        <sz val="12"/>
        <rFont val="Futura PT Book"/>
      </rPr>
      <t>- Ciudadanos acceden a productos agropecuarios a menor precio a través de los diferentes canales de distribución.</t>
    </r>
  </si>
  <si>
    <t>No. Ciudadanos beneficiados</t>
  </si>
  <si>
    <r>
      <rPr>
        <b/>
        <sz val="12"/>
        <rFont val="Futura PT Book"/>
      </rPr>
      <t>6403</t>
    </r>
    <r>
      <rPr>
        <sz val="12"/>
        <rFont val="Futura PT Book"/>
      </rPr>
      <t xml:space="preserve"> - Productores reciben apoyo técnico para la comercialización de productos agropecuarios. </t>
    </r>
  </si>
  <si>
    <t>No. Productores beneficiados</t>
  </si>
  <si>
    <t>V. ANÁLISIS DE LOS LOGROS Y DESVIACIONES:</t>
  </si>
  <si>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</si>
  <si>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</si>
  <si>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Causas y justificación del desvío: </t>
    </r>
    <r>
      <rPr>
        <sz val="12"/>
        <rFont val="Futura PT Book"/>
      </rPr>
      <t>Durante el 2do semestre de 2025, el INESPRE superó de manera significativa la meta establecida de ciudadanos beneficiados, lo que evidencia una excelente gestión institucional. Este resultado refleja el firme compromiso de la institución con la población de escasos recursos, garantizando el acceso oportuno a alimentos a precios justos y reafirmando su rol estratégico en la protección de la seguridad alimentaria del país.</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</si>
  <si>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</si>
  <si>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procura entrenar a pequeños productores, cooperativas y asociaciones en técnicas de manejo post-cosecha e inocuidad de los alimentos. Se acompañan a los productores hasta la lograr la correcta vinculación de estos (productores) con los distintos mecanismos de comercialización del INESPRE.</t>
    </r>
  </si>
  <si>
    <r>
      <t xml:space="preserve">Logros Alcanzados: </t>
    </r>
    <r>
      <rPr>
        <sz val="12"/>
        <color rgb="FF000000"/>
        <rFont val="Futura PT Book"/>
      </rPr>
      <t>Durante el 2do semestre, el INESPRE impartió 12 talleres de capacitación en los que se beneficiaron un total de 309 productores. Este nivel de ejecución representa un cumplimiento de un 95 % con respecto a la meta trimestral de 325 productores beneficiados. En cuanto al año, la ejecución del periodo evaluado representa un 51.50% de la meta de 600 productores.</t>
    </r>
  </si>
  <si>
    <r>
      <t xml:space="preserve">Causas y justificación del desvío: </t>
    </r>
    <r>
      <rPr>
        <sz val="12"/>
        <rFont val="Futura PT Book"/>
      </rPr>
      <t>Durante el segundo semestre del año 2025, el INESPRE alcanzó un alto nivel de cumplimiento de la meta establecida de productores capacitados en temas del sector agropecuario. Este resultado refleja la efectividad de las acciones formativas desarrolladas por la institución y su compromiso con el fortalecimiento de las capacidades técnicas y productivas de los productores agropecuarios, contribuyendo al desarrollo del sector.</t>
    </r>
  </si>
  <si>
    <t>VI. OPORTUNIDADES DE MEJORA:</t>
  </si>
  <si>
    <t xml:space="preserve">Para el próximo año 2026, el equipo del INESPRE actualizará el plan de compras de manera tal que responda a la disponibilidad presupuestaria del momento y que procure, además de cumplir con las metas fisicas y financieras, honrar los compromisos pasivos de periodos anteriores y los propios de la fecha. </t>
  </si>
  <si>
    <t>Presupuesto aprobado:</t>
  </si>
  <si>
    <t>Presupuesto modificado:</t>
  </si>
  <si>
    <t>Total devengado:</t>
  </si>
  <si>
    <t>Revisado por:</t>
  </si>
  <si>
    <t>Aprobado por:</t>
  </si>
  <si>
    <t>Adrian Stewar Roa</t>
  </si>
  <si>
    <t>José Rodríguez</t>
  </si>
  <si>
    <t>Encargado del Departamento de PPP</t>
  </si>
  <si>
    <t>Director  de Planificación Y Desarrollo</t>
  </si>
  <si>
    <r>
      <t>Logros alcanzados:</t>
    </r>
    <r>
      <rPr>
        <sz val="12"/>
        <rFont val="Futura PT Book"/>
      </rPr>
      <t xml:space="preserve"> En el 2do semestre de 2025, el INESPRE llevo a cabo un total de 1,040 Mercados de Productores, 1,616 Bodegas Móviles y 20 Ferias Agropecuarias, beneficiando así a 5,262,726 ciudadanos. Este nivel de ejecución representa un cumplimiento del 269 % en relación con la meta trimestral de 1,960,000 ciudadanos beneficiados. En cuanto al cumplimiento de la meta anual, la ejecución correspondiente al 2do semestre representa un cumplimiento físico del 137.95%.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</si>
</sst>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
    <numFmt numFmtId="165" formatCode="_(&quot;RD$&quot;* #,##0.00_);_(&quot;RD$&quot;* \(#,##0.00\);_(&quot;RD$&quot;* &quot;-&quot;??_);_(@_)"/>
    <numFmt numFmtId="166" formatCode="[$-10409]0.00\ %"/>
    <numFmt numFmtId="167" formatCode="[$-10409]0.00%"/>
  </numFmts>
  <fonts count="11">
    <font>
      <sz val="11"/>
      <color rgb="FF000000"/>
      <name val="Calibri"/>
      <family val="2"/>
      <scheme val="minor"/>
    </font>
    <font>
      <sz val="11"/>
      <color rgb="FF000000"/>
      <name val="Calibri"/>
      <family val="2"/>
      <scheme val="minor"/>
    </font>
    <font>
      <b/>
      <sz val="12"/>
      <color theme="0"/>
      <name val="Futura PT Book"/>
      <family val="2"/>
    </font>
    <font>
      <sz val="12"/>
      <color rgb="FF000000"/>
      <name val="Calibri"/>
      <family val="2"/>
      <scheme val="minor"/>
    </font>
    <font>
      <b/>
      <sz val="12"/>
      <color rgb="FF000000"/>
      <name val="Futura PT Book"/>
      <family val="2"/>
    </font>
    <font>
      <sz val="12"/>
      <color rgb="FF000000"/>
      <name val="Futura PT Book"/>
    </font>
    <font>
      <sz val="12"/>
      <color rgb="FF000000"/>
      <name val="Futura PT Book"/>
      <family val="2"/>
    </font>
    <font>
      <b/>
      <sz val="12"/>
      <color rgb="FF1F4E78"/>
      <name val="Futura PT Book"/>
      <family val="2"/>
    </font>
    <font>
      <b/>
      <sz val="12"/>
      <color theme="1"/>
      <name val="Futura PT Book"/>
    </font>
    <font>
      <sz val="12"/>
      <name val="Futura PT Book"/>
    </font>
    <font>
      <b/>
      <sz val="12"/>
      <name val="Futura PT Book"/>
    </font>
  </fonts>
  <fills count="8">
    <fill>
      <patternFill patternType="none"/>
    </fill>
    <fill>
      <patternFill patternType="gray125"/>
    </fill>
    <fill>
      <patternFill patternType="solid">
        <fgColor theme="9" tint="-0.249977111117893"/>
        <bgColor rgb="FFDDEBF7"/>
      </patternFill>
    </fill>
    <fill>
      <patternFill patternType="solid">
        <fgColor theme="0"/>
        <bgColor rgb="FFDDEBF7"/>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3" tint="0.79998168889431442"/>
      </right>
      <top style="thin">
        <color indexed="64"/>
      </top>
      <bottom style="thin">
        <color theme="3" tint="0.79998168889431442"/>
      </bottom>
      <diagonal/>
    </border>
    <border>
      <left style="thin">
        <color theme="3" tint="0.79998168889431442"/>
      </left>
      <right style="thin">
        <color theme="3" tint="0.79998168889431442"/>
      </right>
      <top style="thin">
        <color indexed="64"/>
      </top>
      <bottom style="thin">
        <color theme="3" tint="0.79998168889431442"/>
      </bottom>
      <diagonal/>
    </border>
    <border>
      <left style="thin">
        <color theme="3" tint="0.79998168889431442"/>
      </left>
      <right style="thin">
        <color indexed="64"/>
      </right>
      <top style="thin">
        <color indexed="64"/>
      </top>
      <bottom style="thin">
        <color theme="3" tint="0.79998168889431442"/>
      </bottom>
      <diagonal/>
    </border>
    <border>
      <left style="thin">
        <color indexed="64"/>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indexed="64"/>
      </right>
      <top style="thin">
        <color theme="3" tint="0.79998168889431442"/>
      </top>
      <bottom style="thin">
        <color theme="3" tint="0.79998168889431442"/>
      </bottom>
      <diagonal/>
    </border>
    <border>
      <left style="thin">
        <color indexed="64"/>
      </left>
      <right style="thin">
        <color theme="3" tint="0.79998168889431442"/>
      </right>
      <top style="thin">
        <color theme="3" tint="0.79998168889431442"/>
      </top>
      <bottom style="thin">
        <color indexed="64"/>
      </bottom>
      <diagonal/>
    </border>
    <border>
      <left style="thin">
        <color theme="3" tint="0.79998168889431442"/>
      </left>
      <right style="thin">
        <color theme="3" tint="0.79998168889431442"/>
      </right>
      <top style="thin">
        <color theme="3" tint="0.79998168889431442"/>
      </top>
      <bottom style="thin">
        <color indexed="64"/>
      </bottom>
      <diagonal/>
    </border>
    <border>
      <left style="thin">
        <color theme="3" tint="0.79998168889431442"/>
      </left>
      <right style="thin">
        <color indexed="64"/>
      </right>
      <top style="thin">
        <color theme="3" tint="0.79998168889431442"/>
      </top>
      <bottom style="thin">
        <color indexed="64"/>
      </bottom>
      <diagonal/>
    </border>
    <border>
      <left style="thin">
        <color indexed="64"/>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theme="2"/>
      </right>
      <top style="medium">
        <color indexed="64"/>
      </top>
      <bottom style="medium">
        <color indexed="64"/>
      </bottom>
      <diagonal/>
    </border>
    <border>
      <left style="thin">
        <color theme="2"/>
      </left>
      <right style="medium">
        <color indexed="64"/>
      </right>
      <top style="medium">
        <color indexed="64"/>
      </top>
      <bottom style="medium">
        <color indexed="64"/>
      </bottom>
      <diagonal/>
    </border>
    <border>
      <left style="thin">
        <color theme="4" tint="0.79998168889431442"/>
      </left>
      <right/>
      <top style="thin">
        <color indexed="64"/>
      </top>
      <bottom style="thin">
        <color theme="4" tint="0.79998168889431442"/>
      </bottom>
      <diagonal/>
    </border>
    <border>
      <left/>
      <right/>
      <top style="thin">
        <color indexed="64"/>
      </top>
      <bottom style="thin">
        <color theme="4" tint="0.79998168889431442"/>
      </bottom>
      <diagonal/>
    </border>
    <border>
      <left/>
      <right style="thin">
        <color theme="4" tint="0.79998168889431442"/>
      </right>
      <top style="thin">
        <color indexed="64"/>
      </top>
      <bottom style="thin">
        <color theme="4" tint="0.79998168889431442"/>
      </bottom>
      <diagonal/>
    </border>
    <border>
      <left style="thin">
        <color theme="4" tint="0.79998168889431442"/>
      </left>
      <right style="thin">
        <color theme="4" tint="0.79998168889431442"/>
      </right>
      <top style="thin">
        <color indexed="64"/>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indexed="64"/>
      </bottom>
      <diagonal/>
    </border>
    <border>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style="thin">
        <color theme="4" tint="0.79998168889431442"/>
      </left>
      <right style="thin">
        <color theme="4" tint="0.79998168889431442"/>
      </right>
      <top style="thin">
        <color theme="4" tint="0.79998168889431442"/>
      </top>
      <bottom style="thin">
        <color indexed="64"/>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3" fillId="0" borderId="0" xfId="0" applyFont="1"/>
    <xf numFmtId="0" fontId="7" fillId="3" borderId="9" xfId="0" applyFont="1" applyFill="1" applyBorder="1" applyAlignment="1">
      <alignment horizontal="left" vertical="center" wrapText="1" readingOrder="1"/>
    </xf>
    <xf numFmtId="0" fontId="7" fillId="3" borderId="10" xfId="0" applyFont="1" applyFill="1" applyBorder="1" applyAlignment="1">
      <alignment horizontal="left" vertical="center" wrapText="1" readingOrder="1"/>
    </xf>
    <xf numFmtId="0" fontId="7" fillId="3" borderId="11" xfId="0" applyFont="1" applyFill="1" applyBorder="1" applyAlignment="1">
      <alignment horizontal="left" vertical="center" wrapText="1" readingOrder="1"/>
    </xf>
    <xf numFmtId="4" fontId="3" fillId="0" borderId="0" xfId="0" applyNumberFormat="1" applyFont="1"/>
    <xf numFmtId="0" fontId="7" fillId="0" borderId="4" xfId="0" applyFont="1" applyBorder="1" applyAlignment="1">
      <alignment horizontal="center" vertical="center" wrapText="1" readingOrder="1"/>
    </xf>
    <xf numFmtId="0" fontId="7" fillId="0" borderId="0" xfId="0" applyFont="1" applyAlignment="1">
      <alignment horizontal="center" vertical="center" wrapText="1" readingOrder="1"/>
    </xf>
    <xf numFmtId="0" fontId="7" fillId="0" borderId="5" xfId="0" applyFont="1" applyBorder="1" applyAlignment="1">
      <alignment horizontal="center" vertical="center" wrapText="1" readingOrder="1"/>
    </xf>
    <xf numFmtId="0" fontId="3" fillId="0" borderId="0" xfId="0" applyFont="1" applyAlignment="1">
      <alignment horizontal="center"/>
    </xf>
    <xf numFmtId="0" fontId="4" fillId="6" borderId="21" xfId="0" applyFont="1" applyFill="1" applyBorder="1" applyAlignment="1">
      <alignment vertical="center" wrapText="1" readingOrder="1"/>
    </xf>
    <xf numFmtId="0" fontId="4" fillId="6" borderId="22" xfId="0" applyFont="1" applyFill="1" applyBorder="1" applyAlignment="1">
      <alignment vertical="center" wrapText="1" readingOrder="1"/>
    </xf>
    <xf numFmtId="0" fontId="4" fillId="6" borderId="23" xfId="0" applyFont="1" applyFill="1" applyBorder="1" applyAlignment="1">
      <alignment vertical="center" wrapText="1" readingOrder="1"/>
    </xf>
    <xf numFmtId="0" fontId="4" fillId="6" borderId="31" xfId="0" applyFont="1" applyFill="1" applyBorder="1" applyAlignment="1">
      <alignment horizontal="center" vertical="center" wrapText="1" readingOrder="1"/>
    </xf>
    <xf numFmtId="167" fontId="9" fillId="0" borderId="33" xfId="0" applyNumberFormat="1" applyFont="1" applyBorder="1" applyAlignment="1">
      <alignment horizontal="center" vertical="center" wrapText="1" readingOrder="1"/>
    </xf>
    <xf numFmtId="43" fontId="3" fillId="0" borderId="0" xfId="1" applyFont="1"/>
    <xf numFmtId="167" fontId="9" fillId="0" borderId="36" xfId="0" applyNumberFormat="1" applyFont="1" applyBorder="1" applyAlignment="1">
      <alignment horizontal="center" vertical="center" wrapText="1" readingOrder="1"/>
    </xf>
    <xf numFmtId="3" fontId="3" fillId="0" borderId="0" xfId="0" applyNumberFormat="1" applyFont="1"/>
    <xf numFmtId="2" fontId="3" fillId="0" borderId="0" xfId="3" applyNumberFormat="1" applyFont="1"/>
    <xf numFmtId="3" fontId="5" fillId="0" borderId="40" xfId="0" applyNumberFormat="1" applyFont="1" applyBorder="1"/>
    <xf numFmtId="0" fontId="5" fillId="0" borderId="0" xfId="0" applyFont="1"/>
    <xf numFmtId="3" fontId="5" fillId="0" borderId="44" xfId="0" applyNumberFormat="1" applyFont="1" applyBorder="1"/>
    <xf numFmtId="3" fontId="5" fillId="0" borderId="48" xfId="0" applyNumberFormat="1" applyFont="1" applyBorder="1"/>
    <xf numFmtId="0" fontId="5" fillId="0" borderId="0" xfId="0" applyFont="1" applyAlignment="1">
      <alignment horizontal="left"/>
    </xf>
    <xf numFmtId="0" fontId="5" fillId="0" borderId="0" xfId="0" applyFont="1" applyAlignment="1">
      <alignment horizontal="center"/>
    </xf>
    <xf numFmtId="0" fontId="3" fillId="0" borderId="0" xfId="0" applyFont="1" applyAlignment="1">
      <alignment horizontal="left"/>
    </xf>
    <xf numFmtId="0" fontId="5" fillId="0" borderId="0" xfId="0" applyFont="1" applyAlignment="1">
      <alignment horizontal="center" vertical="center"/>
    </xf>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center"/>
    </xf>
    <xf numFmtId="0" fontId="9" fillId="0" borderId="0" xfId="0" applyFont="1"/>
    <xf numFmtId="0" fontId="9" fillId="0" borderId="0" xfId="0" applyFont="1" applyAlignment="1">
      <alignment horizontal="center" vertical="center"/>
    </xf>
    <xf numFmtId="0" fontId="10" fillId="0" borderId="41" xfId="0" applyFont="1" applyBorder="1" applyAlignment="1">
      <alignment horizontal="left"/>
    </xf>
    <xf numFmtId="0" fontId="10" fillId="0" borderId="42" xfId="0" applyFont="1" applyBorder="1" applyAlignment="1">
      <alignment horizontal="left"/>
    </xf>
    <xf numFmtId="0" fontId="10" fillId="0" borderId="43" xfId="0" applyFont="1" applyBorder="1" applyAlignment="1">
      <alignment horizontal="left"/>
    </xf>
    <xf numFmtId="0" fontId="10" fillId="0" borderId="45" xfId="0" applyFont="1" applyBorder="1" applyAlignment="1">
      <alignment horizontal="left"/>
    </xf>
    <xf numFmtId="0" fontId="10" fillId="0" borderId="46" xfId="0" applyFont="1" applyBorder="1" applyAlignment="1">
      <alignment horizontal="left"/>
    </xf>
    <xf numFmtId="0" fontId="10" fillId="0" borderId="47" xfId="0" applyFont="1" applyBorder="1" applyAlignment="1">
      <alignment horizontal="left"/>
    </xf>
    <xf numFmtId="0" fontId="4" fillId="0" borderId="4" xfId="0" applyFont="1" applyBorder="1" applyAlignment="1">
      <alignment horizontal="left" vertical="center" wrapText="1" readingOrder="1"/>
    </xf>
    <xf numFmtId="0" fontId="4" fillId="0" borderId="0" xfId="0" applyFont="1" applyAlignment="1">
      <alignment horizontal="left" vertical="center" wrapText="1" readingOrder="1"/>
    </xf>
    <xf numFmtId="0" fontId="4" fillId="0" borderId="5"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0" xfId="0" applyFont="1" applyAlignment="1">
      <alignment horizontal="left" vertical="center" wrapText="1" readingOrder="1"/>
    </xf>
    <xf numFmtId="0" fontId="10" fillId="0" borderId="5" xfId="0" applyFont="1" applyBorder="1" applyAlignment="1">
      <alignment horizontal="left" vertical="center" wrapText="1" readingOrder="1"/>
    </xf>
    <xf numFmtId="0" fontId="7" fillId="5" borderId="4" xfId="0" applyFont="1" applyFill="1" applyBorder="1" applyAlignment="1">
      <alignment horizontal="left" vertical="top" wrapText="1" readingOrder="1"/>
    </xf>
    <xf numFmtId="0" fontId="7" fillId="5" borderId="0" xfId="0" applyFont="1" applyFill="1" applyAlignment="1">
      <alignment horizontal="left" vertical="top" wrapText="1" readingOrder="1"/>
    </xf>
    <xf numFmtId="0" fontId="7" fillId="5" borderId="5" xfId="0" applyFont="1" applyFill="1" applyBorder="1" applyAlignment="1">
      <alignment horizontal="left" vertical="top" wrapText="1" readingOrder="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0" fillId="0" borderId="37" xfId="0" applyFont="1" applyBorder="1" applyAlignment="1">
      <alignment horizontal="left"/>
    </xf>
    <xf numFmtId="0" fontId="10" fillId="0" borderId="38" xfId="0" applyFont="1" applyBorder="1" applyAlignment="1">
      <alignment horizontal="left"/>
    </xf>
    <xf numFmtId="0" fontId="10" fillId="0" borderId="39" xfId="0" applyFont="1" applyBorder="1" applyAlignment="1">
      <alignment horizontal="left"/>
    </xf>
    <xf numFmtId="0" fontId="2" fillId="2" borderId="4" xfId="0" applyFont="1" applyFill="1" applyBorder="1" applyAlignment="1">
      <alignment horizontal="left" wrapText="1" readingOrder="1"/>
    </xf>
    <xf numFmtId="0" fontId="2" fillId="2" borderId="0" xfId="0" applyFont="1" applyFill="1" applyAlignment="1">
      <alignment horizontal="left" wrapText="1" readingOrder="1"/>
    </xf>
    <xf numFmtId="0" fontId="2" fillId="2" borderId="5" xfId="0" applyFont="1" applyFill="1" applyBorder="1" applyAlignment="1">
      <alignment horizontal="left" wrapText="1" readingOrder="1"/>
    </xf>
    <xf numFmtId="0" fontId="4" fillId="7" borderId="9" xfId="0" applyFont="1" applyFill="1" applyBorder="1" applyAlignment="1">
      <alignment horizontal="left" vertical="center" wrapText="1" readingOrder="1"/>
    </xf>
    <xf numFmtId="0" fontId="4" fillId="7" borderId="10" xfId="0" applyFont="1" applyFill="1" applyBorder="1" applyAlignment="1">
      <alignment horizontal="left" vertical="center" wrapText="1" readingOrder="1"/>
    </xf>
    <xf numFmtId="0" fontId="4" fillId="7" borderId="11" xfId="0" applyFont="1" applyFill="1" applyBorder="1" applyAlignment="1">
      <alignment horizontal="left" vertical="center" wrapText="1" readingOrder="1"/>
    </xf>
    <xf numFmtId="0" fontId="4" fillId="7" borderId="1" xfId="0" applyFont="1" applyFill="1" applyBorder="1" applyAlignment="1">
      <alignment horizontal="left" vertical="top" wrapText="1" readingOrder="1"/>
    </xf>
    <xf numFmtId="0" fontId="4" fillId="7" borderId="2" xfId="0" applyFont="1" applyFill="1" applyBorder="1" applyAlignment="1">
      <alignment horizontal="left" vertical="top" wrapText="1" readingOrder="1"/>
    </xf>
    <xf numFmtId="0" fontId="4" fillId="7" borderId="3" xfId="0" applyFont="1" applyFill="1" applyBorder="1" applyAlignment="1">
      <alignment horizontal="left" vertical="top" wrapText="1" readingOrder="1"/>
    </xf>
    <xf numFmtId="166" fontId="9" fillId="0" borderId="32" xfId="0" applyNumberFormat="1" applyFont="1" applyBorder="1" applyAlignment="1">
      <alignment horizontal="center" vertical="center" wrapText="1" readingOrder="1"/>
    </xf>
    <xf numFmtId="166" fontId="9" fillId="0" borderId="34" xfId="0" applyNumberFormat="1" applyFont="1" applyBorder="1" applyAlignment="1">
      <alignment horizontal="center" vertical="center" wrapText="1" readingOrder="1"/>
    </xf>
    <xf numFmtId="0" fontId="9" fillId="0" borderId="32" xfId="0" applyFont="1" applyBorder="1" applyAlignment="1">
      <alignment horizontal="left" vertical="center" wrapText="1" readingOrder="1"/>
    </xf>
    <xf numFmtId="0" fontId="9" fillId="0" borderId="33" xfId="0" applyFont="1" applyBorder="1" applyAlignment="1">
      <alignment horizontal="left" vertical="center" wrapText="1" readingOrder="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3" fontId="9" fillId="0" borderId="32" xfId="2" applyNumberFormat="1" applyFont="1" applyFill="1" applyBorder="1" applyAlignment="1">
      <alignment horizontal="center" vertical="center" wrapText="1" readingOrder="1"/>
    </xf>
    <xf numFmtId="3" fontId="9" fillId="0" borderId="34" xfId="2" applyNumberFormat="1" applyFont="1" applyFill="1" applyBorder="1" applyAlignment="1">
      <alignment horizontal="center" vertical="center" wrapText="1" readingOrder="1"/>
    </xf>
    <xf numFmtId="164" fontId="9" fillId="0" borderId="34" xfId="0" applyNumberFormat="1" applyFont="1" applyBorder="1" applyAlignment="1">
      <alignment horizontal="center" vertical="center"/>
    </xf>
    <xf numFmtId="164" fontId="9" fillId="0" borderId="33" xfId="0" applyNumberFormat="1" applyFont="1" applyBorder="1" applyAlignment="1">
      <alignment horizontal="center" vertical="center"/>
    </xf>
    <xf numFmtId="3" fontId="9" fillId="0" borderId="32" xfId="0" applyNumberFormat="1" applyFont="1" applyBorder="1" applyAlignment="1">
      <alignment horizontal="center" vertical="center"/>
    </xf>
    <xf numFmtId="3" fontId="9" fillId="0" borderId="34" xfId="0" applyNumberFormat="1" applyFont="1" applyBorder="1" applyAlignment="1">
      <alignment horizontal="center" vertical="center"/>
    </xf>
    <xf numFmtId="164" fontId="9" fillId="4" borderId="34" xfId="0" applyNumberFormat="1" applyFont="1" applyFill="1" applyBorder="1" applyAlignment="1">
      <alignment horizontal="center" vertical="center"/>
    </xf>
    <xf numFmtId="164" fontId="9" fillId="4" borderId="33" xfId="0" applyNumberFormat="1" applyFont="1" applyFill="1" applyBorder="1" applyAlignment="1">
      <alignment horizontal="center" vertical="center"/>
    </xf>
    <xf numFmtId="166" fontId="9" fillId="0" borderId="35" xfId="0" applyNumberFormat="1" applyFont="1" applyBorder="1" applyAlignment="1">
      <alignment horizontal="center" vertical="center" wrapText="1" readingOrder="1"/>
    </xf>
    <xf numFmtId="0" fontId="4" fillId="6" borderId="24" xfId="0" applyFont="1" applyFill="1" applyBorder="1" applyAlignment="1">
      <alignment horizontal="center" vertical="center" wrapText="1" readingOrder="1"/>
    </xf>
    <xf numFmtId="0" fontId="4" fillId="6" borderId="22" xfId="0" applyFont="1" applyFill="1" applyBorder="1" applyAlignment="1">
      <alignment horizontal="center" vertical="center" wrapText="1" readingOrder="1"/>
    </xf>
    <xf numFmtId="0" fontId="4" fillId="6" borderId="23" xfId="0" applyFont="1" applyFill="1" applyBorder="1" applyAlignment="1">
      <alignment horizontal="center" vertical="center" wrapText="1" readingOrder="1"/>
    </xf>
    <xf numFmtId="0" fontId="4" fillId="6" borderId="25" xfId="0" applyFont="1" applyFill="1" applyBorder="1" applyAlignment="1">
      <alignment horizontal="center" vertical="center" wrapText="1" readingOrder="1"/>
    </xf>
    <xf numFmtId="0" fontId="4" fillId="6" borderId="26" xfId="0" applyFont="1" applyFill="1" applyBorder="1" applyAlignment="1">
      <alignment horizontal="center" vertical="center" wrapText="1" readingOrder="1"/>
    </xf>
    <xf numFmtId="0" fontId="4" fillId="6" borderId="1" xfId="0" applyFont="1" applyFill="1" applyBorder="1" applyAlignment="1">
      <alignment horizontal="center" vertical="center" wrapText="1" readingOrder="1"/>
    </xf>
    <xf numFmtId="0" fontId="4" fillId="6" borderId="2" xfId="0" applyFont="1" applyFill="1" applyBorder="1" applyAlignment="1">
      <alignment horizontal="center" vertical="center" wrapText="1" readingOrder="1"/>
    </xf>
    <xf numFmtId="0" fontId="4" fillId="6" borderId="27" xfId="0" applyFont="1" applyFill="1" applyBorder="1" applyAlignment="1">
      <alignment horizontal="center" vertical="center" wrapText="1" readingOrder="1"/>
    </xf>
    <xf numFmtId="0" fontId="4" fillId="6" borderId="28" xfId="0" applyFont="1" applyFill="1" applyBorder="1" applyAlignment="1">
      <alignment horizontal="center" vertical="center" wrapText="1" readingOrder="1"/>
    </xf>
    <xf numFmtId="0" fontId="4" fillId="6" borderId="29" xfId="0" applyFont="1" applyFill="1" applyBorder="1" applyAlignment="1">
      <alignment horizontal="center" vertical="center" wrapText="1" readingOrder="1"/>
    </xf>
    <xf numFmtId="0" fontId="4" fillId="6" borderId="30" xfId="0" applyFont="1" applyFill="1" applyBorder="1" applyAlignment="1">
      <alignment horizontal="center" vertical="center" wrapText="1" readingOrder="1"/>
    </xf>
    <xf numFmtId="164" fontId="8" fillId="0" borderId="18" xfId="0" applyNumberFormat="1" applyFont="1" applyBorder="1" applyAlignment="1">
      <alignment horizontal="center" vertical="center" wrapText="1" readingOrder="1"/>
    </xf>
    <xf numFmtId="164" fontId="8" fillId="0" borderId="19" xfId="0" applyNumberFormat="1" applyFont="1" applyBorder="1" applyAlignment="1">
      <alignment horizontal="center" vertical="center" wrapText="1" readingOrder="1"/>
    </xf>
    <xf numFmtId="164" fontId="8" fillId="4" borderId="19" xfId="0" applyNumberFormat="1" applyFont="1" applyFill="1" applyBorder="1" applyAlignment="1">
      <alignment horizontal="center" vertical="center" wrapText="1" readingOrder="1"/>
    </xf>
    <xf numFmtId="10" fontId="8" fillId="0" borderId="19" xfId="0" applyNumberFormat="1" applyFont="1" applyBorder="1" applyAlignment="1">
      <alignment horizontal="center" vertical="center" wrapText="1" readingOrder="1"/>
    </xf>
    <xf numFmtId="10" fontId="8" fillId="0" borderId="20" xfId="0" applyNumberFormat="1" applyFont="1" applyBorder="1" applyAlignment="1">
      <alignment horizontal="center" vertical="center" wrapText="1" readingOrder="1"/>
    </xf>
    <xf numFmtId="0" fontId="3" fillId="0" borderId="0" xfId="0" applyFont="1" applyAlignment="1">
      <alignment horizontal="center"/>
    </xf>
    <xf numFmtId="0" fontId="7" fillId="5" borderId="4" xfId="0" applyFont="1" applyFill="1" applyBorder="1" applyAlignment="1">
      <alignment horizontal="center" vertical="center" wrapText="1" readingOrder="1"/>
    </xf>
    <xf numFmtId="0" fontId="7" fillId="5" borderId="0" xfId="0" applyFont="1" applyFill="1" applyAlignment="1">
      <alignment horizontal="center" vertical="center" wrapText="1" readingOrder="1"/>
    </xf>
    <xf numFmtId="0" fontId="7" fillId="5" borderId="5" xfId="0" applyFont="1" applyFill="1" applyBorder="1" applyAlignment="1">
      <alignment horizontal="center" vertical="center" wrapText="1" readingOrder="1"/>
    </xf>
    <xf numFmtId="0" fontId="4" fillId="0" borderId="6" xfId="0" applyFont="1" applyBorder="1" applyAlignment="1">
      <alignment horizontal="left" vertical="center" wrapText="1" readingOrder="1"/>
    </xf>
    <xf numFmtId="0" fontId="4" fillId="0" borderId="7" xfId="0" applyFont="1" applyBorder="1" applyAlignment="1">
      <alignment horizontal="left" vertical="center" wrapText="1" readingOrder="1"/>
    </xf>
    <xf numFmtId="0" fontId="4" fillId="0" borderId="8" xfId="0" applyFont="1" applyBorder="1" applyAlignment="1">
      <alignment horizontal="left" vertical="center" wrapText="1" readingOrder="1"/>
    </xf>
    <xf numFmtId="0" fontId="2" fillId="2" borderId="9" xfId="0" applyFont="1" applyFill="1" applyBorder="1" applyAlignment="1">
      <alignment horizontal="left" vertical="center" wrapText="1" readingOrder="1"/>
    </xf>
    <xf numFmtId="0" fontId="2" fillId="2" borderId="10" xfId="0" applyFont="1" applyFill="1" applyBorder="1" applyAlignment="1">
      <alignment horizontal="left" vertical="center" wrapText="1" readingOrder="1"/>
    </xf>
    <xf numFmtId="0" fontId="2" fillId="2" borderId="11" xfId="0" applyFont="1" applyFill="1" applyBorder="1" applyAlignment="1">
      <alignment horizontal="left" vertical="center" wrapText="1" readingOrder="1"/>
    </xf>
    <xf numFmtId="0" fontId="7" fillId="0" borderId="12"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14" xfId="0" applyFont="1" applyBorder="1" applyAlignment="1">
      <alignment horizontal="center" vertical="center" wrapText="1" readingOrder="1"/>
    </xf>
    <xf numFmtId="0" fontId="7" fillId="0" borderId="15" xfId="0" applyFont="1" applyBorder="1" applyAlignment="1">
      <alignment horizontal="center" vertical="center" wrapText="1" readingOrder="1"/>
    </xf>
    <xf numFmtId="0" fontId="7" fillId="0" borderId="16" xfId="0" applyFont="1" applyBorder="1" applyAlignment="1">
      <alignment horizontal="center" vertical="center" wrapText="1" readingOrder="1"/>
    </xf>
    <xf numFmtId="0" fontId="7" fillId="0" borderId="17" xfId="0" applyFont="1" applyBorder="1" applyAlignment="1">
      <alignment horizontal="center" vertical="center" wrapText="1" readingOrder="1"/>
    </xf>
    <xf numFmtId="0" fontId="4" fillId="0" borderId="4" xfId="0" applyFont="1" applyBorder="1" applyAlignment="1">
      <alignment horizontal="left" vertical="top" wrapText="1" readingOrder="1"/>
    </xf>
    <xf numFmtId="0" fontId="4" fillId="0" borderId="0" xfId="0" applyFont="1" applyAlignment="1">
      <alignment horizontal="left" vertical="top" wrapText="1" readingOrder="1"/>
    </xf>
    <xf numFmtId="0" fontId="4" fillId="0" borderId="5" xfId="0" applyFont="1" applyBorder="1" applyAlignment="1">
      <alignment horizontal="left" vertical="top" wrapText="1" readingOrder="1"/>
    </xf>
    <xf numFmtId="0" fontId="2" fillId="2" borderId="4" xfId="0" applyFont="1" applyFill="1" applyBorder="1" applyAlignment="1">
      <alignment horizontal="left" vertical="top" wrapText="1" readingOrder="1"/>
    </xf>
    <xf numFmtId="0" fontId="2" fillId="2" borderId="0" xfId="0" applyFont="1" applyFill="1" applyAlignment="1">
      <alignment horizontal="left" vertical="top" wrapText="1" readingOrder="1"/>
    </xf>
    <xf numFmtId="0" fontId="2" fillId="2" borderId="5" xfId="0" applyFont="1" applyFill="1" applyBorder="1" applyAlignment="1">
      <alignment horizontal="left" vertical="top" wrapText="1" readingOrder="1"/>
    </xf>
    <xf numFmtId="0" fontId="2" fillId="2" borderId="1"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4" fillId="0" borderId="4" xfId="0" applyFont="1" applyBorder="1" applyAlignment="1">
      <alignment horizontal="left" wrapText="1" readingOrder="1"/>
    </xf>
    <xf numFmtId="0" fontId="4" fillId="0" borderId="0" xfId="0" applyFont="1" applyAlignment="1">
      <alignment horizontal="left" wrapText="1" readingOrder="1"/>
    </xf>
    <xf numFmtId="0" fontId="4" fillId="0" borderId="5" xfId="0" applyFont="1" applyBorder="1" applyAlignment="1">
      <alignment horizontal="left" wrapText="1" readingOrder="1"/>
    </xf>
    <xf numFmtId="0" fontId="2" fillId="2" borderId="4" xfId="0" applyFont="1" applyFill="1" applyBorder="1" applyAlignment="1">
      <alignment horizontal="left" vertical="center" wrapText="1" readingOrder="1"/>
    </xf>
    <xf numFmtId="0" fontId="2" fillId="2" borderId="0" xfId="0" applyFont="1" applyFill="1" applyAlignment="1">
      <alignment horizontal="left" vertical="center" wrapText="1" readingOrder="1"/>
    </xf>
    <xf numFmtId="0" fontId="2" fillId="2" borderId="5" xfId="0" applyFont="1" applyFill="1" applyBorder="1" applyAlignment="1">
      <alignment horizontal="left" vertical="center" wrapText="1" readingOrder="1"/>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DD8D5-7556-47B7-B831-E3E2F97D986D}">
  <dimension ref="A1:U49"/>
  <sheetViews>
    <sheetView showGridLines="0" tabSelected="1" zoomScale="60" zoomScaleNormal="60" zoomScaleSheetLayoutView="100" workbookViewId="0">
      <selection sqref="A1:P1"/>
    </sheetView>
  </sheetViews>
  <sheetFormatPr baseColWidth="10" defaultColWidth="9.1796875" defaultRowHeight="15.5"/>
  <cols>
    <col min="1" max="1" width="28.26953125" style="1" bestFit="1" customWidth="1"/>
    <col min="2" max="2" width="19.1796875" style="1" customWidth="1"/>
    <col min="3" max="3" width="7.7265625" style="1" customWidth="1"/>
    <col min="4" max="4" width="7.81640625" style="1" customWidth="1"/>
    <col min="5" max="5" width="18.7265625" style="1" customWidth="1"/>
    <col min="6" max="6" width="8" style="1" customWidth="1"/>
    <col min="7" max="8" width="9.1796875" style="1"/>
    <col min="9" max="9" width="12" style="1" customWidth="1"/>
    <col min="10" max="10" width="9.1796875" style="1"/>
    <col min="11" max="11" width="8.54296875" style="1" customWidth="1"/>
    <col min="12" max="12" width="8" style="1" customWidth="1"/>
    <col min="13" max="13" width="12.453125" style="1" customWidth="1"/>
    <col min="14" max="14" width="9.7265625" style="1" customWidth="1"/>
    <col min="15" max="15" width="6.453125" style="1" customWidth="1"/>
    <col min="16" max="16" width="14.453125" style="1" customWidth="1"/>
    <col min="17" max="17" width="9.1796875" style="1"/>
    <col min="18" max="18" width="18.1796875" style="1" customWidth="1"/>
    <col min="19" max="19" width="16.26953125" style="1" customWidth="1"/>
    <col min="20" max="20" width="15.54296875" style="1" customWidth="1"/>
    <col min="21" max="21" width="13.7265625" style="1" bestFit="1" customWidth="1"/>
    <col min="22" max="16384" width="9.1796875" style="1"/>
  </cols>
  <sheetData>
    <row r="1" spans="1:16" ht="20.25" customHeight="1">
      <c r="A1" s="116" t="s">
        <v>0</v>
      </c>
      <c r="B1" s="117"/>
      <c r="C1" s="117"/>
      <c r="D1" s="117"/>
      <c r="E1" s="117"/>
      <c r="F1" s="117"/>
      <c r="G1" s="117"/>
      <c r="H1" s="117"/>
      <c r="I1" s="117"/>
      <c r="J1" s="117"/>
      <c r="K1" s="117"/>
      <c r="L1" s="117"/>
      <c r="M1" s="117"/>
      <c r="N1" s="117"/>
      <c r="O1" s="117"/>
      <c r="P1" s="118"/>
    </row>
    <row r="2" spans="1:16" ht="15.75" customHeight="1">
      <c r="A2" s="119" t="s">
        <v>1</v>
      </c>
      <c r="B2" s="120"/>
      <c r="C2" s="120"/>
      <c r="D2" s="120"/>
      <c r="E2" s="120"/>
      <c r="F2" s="120"/>
      <c r="G2" s="120"/>
      <c r="H2" s="120"/>
      <c r="I2" s="120"/>
      <c r="J2" s="120"/>
      <c r="K2" s="120"/>
      <c r="L2" s="120"/>
      <c r="M2" s="120"/>
      <c r="N2" s="120"/>
      <c r="O2" s="120"/>
      <c r="P2" s="121"/>
    </row>
    <row r="3" spans="1:16" ht="20.25" customHeight="1">
      <c r="A3" s="122" t="s">
        <v>2</v>
      </c>
      <c r="B3" s="123"/>
      <c r="C3" s="123"/>
      <c r="D3" s="123"/>
      <c r="E3" s="123"/>
      <c r="F3" s="123"/>
      <c r="G3" s="123"/>
      <c r="H3" s="123"/>
      <c r="I3" s="123"/>
      <c r="J3" s="123"/>
      <c r="K3" s="123"/>
      <c r="L3" s="123"/>
      <c r="M3" s="123"/>
      <c r="N3" s="123"/>
      <c r="O3" s="123"/>
      <c r="P3" s="124"/>
    </row>
    <row r="4" spans="1:16" ht="32.25" customHeight="1">
      <c r="A4" s="39" t="s">
        <v>3</v>
      </c>
      <c r="B4" s="40"/>
      <c r="C4" s="40"/>
      <c r="D4" s="40"/>
      <c r="E4" s="40"/>
      <c r="F4" s="40"/>
      <c r="G4" s="40"/>
      <c r="H4" s="40"/>
      <c r="I4" s="40"/>
      <c r="J4" s="40"/>
      <c r="K4" s="40"/>
      <c r="L4" s="40"/>
      <c r="M4" s="40"/>
      <c r="N4" s="40"/>
      <c r="O4" s="40"/>
      <c r="P4" s="41"/>
    </row>
    <row r="5" spans="1:16" ht="41.25" customHeight="1">
      <c r="A5" s="39" t="s">
        <v>4</v>
      </c>
      <c r="B5" s="40"/>
      <c r="C5" s="40"/>
      <c r="D5" s="40"/>
      <c r="E5" s="40"/>
      <c r="F5" s="40"/>
      <c r="G5" s="40"/>
      <c r="H5" s="40"/>
      <c r="I5" s="40"/>
      <c r="J5" s="40"/>
      <c r="K5" s="40"/>
      <c r="L5" s="40"/>
      <c r="M5" s="40"/>
      <c r="N5" s="40"/>
      <c r="O5" s="40"/>
      <c r="P5" s="41"/>
    </row>
    <row r="6" spans="1:16" ht="19.5" customHeight="1">
      <c r="A6" s="122" t="s">
        <v>5</v>
      </c>
      <c r="B6" s="123"/>
      <c r="C6" s="123"/>
      <c r="D6" s="123"/>
      <c r="E6" s="123"/>
      <c r="F6" s="123"/>
      <c r="G6" s="123"/>
      <c r="H6" s="123"/>
      <c r="I6" s="123"/>
      <c r="J6" s="123"/>
      <c r="K6" s="123"/>
      <c r="L6" s="123"/>
      <c r="M6" s="123"/>
      <c r="N6" s="123"/>
      <c r="O6" s="123"/>
      <c r="P6" s="124"/>
    </row>
    <row r="7" spans="1:16" ht="56.25" customHeight="1">
      <c r="A7" s="39" t="s">
        <v>6</v>
      </c>
      <c r="B7" s="40"/>
      <c r="C7" s="40"/>
      <c r="D7" s="40"/>
      <c r="E7" s="40"/>
      <c r="F7" s="40"/>
      <c r="G7" s="40"/>
      <c r="H7" s="40"/>
      <c r="I7" s="40"/>
      <c r="J7" s="40"/>
      <c r="K7" s="40"/>
      <c r="L7" s="40"/>
      <c r="M7" s="40"/>
      <c r="N7" s="40"/>
      <c r="O7" s="40"/>
      <c r="P7" s="41"/>
    </row>
    <row r="8" spans="1:16" ht="50.25" customHeight="1">
      <c r="A8" s="39" t="s">
        <v>7</v>
      </c>
      <c r="B8" s="40"/>
      <c r="C8" s="40"/>
      <c r="D8" s="40"/>
      <c r="E8" s="40"/>
      <c r="F8" s="40"/>
      <c r="G8" s="40"/>
      <c r="H8" s="40"/>
      <c r="I8" s="40"/>
      <c r="J8" s="40"/>
      <c r="K8" s="40"/>
      <c r="L8" s="40"/>
      <c r="M8" s="40"/>
      <c r="N8" s="40"/>
      <c r="O8" s="40"/>
      <c r="P8" s="41"/>
    </row>
    <row r="9" spans="1:16" ht="39" customHeight="1">
      <c r="A9" s="110" t="s">
        <v>8</v>
      </c>
      <c r="B9" s="111"/>
      <c r="C9" s="111"/>
      <c r="D9" s="111"/>
      <c r="E9" s="111"/>
      <c r="F9" s="111"/>
      <c r="G9" s="111"/>
      <c r="H9" s="111"/>
      <c r="I9" s="111"/>
      <c r="J9" s="111"/>
      <c r="K9" s="111"/>
      <c r="L9" s="111"/>
      <c r="M9" s="111"/>
      <c r="N9" s="111"/>
      <c r="O9" s="111"/>
      <c r="P9" s="112"/>
    </row>
    <row r="10" spans="1:16" ht="215.15" customHeight="1">
      <c r="A10" s="110" t="s">
        <v>9</v>
      </c>
      <c r="B10" s="111"/>
      <c r="C10" s="111"/>
      <c r="D10" s="111"/>
      <c r="E10" s="111"/>
      <c r="F10" s="111"/>
      <c r="G10" s="111"/>
      <c r="H10" s="111"/>
      <c r="I10" s="111"/>
      <c r="J10" s="111"/>
      <c r="K10" s="111"/>
      <c r="L10" s="111"/>
      <c r="M10" s="111"/>
      <c r="N10" s="111"/>
      <c r="O10" s="111"/>
      <c r="P10" s="112"/>
    </row>
    <row r="11" spans="1:16" ht="215.15" customHeight="1">
      <c r="A11" s="110"/>
      <c r="B11" s="111"/>
      <c r="C11" s="111"/>
      <c r="D11" s="111"/>
      <c r="E11" s="111"/>
      <c r="F11" s="111"/>
      <c r="G11" s="111"/>
      <c r="H11" s="111"/>
      <c r="I11" s="111"/>
      <c r="J11" s="111"/>
      <c r="K11" s="111"/>
      <c r="L11" s="111"/>
      <c r="M11" s="111"/>
      <c r="N11" s="111"/>
      <c r="O11" s="111"/>
      <c r="P11" s="112"/>
    </row>
    <row r="12" spans="1:16" ht="15.75" customHeight="1">
      <c r="A12" s="113" t="s">
        <v>10</v>
      </c>
      <c r="B12" s="114"/>
      <c r="C12" s="114"/>
      <c r="D12" s="114"/>
      <c r="E12" s="114"/>
      <c r="F12" s="114"/>
      <c r="G12" s="114"/>
      <c r="H12" s="114"/>
      <c r="I12" s="114"/>
      <c r="J12" s="114"/>
      <c r="K12" s="114"/>
      <c r="L12" s="114"/>
      <c r="M12" s="114"/>
      <c r="N12" s="114"/>
      <c r="O12" s="114"/>
      <c r="P12" s="115"/>
    </row>
    <row r="13" spans="1:16" ht="21" customHeight="1">
      <c r="A13" s="110" t="s">
        <v>11</v>
      </c>
      <c r="B13" s="111"/>
      <c r="C13" s="111"/>
      <c r="D13" s="111"/>
      <c r="E13" s="111"/>
      <c r="F13" s="111"/>
      <c r="G13" s="111"/>
      <c r="H13" s="111"/>
      <c r="I13" s="111"/>
      <c r="J13" s="111"/>
      <c r="K13" s="111"/>
      <c r="L13" s="111"/>
      <c r="M13" s="111"/>
      <c r="N13" s="111"/>
      <c r="O13" s="111"/>
      <c r="P13" s="112"/>
    </row>
    <row r="14" spans="1:16" ht="54.75" customHeight="1">
      <c r="A14" s="39" t="s">
        <v>12</v>
      </c>
      <c r="B14" s="40"/>
      <c r="C14" s="40"/>
      <c r="D14" s="40"/>
      <c r="E14" s="40"/>
      <c r="F14" s="40"/>
      <c r="G14" s="40"/>
      <c r="H14" s="40"/>
      <c r="I14" s="40"/>
      <c r="J14" s="40"/>
      <c r="K14" s="40"/>
      <c r="L14" s="40"/>
      <c r="M14" s="40"/>
      <c r="N14" s="40"/>
      <c r="O14" s="40"/>
      <c r="P14" s="41"/>
    </row>
    <row r="15" spans="1:16" ht="39" customHeight="1">
      <c r="A15" s="98" t="s">
        <v>13</v>
      </c>
      <c r="B15" s="99"/>
      <c r="C15" s="99"/>
      <c r="D15" s="99"/>
      <c r="E15" s="99"/>
      <c r="F15" s="99"/>
      <c r="G15" s="99"/>
      <c r="H15" s="99"/>
      <c r="I15" s="99"/>
      <c r="J15" s="99"/>
      <c r="K15" s="99"/>
      <c r="L15" s="99"/>
      <c r="M15" s="99"/>
      <c r="N15" s="99"/>
      <c r="O15" s="99"/>
      <c r="P15" s="100"/>
    </row>
    <row r="16" spans="1:16" ht="24" customHeight="1">
      <c r="A16" s="101" t="s">
        <v>14</v>
      </c>
      <c r="B16" s="102"/>
      <c r="C16" s="102"/>
      <c r="D16" s="102"/>
      <c r="E16" s="102"/>
      <c r="F16" s="102"/>
      <c r="G16" s="102"/>
      <c r="H16" s="102"/>
      <c r="I16" s="102"/>
      <c r="J16" s="102"/>
      <c r="K16" s="102"/>
      <c r="L16" s="102"/>
      <c r="M16" s="102"/>
      <c r="N16" s="102"/>
      <c r="O16" s="102"/>
      <c r="P16" s="103"/>
    </row>
    <row r="17" spans="1:21" ht="24" customHeight="1">
      <c r="A17" s="2"/>
      <c r="B17" s="3"/>
      <c r="C17" s="3"/>
      <c r="D17" s="3"/>
      <c r="E17" s="3"/>
      <c r="F17" s="3"/>
      <c r="G17" s="3"/>
      <c r="H17" s="3"/>
      <c r="I17" s="3"/>
      <c r="J17" s="3"/>
      <c r="K17" s="3"/>
      <c r="L17" s="3"/>
      <c r="M17" s="3"/>
      <c r="N17" s="3"/>
      <c r="O17" s="3"/>
      <c r="P17" s="4"/>
    </row>
    <row r="18" spans="1:21" ht="20.25" customHeight="1">
      <c r="A18" s="104" t="s">
        <v>15</v>
      </c>
      <c r="B18" s="105"/>
      <c r="C18" s="105"/>
      <c r="D18" s="105"/>
      <c r="E18" s="105"/>
      <c r="F18" s="105"/>
      <c r="G18" s="105"/>
      <c r="H18" s="105"/>
      <c r="I18" s="105"/>
      <c r="J18" s="105"/>
      <c r="K18" s="105"/>
      <c r="L18" s="105"/>
      <c r="M18" s="105"/>
      <c r="N18" s="105"/>
      <c r="O18" s="105"/>
      <c r="P18" s="106"/>
    </row>
    <row r="19" spans="1:21" ht="31.5" customHeight="1">
      <c r="A19" s="107" t="s">
        <v>16</v>
      </c>
      <c r="B19" s="108"/>
      <c r="C19" s="108"/>
      <c r="D19" s="108"/>
      <c r="E19" s="108" t="s">
        <v>17</v>
      </c>
      <c r="F19" s="108"/>
      <c r="G19" s="108"/>
      <c r="H19" s="108"/>
      <c r="I19" s="108" t="s">
        <v>18</v>
      </c>
      <c r="J19" s="108"/>
      <c r="K19" s="108"/>
      <c r="L19" s="108"/>
      <c r="M19" s="108" t="s">
        <v>19</v>
      </c>
      <c r="N19" s="108"/>
      <c r="O19" s="108"/>
      <c r="P19" s="109"/>
    </row>
    <row r="20" spans="1:21" ht="31.5" customHeight="1">
      <c r="A20" s="89">
        <v>1350000000</v>
      </c>
      <c r="B20" s="90"/>
      <c r="C20" s="90"/>
      <c r="D20" s="90"/>
      <c r="E20" s="91">
        <v>2535735507.4499998</v>
      </c>
      <c r="F20" s="91"/>
      <c r="G20" s="91"/>
      <c r="H20" s="91"/>
      <c r="I20" s="91">
        <v>1879403232.9100001</v>
      </c>
      <c r="J20" s="91"/>
      <c r="K20" s="91"/>
      <c r="L20" s="91"/>
      <c r="M20" s="92">
        <f>IF(I20=0," ", I20/E20)</f>
        <v>0.74116690301031274</v>
      </c>
      <c r="N20" s="92"/>
      <c r="O20" s="92"/>
      <c r="P20" s="93"/>
      <c r="R20" s="5"/>
    </row>
    <row r="21" spans="1:21" ht="13.5" customHeight="1">
      <c r="A21" s="6"/>
      <c r="B21" s="7"/>
      <c r="C21" s="7"/>
      <c r="D21" s="7"/>
      <c r="E21" s="7"/>
      <c r="F21" s="7"/>
      <c r="G21" s="7"/>
      <c r="H21" s="7"/>
      <c r="I21" s="7"/>
      <c r="J21" s="7"/>
      <c r="K21" s="7"/>
      <c r="L21" s="7"/>
      <c r="M21" s="7"/>
      <c r="N21" s="7"/>
      <c r="O21" s="7"/>
      <c r="P21" s="8"/>
      <c r="R21" s="94"/>
      <c r="S21" s="94"/>
      <c r="T21" s="94"/>
    </row>
    <row r="22" spans="1:21" ht="24" customHeight="1">
      <c r="A22" s="95" t="s">
        <v>20</v>
      </c>
      <c r="B22" s="96"/>
      <c r="C22" s="96"/>
      <c r="D22" s="96"/>
      <c r="E22" s="96"/>
      <c r="F22" s="96"/>
      <c r="G22" s="96"/>
      <c r="H22" s="96"/>
      <c r="I22" s="96"/>
      <c r="J22" s="96"/>
      <c r="K22" s="96"/>
      <c r="L22" s="96"/>
      <c r="M22" s="96"/>
      <c r="N22" s="96"/>
      <c r="O22" s="96"/>
      <c r="P22" s="97"/>
      <c r="R22" s="9"/>
      <c r="S22" s="9"/>
      <c r="T22" s="9"/>
    </row>
    <row r="23" spans="1:21" ht="15" customHeight="1" thickBot="1">
      <c r="A23" s="10"/>
      <c r="B23" s="11"/>
      <c r="C23" s="11"/>
      <c r="D23" s="11"/>
      <c r="E23" s="12"/>
      <c r="F23" s="78" t="s">
        <v>21</v>
      </c>
      <c r="G23" s="79"/>
      <c r="H23" s="79"/>
      <c r="I23" s="80"/>
      <c r="J23" s="78" t="s">
        <v>22</v>
      </c>
      <c r="K23" s="79"/>
      <c r="L23" s="79"/>
      <c r="M23" s="80"/>
      <c r="N23" s="78" t="s">
        <v>23</v>
      </c>
      <c r="O23" s="79"/>
      <c r="P23" s="81"/>
      <c r="R23" s="5"/>
      <c r="S23" s="5"/>
      <c r="T23" s="5"/>
      <c r="U23" s="5"/>
    </row>
    <row r="24" spans="1:21" ht="69" customHeight="1" thickBot="1">
      <c r="A24" s="82" t="s">
        <v>24</v>
      </c>
      <c r="B24" s="83"/>
      <c r="C24" s="83" t="s">
        <v>25</v>
      </c>
      <c r="D24" s="84"/>
      <c r="E24" s="84"/>
      <c r="F24" s="85" t="s">
        <v>26</v>
      </c>
      <c r="G24" s="86"/>
      <c r="H24" s="86" t="s">
        <v>27</v>
      </c>
      <c r="I24" s="87"/>
      <c r="J24" s="85" t="s">
        <v>28</v>
      </c>
      <c r="K24" s="86"/>
      <c r="L24" s="86" t="s">
        <v>29</v>
      </c>
      <c r="M24" s="87"/>
      <c r="N24" s="85" t="s">
        <v>30</v>
      </c>
      <c r="O24" s="88"/>
      <c r="P24" s="13" t="s">
        <v>31</v>
      </c>
    </row>
    <row r="25" spans="1:21" ht="53.25" customHeight="1" thickBot="1">
      <c r="A25" s="65" t="s">
        <v>32</v>
      </c>
      <c r="B25" s="66"/>
      <c r="C25" s="67" t="s">
        <v>33</v>
      </c>
      <c r="D25" s="68"/>
      <c r="E25" s="68"/>
      <c r="F25" s="69">
        <v>3815000</v>
      </c>
      <c r="G25" s="70"/>
      <c r="H25" s="71">
        <v>1148700000</v>
      </c>
      <c r="I25" s="72"/>
      <c r="J25" s="73">
        <v>5262726</v>
      </c>
      <c r="K25" s="74"/>
      <c r="L25" s="75">
        <v>673905861.21000004</v>
      </c>
      <c r="M25" s="76"/>
      <c r="N25" s="63">
        <f>+J25/F25</f>
        <v>1.3794825688073395</v>
      </c>
      <c r="O25" s="64"/>
      <c r="P25" s="14">
        <f>+L25/H25</f>
        <v>0.58666828694176032</v>
      </c>
      <c r="R25" s="15"/>
    </row>
    <row r="26" spans="1:21" ht="43.5" customHeight="1" thickBot="1">
      <c r="A26" s="65" t="s">
        <v>34</v>
      </c>
      <c r="B26" s="66"/>
      <c r="C26" s="67" t="s">
        <v>35</v>
      </c>
      <c r="D26" s="68"/>
      <c r="E26" s="68"/>
      <c r="F26" s="69">
        <v>600</v>
      </c>
      <c r="G26" s="70"/>
      <c r="H26" s="71">
        <v>7920000</v>
      </c>
      <c r="I26" s="72"/>
      <c r="J26" s="73">
        <v>309</v>
      </c>
      <c r="K26" s="74"/>
      <c r="L26" s="75">
        <v>0</v>
      </c>
      <c r="M26" s="76"/>
      <c r="N26" s="63">
        <f>+J26/F26</f>
        <v>0.51500000000000001</v>
      </c>
      <c r="O26" s="77"/>
      <c r="P26" s="16">
        <f>+L26/H26</f>
        <v>0</v>
      </c>
    </row>
    <row r="27" spans="1:21" ht="24" customHeight="1">
      <c r="A27" s="54" t="s">
        <v>36</v>
      </c>
      <c r="B27" s="55"/>
      <c r="C27" s="55"/>
      <c r="D27" s="55"/>
      <c r="E27" s="55"/>
      <c r="F27" s="55"/>
      <c r="G27" s="55"/>
      <c r="H27" s="55"/>
      <c r="I27" s="55"/>
      <c r="J27" s="55"/>
      <c r="K27" s="55"/>
      <c r="L27" s="55"/>
      <c r="M27" s="55"/>
      <c r="N27" s="55"/>
      <c r="O27" s="55"/>
      <c r="P27" s="56"/>
    </row>
    <row r="28" spans="1:21" ht="29.25" customHeight="1">
      <c r="A28" s="57" t="s">
        <v>37</v>
      </c>
      <c r="B28" s="58"/>
      <c r="C28" s="58"/>
      <c r="D28" s="58"/>
      <c r="E28" s="58"/>
      <c r="F28" s="58"/>
      <c r="G28" s="58"/>
      <c r="H28" s="58"/>
      <c r="I28" s="58"/>
      <c r="J28" s="58"/>
      <c r="K28" s="58"/>
      <c r="L28" s="58"/>
      <c r="M28" s="58"/>
      <c r="N28" s="58"/>
      <c r="O28" s="58"/>
      <c r="P28" s="59"/>
    </row>
    <row r="29" spans="1:21" ht="15" customHeight="1">
      <c r="A29" s="39" t="s">
        <v>38</v>
      </c>
      <c r="B29" s="40"/>
      <c r="C29" s="40"/>
      <c r="D29" s="40"/>
      <c r="E29" s="40"/>
      <c r="F29" s="40"/>
      <c r="G29" s="40"/>
      <c r="H29" s="40"/>
      <c r="I29" s="40"/>
      <c r="J29" s="40"/>
      <c r="K29" s="40"/>
      <c r="L29" s="40"/>
      <c r="M29" s="40"/>
      <c r="N29" s="40"/>
      <c r="O29" s="40"/>
      <c r="P29" s="41"/>
    </row>
    <row r="30" spans="1:21" ht="22.5" customHeight="1">
      <c r="A30" s="39"/>
      <c r="B30" s="40"/>
      <c r="C30" s="40"/>
      <c r="D30" s="40"/>
      <c r="E30" s="40"/>
      <c r="F30" s="40"/>
      <c r="G30" s="40"/>
      <c r="H30" s="40"/>
      <c r="I30" s="40"/>
      <c r="J30" s="40"/>
      <c r="K30" s="40"/>
      <c r="L30" s="40"/>
      <c r="M30" s="40"/>
      <c r="N30" s="40"/>
      <c r="O30" s="40"/>
      <c r="P30" s="41"/>
    </row>
    <row r="31" spans="1:21" ht="55.5" customHeight="1">
      <c r="A31" s="42" t="s">
        <v>55</v>
      </c>
      <c r="B31" s="43"/>
      <c r="C31" s="43"/>
      <c r="D31" s="43"/>
      <c r="E31" s="43"/>
      <c r="F31" s="43"/>
      <c r="G31" s="43"/>
      <c r="H31" s="43"/>
      <c r="I31" s="43"/>
      <c r="J31" s="43"/>
      <c r="K31" s="43"/>
      <c r="L31" s="43"/>
      <c r="M31" s="43"/>
      <c r="N31" s="43"/>
      <c r="O31" s="43"/>
      <c r="P31" s="44"/>
    </row>
    <row r="32" spans="1:21" ht="57" customHeight="1">
      <c r="A32" s="42" t="s">
        <v>39</v>
      </c>
      <c r="B32" s="43"/>
      <c r="C32" s="43"/>
      <c r="D32" s="43"/>
      <c r="E32" s="43"/>
      <c r="F32" s="43"/>
      <c r="G32" s="43"/>
      <c r="H32" s="43"/>
      <c r="I32" s="43"/>
      <c r="J32" s="43"/>
      <c r="K32" s="43"/>
      <c r="L32" s="43"/>
      <c r="M32" s="43"/>
      <c r="N32" s="43"/>
      <c r="O32" s="43"/>
      <c r="P32" s="44"/>
      <c r="R32" s="17"/>
      <c r="T32" s="18"/>
    </row>
    <row r="33" spans="1:16" ht="15.75" customHeight="1">
      <c r="A33" s="60" t="s">
        <v>40</v>
      </c>
      <c r="B33" s="61"/>
      <c r="C33" s="61"/>
      <c r="D33" s="61"/>
      <c r="E33" s="61"/>
      <c r="F33" s="61"/>
      <c r="G33" s="61"/>
      <c r="H33" s="61"/>
      <c r="I33" s="61"/>
      <c r="J33" s="61"/>
      <c r="K33" s="61"/>
      <c r="L33" s="61"/>
      <c r="M33" s="61"/>
      <c r="N33" s="61"/>
      <c r="O33" s="61"/>
      <c r="P33" s="62"/>
    </row>
    <row r="34" spans="1:16" ht="48.65" customHeight="1">
      <c r="A34" s="39" t="s">
        <v>41</v>
      </c>
      <c r="B34" s="40"/>
      <c r="C34" s="40"/>
      <c r="D34" s="40"/>
      <c r="E34" s="40"/>
      <c r="F34" s="40"/>
      <c r="G34" s="40"/>
      <c r="H34" s="40"/>
      <c r="I34" s="40"/>
      <c r="J34" s="40"/>
      <c r="K34" s="40"/>
      <c r="L34" s="40"/>
      <c r="M34" s="40"/>
      <c r="N34" s="40"/>
      <c r="O34" s="40"/>
      <c r="P34" s="41"/>
    </row>
    <row r="35" spans="1:16" ht="58" customHeight="1">
      <c r="A35" s="39" t="s">
        <v>42</v>
      </c>
      <c r="B35" s="40"/>
      <c r="C35" s="40"/>
      <c r="D35" s="40"/>
      <c r="E35" s="40"/>
      <c r="F35" s="40"/>
      <c r="G35" s="40"/>
      <c r="H35" s="40"/>
      <c r="I35" s="40"/>
      <c r="J35" s="40"/>
      <c r="K35" s="40"/>
      <c r="L35" s="40"/>
      <c r="M35" s="40"/>
      <c r="N35" s="40"/>
      <c r="O35" s="40"/>
      <c r="P35" s="41"/>
    </row>
    <row r="36" spans="1:16" ht="89.15" customHeight="1">
      <c r="A36" s="42" t="s">
        <v>43</v>
      </c>
      <c r="B36" s="43"/>
      <c r="C36" s="43"/>
      <c r="D36" s="43"/>
      <c r="E36" s="43"/>
      <c r="F36" s="43"/>
      <c r="G36" s="43"/>
      <c r="H36" s="43"/>
      <c r="I36" s="43"/>
      <c r="J36" s="43"/>
      <c r="K36" s="43"/>
      <c r="L36" s="43"/>
      <c r="M36" s="43"/>
      <c r="N36" s="43"/>
      <c r="O36" s="43"/>
      <c r="P36" s="44"/>
    </row>
    <row r="37" spans="1:16" ht="15" customHeight="1">
      <c r="A37" s="45" t="s">
        <v>44</v>
      </c>
      <c r="B37" s="46"/>
      <c r="C37" s="46"/>
      <c r="D37" s="46"/>
      <c r="E37" s="46"/>
      <c r="F37" s="46"/>
      <c r="G37" s="46"/>
      <c r="H37" s="46"/>
      <c r="I37" s="46"/>
      <c r="J37" s="46"/>
      <c r="K37" s="46"/>
      <c r="L37" s="46"/>
      <c r="M37" s="46"/>
      <c r="N37" s="46"/>
      <c r="O37" s="46"/>
      <c r="P37" s="47"/>
    </row>
    <row r="38" spans="1:16" ht="43" customHeight="1">
      <c r="A38" s="48" t="s">
        <v>45</v>
      </c>
      <c r="B38" s="49"/>
      <c r="C38" s="49"/>
      <c r="D38" s="49"/>
      <c r="E38" s="49"/>
      <c r="F38" s="49"/>
      <c r="G38" s="49"/>
      <c r="H38" s="49"/>
      <c r="I38" s="49"/>
      <c r="J38" s="49"/>
      <c r="K38" s="49"/>
      <c r="L38" s="49"/>
      <c r="M38" s="49"/>
      <c r="N38" s="49"/>
      <c r="O38" s="49"/>
      <c r="P38" s="50"/>
    </row>
    <row r="41" spans="1:16">
      <c r="B41" s="51" t="s">
        <v>46</v>
      </c>
      <c r="C41" s="52"/>
      <c r="D41" s="53"/>
      <c r="E41" s="19">
        <f>+A20</f>
        <v>1350000000</v>
      </c>
      <c r="F41" s="20"/>
      <c r="G41" s="20"/>
      <c r="L41" s="20"/>
    </row>
    <row r="42" spans="1:16">
      <c r="B42" s="33" t="s">
        <v>47</v>
      </c>
      <c r="C42" s="34"/>
      <c r="D42" s="35"/>
      <c r="E42" s="21">
        <f>+E20</f>
        <v>2535735507.4499998</v>
      </c>
      <c r="F42" s="20"/>
      <c r="G42" s="20"/>
      <c r="L42" s="20"/>
    </row>
    <row r="43" spans="1:16" ht="18" customHeight="1">
      <c r="B43" s="36" t="s">
        <v>48</v>
      </c>
      <c r="C43" s="37"/>
      <c r="D43" s="38"/>
      <c r="E43" s="22">
        <f>+I20</f>
        <v>1879403232.9100001</v>
      </c>
      <c r="F43" s="20"/>
      <c r="G43" s="20"/>
      <c r="L43" s="20"/>
    </row>
    <row r="46" spans="1:16">
      <c r="A46" s="23"/>
      <c r="B46" s="24" t="s">
        <v>49</v>
      </c>
      <c r="C46" s="24"/>
      <c r="D46" s="24"/>
      <c r="E46" s="24"/>
      <c r="G46" s="25"/>
      <c r="I46" s="24"/>
      <c r="J46" s="20"/>
      <c r="M46" s="26" t="s">
        <v>50</v>
      </c>
      <c r="N46" s="20"/>
    </row>
    <row r="47" spans="1:16">
      <c r="A47" s="27"/>
      <c r="B47" s="28" t="s">
        <v>51</v>
      </c>
      <c r="C47" s="28"/>
      <c r="D47" s="28"/>
      <c r="E47" s="27"/>
      <c r="G47" s="25"/>
      <c r="I47" s="28"/>
      <c r="J47" s="28"/>
      <c r="M47" s="29" t="s">
        <v>52</v>
      </c>
      <c r="N47" s="28"/>
    </row>
    <row r="48" spans="1:16">
      <c r="B48" s="30" t="s">
        <v>53</v>
      </c>
      <c r="C48" s="30"/>
      <c r="D48" s="30"/>
      <c r="E48" s="31"/>
      <c r="G48" s="25"/>
      <c r="I48" s="30"/>
      <c r="J48" s="30"/>
      <c r="M48" s="32" t="s">
        <v>54</v>
      </c>
      <c r="N48" s="30"/>
    </row>
    <row r="49" spans="1:4">
      <c r="A49" s="25"/>
      <c r="B49" s="25"/>
      <c r="C49" s="25"/>
      <c r="D49" s="25"/>
    </row>
  </sheetData>
  <mergeCells count="64">
    <mergeCell ref="A13:P13"/>
    <mergeCell ref="A1:P1"/>
    <mergeCell ref="A2:P2"/>
    <mergeCell ref="A3:P3"/>
    <mergeCell ref="A4:P4"/>
    <mergeCell ref="A5:P5"/>
    <mergeCell ref="A6:P6"/>
    <mergeCell ref="A7:P7"/>
    <mergeCell ref="A8:P8"/>
    <mergeCell ref="A9:P9"/>
    <mergeCell ref="A10:P11"/>
    <mergeCell ref="A12:P12"/>
    <mergeCell ref="A22:P22"/>
    <mergeCell ref="A14:P14"/>
    <mergeCell ref="A15:P15"/>
    <mergeCell ref="A16:P16"/>
    <mergeCell ref="A18:P18"/>
    <mergeCell ref="A19:D19"/>
    <mergeCell ref="E19:H19"/>
    <mergeCell ref="I19:L19"/>
    <mergeCell ref="M19:P19"/>
    <mergeCell ref="A20:D20"/>
    <mergeCell ref="E20:H20"/>
    <mergeCell ref="I20:L20"/>
    <mergeCell ref="M20:P20"/>
    <mergeCell ref="R21:T21"/>
    <mergeCell ref="F23:I23"/>
    <mergeCell ref="J23:M23"/>
    <mergeCell ref="N23:P23"/>
    <mergeCell ref="A24:B24"/>
    <mergeCell ref="C24:E24"/>
    <mergeCell ref="F24:G24"/>
    <mergeCell ref="H24:I24"/>
    <mergeCell ref="J24:K24"/>
    <mergeCell ref="L24:M24"/>
    <mergeCell ref="N24:O24"/>
    <mergeCell ref="A33:P33"/>
    <mergeCell ref="N25:O25"/>
    <mergeCell ref="A26:B26"/>
    <mergeCell ref="C26:E26"/>
    <mergeCell ref="F26:G26"/>
    <mergeCell ref="H26:I26"/>
    <mergeCell ref="J26:K26"/>
    <mergeCell ref="L26:M26"/>
    <mergeCell ref="N26:O26"/>
    <mergeCell ref="A25:B25"/>
    <mergeCell ref="C25:E25"/>
    <mergeCell ref="F25:G25"/>
    <mergeCell ref="H25:I25"/>
    <mergeCell ref="J25:K25"/>
    <mergeCell ref="L25:M25"/>
    <mergeCell ref="A27:P27"/>
    <mergeCell ref="A28:P28"/>
    <mergeCell ref="A29:P30"/>
    <mergeCell ref="A31:P31"/>
    <mergeCell ref="A32:P32"/>
    <mergeCell ref="B42:D42"/>
    <mergeCell ref="B43:D43"/>
    <mergeCell ref="A34:P34"/>
    <mergeCell ref="A35:P35"/>
    <mergeCell ref="A36:P36"/>
    <mergeCell ref="A37:P37"/>
    <mergeCell ref="A38:P38"/>
    <mergeCell ref="B41:D41"/>
  </mergeCells>
  <printOptions horizontalCentered="1"/>
  <pageMargins left="0.3" right="0.3" top="0.3" bottom="0.3" header="0.31496062992126" footer="0.31496062992126"/>
  <pageSetup scale="58" fitToHeight="2" orientation="landscape"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2do Semestre</vt:lpstr>
      <vt:lpstr>'2do Semestre'!Área_de_impresión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INESPRE PLANIFICACION</dc:creator>
  <cp:lastModifiedBy>INESPRE PLANIFICACION</cp:lastModifiedBy>
  <dcterms:created xsi:type="dcterms:W3CDTF">2026-01-16T14:07:04Z</dcterms:created>
  <dcterms:modified xsi:type="dcterms:W3CDTF">2026-01-16T18:05:12Z</dcterms:modified>
</cp:coreProperties>
</file>