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esanchez\Downloads\"/>
    </mc:Choice>
  </mc:AlternateContent>
  <xr:revisionPtr revIDLastSave="0" documentId="13_ncr:1_{58334BA1-5802-476E-963C-FA1E5904A427}" xr6:coauthVersionLast="47" xr6:coauthVersionMax="47" xr10:uidLastSave="{00000000-0000-0000-0000-000000000000}"/>
  <bookViews>
    <workbookView xWindow="-120" yWindow="-120" windowWidth="24240" windowHeight="13140" xr2:uid="{57394F9B-2E2A-4086-A7F3-634FC79ACAF0}"/>
  </bookViews>
  <sheets>
    <sheet name="2do trimestre" sheetId="1" r:id="rId1"/>
  </sheets>
  <definedNames>
    <definedName name="_xlnm.Print_Area" localSheetId="0">'2do trimestre'!$A$1:$P$60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1" l="1"/>
  <c r="N25" i="1" l="1"/>
  <c r="E41" i="1"/>
  <c r="E42" i="1"/>
  <c r="P26" i="1"/>
  <c r="P25" i="1"/>
  <c r="N26" i="1"/>
  <c r="M20" i="1" l="1"/>
</calcChain>
</file>

<file path=xl/sharedStrings.xml><?xml version="1.0" encoding="utf-8"?>
<sst xmlns="http://schemas.openxmlformats.org/spreadsheetml/2006/main" count="59" uniqueCount="59">
  <si>
    <t>Total devengado:</t>
  </si>
  <si>
    <t>Presupuesto modificado:</t>
  </si>
  <si>
    <t>Aprobado por:</t>
  </si>
  <si>
    <t>Presupuesto aprobado:</t>
  </si>
  <si>
    <t>VI. OPORTUNIDADES DE MEJORA:</t>
  </si>
  <si>
    <r>
      <t xml:space="preserve">Descripción del producto: </t>
    </r>
    <r>
      <rPr>
        <sz val="12"/>
        <color rgb="FF000000"/>
        <rFont val="Futura PT Book"/>
      </rPr>
      <t>Consiste en brindar servicios de acompañamiento, asesoría básica y capacitación en comercialización de productos agropecuarios especialmente a pequeños y medianos productores.</t>
    </r>
  </si>
  <si>
    <r>
      <t xml:space="preserve">Producto: </t>
    </r>
    <r>
      <rPr>
        <sz val="12"/>
        <color rgb="FF000000"/>
        <rFont val="Futura PT Book"/>
      </rPr>
      <t xml:space="preserve">6403 - Productores reciben apoyo técnico para la comercialización de productos agropecuarios. </t>
    </r>
  </si>
  <si>
    <r>
      <t xml:space="preserve">Producto: </t>
    </r>
    <r>
      <rPr>
        <sz val="12"/>
        <color rgb="FF000000"/>
        <rFont val="Futura PT Book"/>
      </rPr>
      <t>6402 - Ciudadanos acceden a productos agropecuarios a menor precio a través de los diferentes canales de distribución.</t>
    </r>
  </si>
  <si>
    <t>V. ANÁLISIS DE LOS LOGROS Y DESVIACIONES:</t>
  </si>
  <si>
    <t>No. Productores beneficiados</t>
  </si>
  <si>
    <r>
      <rPr>
        <b/>
        <sz val="11"/>
        <rFont val="Futura PT Book"/>
      </rPr>
      <t>6403</t>
    </r>
    <r>
      <rPr>
        <sz val="11"/>
        <rFont val="Futura PT Book"/>
      </rPr>
      <t xml:space="preserve"> - Productores reciben apoyo técnico para la comercialización de productos agropecuarios. </t>
    </r>
  </si>
  <si>
    <t>No. Ciudadanos beneficiados</t>
  </si>
  <si>
    <r>
      <rPr>
        <b/>
        <sz val="11"/>
        <rFont val="Futura PT Book"/>
      </rPr>
      <t xml:space="preserve">6402 </t>
    </r>
    <r>
      <rPr>
        <sz val="11"/>
        <rFont val="Futura PT Book"/>
      </rPr>
      <t>- Ciudadanos acceden a productos agropecuarios a menor precio a través de los diferentes canales de distribución.</t>
    </r>
  </si>
  <si>
    <t>Financiero % 
F=D/B</t>
  </si>
  <si>
    <t>Física %
 E=C/A</t>
  </si>
  <si>
    <t>Monto Financiero 
(B)</t>
  </si>
  <si>
    <t>Metas
(A)</t>
  </si>
  <si>
    <t>UNIDAD DE MEDIDA</t>
  </si>
  <si>
    <t>PRODUCTO</t>
  </si>
  <si>
    <t>Avance</t>
  </si>
  <si>
    <t xml:space="preserve"> Presupuesto Anual </t>
  </si>
  <si>
    <t>Porcentaje de Ejecución (ejecutado/vigente)</t>
  </si>
  <si>
    <t>Presupuesto Ejecutado</t>
  </si>
  <si>
    <t>Presupuesto Vigente</t>
  </si>
  <si>
    <t>Presupuesto Inicial</t>
  </si>
  <si>
    <t xml:space="preserve">Cuadro: Desempeño financiero por programa </t>
  </si>
  <si>
    <t>IV. FORMULACIÓN Y EJECUCIÓN FÍSICA-FINANCIERA DE LOS PRODUCTOS</t>
  </si>
  <si>
    <r>
      <t>Beneficiarios del programa:</t>
    </r>
    <r>
      <rPr>
        <sz val="12"/>
        <color rgb="FF000000"/>
        <rFont val="Futura PT Book"/>
        <family val="2"/>
      </rPr>
      <t xml:space="preserve"> Ciudadanía en general y medianos y pequeños productores agropecuarios. </t>
    </r>
  </si>
  <si>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</si>
  <si>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r>
      <t xml:space="preserve">Nombre del programa: </t>
    </r>
    <r>
      <rPr>
        <sz val="12"/>
        <color rgb="FF000000"/>
        <rFont val="Futura PT Book"/>
      </rPr>
      <t xml:space="preserve">Comercialización de Productos Agropecuarios al Consumidor y Apoyo al Productor. </t>
    </r>
  </si>
  <si>
    <t xml:space="preserve">III. INFORMACIÓN DEL PROGRAMA: </t>
  </si>
  <si>
    <t>II. CONTRIBUCIÓN A LA ESTRATEGIA NACIONAL DE DESARROLLO</t>
  </si>
  <si>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</si>
  <si>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</si>
  <si>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t>I. ASPECTOS GENERALES:</t>
  </si>
  <si>
    <r>
      <t xml:space="preserve">Capítulo: </t>
    </r>
    <r>
      <rPr>
        <sz val="12"/>
        <color rgb="FF000000"/>
        <rFont val="Futura PT Book"/>
      </rPr>
      <t>6111 - Instituto de Estabilización de Precios</t>
    </r>
  </si>
  <si>
    <t>Ejecución trimestral</t>
  </si>
  <si>
    <t xml:space="preserve">FORMULACIÓN Y EJECUCIÓN TRIMESTRAL DE LAS METAS </t>
  </si>
  <si>
    <t>Director  de Planificación Y Desarrollo</t>
  </si>
  <si>
    <t>Elaborado por:</t>
  </si>
  <si>
    <t>Técnico de Planificación</t>
  </si>
  <si>
    <t>Revisado por:</t>
  </si>
  <si>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</si>
  <si>
    <r>
      <t xml:space="preserve">Objetivo(s) específico(s): </t>
    </r>
    <r>
      <rPr>
        <sz val="12"/>
        <color rgb="FF000000"/>
        <rFont val="Futura PT Book"/>
      </rPr>
      <t>3.5.3: “Elevar la productividad, competitividad y sostenibilidad ambiental y financiera de las cadenas agro-productivas, a fin de contribuir a la seguridad alimentaria, aprovechar el potencial exportador y generar empleo e ingresos para la población rural”.</t>
    </r>
    <r>
      <rPr>
        <b/>
        <sz val="12"/>
        <color rgb="FF000000"/>
        <rFont val="Futura PT Book"/>
        <family val="2"/>
      </rPr>
      <t xml:space="preserve">
</t>
    </r>
  </si>
  <si>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</si>
  <si>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3.5.3.5: “Fortalecer y facilitar el acceso a los sistemas de información e inteligencia de mercado de los productos agropecuarios y forestales, a través del uso de las TIC, y su apropiada difusión entre productores y organizaciones agropecuarias”.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3.5.3.9: “Impulsar formas eficientes de provisión de infraestructura, servicios e insumos que eleven la calidad y productividad de los procesos de producción y distribución agroalimentaria y forestal”.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3.5.3.16 “Incentivar la creación de agroindustrias locales para agregar valor a la producción primaria”.                                                                                                                                                                             </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</si>
  <si>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</si>
  <si>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t xml:space="preserve">Para los proximos trimestres del 2025 el equipo del INESPRE actualizará el plan de compras de manera tal que responda a la disponibilidad presupuestaria del momento y que procure, además de cumplir con las metas fisicas y financieras, honrar los compromisos pasivos de periodos anteriores y los propios de la fecha. </t>
  </si>
  <si>
    <t>José Rodríguez</t>
  </si>
  <si>
    <t>Informe de evaluación trimestral Abril - Junio 2025 de las metas físicas-financieras</t>
  </si>
  <si>
    <t>Ejecución Física Abril / Junio
(C)</t>
  </si>
  <si>
    <t>Ejecución Financiera Abril / Junio
 (D)</t>
  </si>
  <si>
    <r>
      <t xml:space="preserve">Causas y justificación del desvío: </t>
    </r>
    <r>
      <rPr>
        <sz val="12"/>
        <rFont val="Futura PT Book"/>
      </rPr>
      <t>La ejecución del Segundo trimestre se vió afectada por diversas situaciones, entre ellas, parte de los recursos del presupuesto del 2025 han sido utilizados para cumplir con compromisos pasivos heredados de los años 2023 y 2024.</t>
    </r>
  </si>
  <si>
    <t>Ranci Danis</t>
  </si>
  <si>
    <t>Encargado Departamento PPP</t>
  </si>
  <si>
    <r>
      <t xml:space="preserve">Logros Alcanzados: </t>
    </r>
    <r>
      <rPr>
        <sz val="12"/>
        <color rgb="FF000000"/>
        <rFont val="Futura PT Book"/>
      </rPr>
      <t>Durante el segundo trimestre, el INESPRE impartió 2 talleres de capacitación en los que se beneficiaron un total de 74 productores. Este nivel de ejecución representa un cumplimiento de un 42.28% con respecto a la meta trimestral de 175 productores beneficiados. En cuanto al año, la ejecución del periodo evaluado representa un 12.33% de la meta de 600 productores.</t>
    </r>
  </si>
  <si>
    <r>
      <t xml:space="preserve">Causas y justificación del desvío: </t>
    </r>
    <r>
      <rPr>
        <sz val="12"/>
        <rFont val="Futura PT Book"/>
      </rPr>
      <t xml:space="preserve">El incumplimiento de la meta física se debió a las restricciones presupuestarias que afectaron la disponibilidad de recursos destinados a actividades de capacitación para productores. Así también, el INESPRE ha dedica el segundo trimestre del 2025 al cumplimiento con los compromisos pasivos heredados de los años 2023 y 2024. </t>
    </r>
  </si>
  <si>
    <t>Jusmeily Feliz Placencio</t>
  </si>
  <si>
    <r>
      <t>Logros alcanzados:</t>
    </r>
    <r>
      <rPr>
        <sz val="12"/>
        <rFont val="Futura PT Book"/>
      </rPr>
      <t xml:space="preserve"> En el 2do trimestre de 2025, el INESPRE llevo a cabo un total de 387 Mercados de Productores, 166 Bodegas Móviles y 16 Ferias Agropecuarias, beneficiando así a 673,828 ciudadanos. Este nivel de ejecución representa un cumplimiento del 72.64 % en relación con la meta trimestral de 927,500 ciudadanos beneficiados. En cuanto al cumplimiento de la meta anual, la ejecución correspondiente al 2do trimestre representa un avance físico del 17.66%.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</si>
</sst>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10409]0.00%"/>
    <numFmt numFmtId="165" formatCode="[$-10409]0.00\ %"/>
    <numFmt numFmtId="166" formatCode="_(&quot;RD$&quot;* #,##0.00_);_(&quot;RD$&quot;* \(#,##0.00\);_(&quot;RD$&quot;* &quot;-&quot;??_);_(@_)"/>
    <numFmt numFmtId="167" formatCode="&quot;$&quot;#,##0"/>
  </numFmts>
  <fonts count="16">
    <font>
      <sz val="11"/>
      <color rgb="FF000000"/>
      <name val="Calibri"/>
      <family val="2"/>
      <scheme val="minor"/>
    </font>
    <font>
      <sz val="11"/>
      <color rgb="FF000000"/>
      <name val="Calibri"/>
      <family val="2"/>
      <scheme val="minor"/>
    </font>
    <font>
      <sz val="11"/>
      <color rgb="FF000000"/>
      <name val="Futura PT Book"/>
    </font>
    <font>
      <sz val="11"/>
      <name val="Futura PT Book"/>
    </font>
    <font>
      <b/>
      <sz val="11"/>
      <name val="Futura PT Book"/>
    </font>
    <font>
      <b/>
      <sz val="11"/>
      <color rgb="FF1F4E78"/>
      <name val="Futura PT Book"/>
      <family val="2"/>
    </font>
    <font>
      <sz val="12"/>
      <color rgb="FF000000"/>
      <name val="Futura PT Book"/>
    </font>
    <font>
      <b/>
      <sz val="12"/>
      <color rgb="FF000000"/>
      <name val="Futura PT Book"/>
      <family val="2"/>
    </font>
    <font>
      <b/>
      <sz val="10"/>
      <color rgb="FF000000"/>
      <name val="Futura PT Book"/>
      <family val="2"/>
    </font>
    <font>
      <b/>
      <sz val="9"/>
      <color rgb="FF000000"/>
      <name val="Futura PT Book"/>
      <family val="2"/>
    </font>
    <font>
      <b/>
      <sz val="10"/>
      <color rgb="FF1F4E78"/>
      <name val="Futura PT Book"/>
      <family val="2"/>
    </font>
    <font>
      <sz val="11"/>
      <color theme="1"/>
      <name val="Futura PT Book"/>
    </font>
    <font>
      <sz val="12"/>
      <color rgb="FF000000"/>
      <name val="Futura PT Book"/>
      <family val="2"/>
    </font>
    <font>
      <b/>
      <sz val="16"/>
      <color theme="4" tint="-0.499984740745262"/>
      <name val="Futura PT Book"/>
      <family val="2"/>
    </font>
    <font>
      <b/>
      <sz val="12"/>
      <name val="Futura PT Book"/>
    </font>
    <font>
      <sz val="12"/>
      <name val="Futura PT Book"/>
    </font>
  </fonts>
  <fills count="7">
    <fill>
      <patternFill patternType="none"/>
    </fill>
    <fill>
      <patternFill patternType="gray125"/>
    </fill>
    <fill>
      <patternFill patternType="solid">
        <fgColor rgb="FFDDEBF7"/>
        <bgColor rgb="FFDDEBF7"/>
      </patternFill>
    </fill>
    <fill>
      <patternFill patternType="solid">
        <fgColor rgb="FFDCDCDC"/>
        <bgColor rgb="FFDCDCDC"/>
      </patternFill>
    </fill>
    <fill>
      <patternFill patternType="solid">
        <fgColor rgb="FFF5F5F5"/>
        <bgColor rgb="FFF5F5F5"/>
      </patternFill>
    </fill>
    <fill>
      <patternFill patternType="solid">
        <fgColor theme="0"/>
        <bgColor rgb="FFDDEBF7"/>
      </patternFill>
    </fill>
    <fill>
      <patternFill patternType="solid">
        <fgColor theme="8" tint="0.59999389629810485"/>
        <bgColor rgb="FFDDEBF7"/>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theme="2"/>
      </right>
      <top/>
      <bottom style="thin">
        <color indexed="64"/>
      </bottom>
      <diagonal/>
    </border>
    <border>
      <left style="thin">
        <color theme="2"/>
      </left>
      <right/>
      <top/>
      <bottom style="thin">
        <color indexed="64"/>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3" tint="0.79998168889431442"/>
      </left>
      <right style="thin">
        <color theme="3" tint="0.79998168889431442"/>
      </right>
      <top style="thin">
        <color indexed="64"/>
      </top>
      <bottom style="thin">
        <color theme="3" tint="0.79998168889431442"/>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3" tint="0.79998168889431442"/>
      </left>
      <right style="thin">
        <color theme="3" tint="0.79998168889431442"/>
      </right>
      <top style="thin">
        <color theme="3" tint="0.79998168889431442"/>
      </top>
      <bottom style="thin">
        <color indexed="64"/>
      </bottom>
      <diagonal/>
    </border>
    <border>
      <left style="thin">
        <color theme="4" tint="0.79998168889431442"/>
      </left>
      <right style="thin">
        <color theme="4" tint="0.79998168889431442"/>
      </right>
      <top style="thin">
        <color indexed="64"/>
      </top>
      <bottom style="thin">
        <color theme="4"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3" tint="0.79998168889431442"/>
      </right>
      <top style="thin">
        <color indexed="64"/>
      </top>
      <bottom style="thin">
        <color theme="3" tint="0.79998168889431442"/>
      </bottom>
      <diagonal/>
    </border>
    <border>
      <left style="thin">
        <color theme="3" tint="0.79998168889431442"/>
      </left>
      <right style="thin">
        <color indexed="64"/>
      </right>
      <top style="thin">
        <color indexed="64"/>
      </top>
      <bottom style="thin">
        <color theme="3" tint="0.79998168889431442"/>
      </bottom>
      <diagonal/>
    </border>
    <border>
      <left style="thin">
        <color indexed="64"/>
      </left>
      <right style="thin">
        <color theme="3" tint="0.79998168889431442"/>
      </right>
      <top style="thin">
        <color theme="3" tint="0.79998168889431442"/>
      </top>
      <bottom style="thin">
        <color theme="3" tint="0.79998168889431442"/>
      </bottom>
      <diagonal/>
    </border>
    <border>
      <left style="thin">
        <color theme="3" tint="0.79998168889431442"/>
      </left>
      <right style="thin">
        <color indexed="64"/>
      </right>
      <top style="thin">
        <color theme="3" tint="0.79998168889431442"/>
      </top>
      <bottom style="thin">
        <color theme="3" tint="0.79998168889431442"/>
      </bottom>
      <diagonal/>
    </border>
    <border>
      <left style="thin">
        <color indexed="64"/>
      </left>
      <right style="thin">
        <color theme="3" tint="0.79998168889431442"/>
      </right>
      <top style="thin">
        <color theme="3" tint="0.79998168889431442"/>
      </top>
      <bottom style="thin">
        <color indexed="64"/>
      </bottom>
      <diagonal/>
    </border>
    <border>
      <left style="thin">
        <color theme="3" tint="0.79998168889431442"/>
      </left>
      <right style="thin">
        <color indexed="64"/>
      </right>
      <top style="thin">
        <color theme="3" tint="0.79998168889431442"/>
      </top>
      <bottom style="thin">
        <color indexed="64"/>
      </bottom>
      <diagonal/>
    </border>
    <border>
      <left style="thin">
        <color indexed="64"/>
      </left>
      <right/>
      <top style="thin">
        <color theme="0" tint="-0.249977111117893"/>
      </top>
      <bottom/>
      <diagonal/>
    </border>
    <border>
      <left/>
      <right style="thin">
        <color indexed="64"/>
      </right>
      <top style="thin">
        <color theme="0" tint="-0.249977111117893"/>
      </top>
      <bottom/>
      <diagonal/>
    </border>
    <border>
      <left style="thin">
        <color theme="2"/>
      </left>
      <right style="thin">
        <color indexed="64"/>
      </right>
      <top/>
      <bottom style="thin">
        <color indexed="64"/>
      </bottom>
      <diagonal/>
    </border>
    <border>
      <left style="thin">
        <color theme="4" tint="0.79998168889431442"/>
      </left>
      <right/>
      <top style="thin">
        <color indexed="64"/>
      </top>
      <bottom style="thin">
        <color theme="4" tint="0.79998168889431442"/>
      </bottom>
      <diagonal/>
    </border>
    <border>
      <left/>
      <right style="thin">
        <color theme="4" tint="0.79998168889431442"/>
      </right>
      <top style="thin">
        <color indexed="64"/>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indexed="64"/>
      </bottom>
      <diagonal/>
    </border>
    <border>
      <left/>
      <right style="thin">
        <color theme="4" tint="0.79998168889431442"/>
      </right>
      <top style="thin">
        <color theme="4" tint="0.79998168889431442"/>
      </top>
      <bottom style="thin">
        <color indexed="64"/>
      </bottom>
      <diagonal/>
    </border>
    <border>
      <left/>
      <right/>
      <top style="thin">
        <color theme="4" tint="0.79998168889431442"/>
      </top>
      <bottom style="thin">
        <color indexed="64"/>
      </bottom>
      <diagonal/>
    </border>
    <border>
      <left/>
      <right/>
      <top style="thin">
        <color theme="4" tint="0.79998168889431442"/>
      </top>
      <bottom style="thin">
        <color theme="4" tint="0.79998168889431442"/>
      </bottom>
      <diagonal/>
    </border>
    <border>
      <left/>
      <right/>
      <top style="thin">
        <color indexed="64"/>
      </top>
      <bottom style="thin">
        <color theme="4" tint="0.79998168889431442"/>
      </bottom>
      <diagonal/>
    </border>
  </borders>
  <cellStyleXfs count="4">
    <xf numFmtId="0" fontId="0" fillId="0" borderId="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18">
    <xf numFmtId="0" fontId="0" fillId="0" borderId="0" xfId="0"/>
    <xf numFmtId="0" fontId="9" fillId="4" borderId="11" xfId="0" applyFont="1" applyFill="1" applyBorder="1" applyAlignment="1">
      <alignment vertical="center" wrapText="1" readingOrder="1"/>
    </xf>
    <xf numFmtId="0" fontId="9" fillId="4" borderId="9" xfId="0" applyFont="1" applyFill="1" applyBorder="1" applyAlignment="1">
      <alignment vertical="center" wrapText="1" readingOrder="1"/>
    </xf>
    <xf numFmtId="0" fontId="5" fillId="5" borderId="5" xfId="0" applyFont="1" applyFill="1" applyBorder="1" applyAlignment="1">
      <alignment horizontal="left" vertical="center" wrapText="1" readingOrder="1"/>
    </xf>
    <xf numFmtId="0" fontId="2" fillId="0" borderId="0" xfId="0" applyFont="1"/>
    <xf numFmtId="2" fontId="0" fillId="0" borderId="0" xfId="2" applyNumberFormat="1" applyFont="1"/>
    <xf numFmtId="3" fontId="0" fillId="0" borderId="0" xfId="0" applyNumberFormat="1"/>
    <xf numFmtId="3" fontId="2" fillId="0" borderId="15" xfId="0" applyNumberFormat="1" applyFont="1" applyBorder="1"/>
    <xf numFmtId="3" fontId="2" fillId="0" borderId="16" xfId="0" applyNumberFormat="1" applyFont="1" applyBorder="1"/>
    <xf numFmtId="3" fontId="2" fillId="0" borderId="17" xfId="0" applyNumberFormat="1" applyFont="1" applyBorder="1"/>
    <xf numFmtId="0" fontId="8" fillId="4" borderId="4" xfId="0" applyFont="1" applyFill="1" applyBorder="1" applyAlignment="1">
      <alignment horizontal="center" vertical="center" wrapText="1" readingOrder="1"/>
    </xf>
    <xf numFmtId="0" fontId="5" fillId="5" borderId="6" xfId="0" applyFont="1" applyFill="1" applyBorder="1" applyAlignment="1">
      <alignment horizontal="left" vertical="center" wrapText="1" readingOrder="1"/>
    </xf>
    <xf numFmtId="0" fontId="5" fillId="5" borderId="4" xfId="0" applyFont="1" applyFill="1" applyBorder="1" applyAlignment="1">
      <alignment horizontal="left" vertical="center" wrapText="1" readingOrder="1"/>
    </xf>
    <xf numFmtId="0" fontId="5" fillId="0" borderId="20" xfId="0" applyFont="1" applyBorder="1" applyAlignment="1">
      <alignment horizontal="center" vertical="center" wrapText="1" readingOrder="1"/>
    </xf>
    <xf numFmtId="0" fontId="5" fillId="0" borderId="0" xfId="0" applyFont="1" applyAlignment="1">
      <alignment horizontal="center" vertical="center" wrapText="1" readingOrder="1"/>
    </xf>
    <xf numFmtId="0" fontId="5" fillId="0" borderId="21" xfId="0" applyFont="1" applyBorder="1" applyAlignment="1">
      <alignment horizontal="center" vertical="center" wrapText="1" readingOrder="1"/>
    </xf>
    <xf numFmtId="0" fontId="9" fillId="4" borderId="30" xfId="0" applyFont="1" applyFill="1" applyBorder="1" applyAlignment="1">
      <alignment vertical="center" wrapText="1" readingOrder="1"/>
    </xf>
    <xf numFmtId="164" fontId="3" fillId="0" borderId="19" xfId="0" applyNumberFormat="1" applyFont="1" applyBorder="1" applyAlignment="1">
      <alignment horizontal="center" vertical="center" wrapText="1" readingOrder="1"/>
    </xf>
    <xf numFmtId="164" fontId="3" fillId="0" borderId="32" xfId="0" applyNumberFormat="1" applyFont="1" applyBorder="1" applyAlignment="1">
      <alignment horizontal="center" vertical="center" wrapText="1" readingOrder="1"/>
    </xf>
    <xf numFmtId="0" fontId="2"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2" fillId="0" borderId="0" xfId="0" applyFont="1" applyAlignment="1">
      <alignment horizontal="left"/>
    </xf>
    <xf numFmtId="0" fontId="0" fillId="0" borderId="0" xfId="0" applyAlignment="1">
      <alignment horizontal="left"/>
    </xf>
    <xf numFmtId="43" fontId="0" fillId="0" borderId="0" xfId="3" applyFont="1"/>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4" fillId="0" borderId="0" xfId="0" applyFont="1"/>
    <xf numFmtId="0" fontId="3" fillId="0" borderId="0" xfId="0" applyFont="1"/>
    <xf numFmtId="43" fontId="0" fillId="0" borderId="0" xfId="0" applyNumberFormat="1"/>
    <xf numFmtId="0" fontId="7" fillId="0" borderId="22" xfId="0" applyFont="1" applyBorder="1" applyAlignment="1">
      <alignment horizontal="left" vertical="center" wrapText="1" readingOrder="1"/>
    </xf>
    <xf numFmtId="0" fontId="7" fillId="0" borderId="2" xfId="0" applyFont="1" applyBorder="1" applyAlignment="1">
      <alignment horizontal="left" vertical="center" wrapText="1" readingOrder="1"/>
    </xf>
    <xf numFmtId="0" fontId="7" fillId="0" borderId="23" xfId="0" applyFont="1" applyBorder="1" applyAlignment="1">
      <alignment horizontal="left" vertical="center" wrapText="1" readingOrder="1"/>
    </xf>
    <xf numFmtId="0" fontId="5" fillId="2" borderId="6" xfId="0" applyFont="1" applyFill="1" applyBorder="1" applyAlignment="1">
      <alignment horizontal="left" vertical="center" wrapText="1" readingOrder="1"/>
    </xf>
    <xf numFmtId="0" fontId="5" fillId="2" borderId="5" xfId="0" applyFont="1" applyFill="1" applyBorder="1" applyAlignment="1">
      <alignment horizontal="left" vertical="center" wrapText="1" readingOrder="1"/>
    </xf>
    <xf numFmtId="0" fontId="5" fillId="2" borderId="4" xfId="0" applyFont="1" applyFill="1" applyBorder="1" applyAlignment="1">
      <alignment horizontal="left" vertical="center" wrapText="1" readingOrder="1"/>
    </xf>
    <xf numFmtId="0" fontId="5" fillId="0" borderId="24" xfId="0" applyFont="1" applyBorder="1" applyAlignment="1">
      <alignment horizontal="center" vertical="center" wrapText="1" readingOrder="1"/>
    </xf>
    <xf numFmtId="0" fontId="5" fillId="0" borderId="12" xfId="0" applyFont="1" applyBorder="1" applyAlignment="1">
      <alignment horizontal="center" vertical="center" wrapText="1" readingOrder="1"/>
    </xf>
    <xf numFmtId="0" fontId="5" fillId="0" borderId="25" xfId="0" applyFont="1" applyBorder="1" applyAlignment="1">
      <alignment horizontal="center" vertical="center" wrapText="1" readingOrder="1"/>
    </xf>
    <xf numFmtId="0" fontId="7" fillId="0" borderId="20" xfId="0" applyFont="1" applyBorder="1" applyAlignment="1">
      <alignment horizontal="left" vertical="center" wrapText="1" readingOrder="1"/>
    </xf>
    <xf numFmtId="0" fontId="7" fillId="0" borderId="0" xfId="0" applyFont="1" applyAlignment="1">
      <alignment horizontal="left" vertical="center" wrapText="1" readingOrder="1"/>
    </xf>
    <xf numFmtId="0" fontId="7" fillId="0" borderId="21" xfId="0" applyFont="1" applyBorder="1" applyAlignment="1">
      <alignment horizontal="left" vertical="center" wrapText="1" readingOrder="1"/>
    </xf>
    <xf numFmtId="0" fontId="7" fillId="0" borderId="20" xfId="0" applyFont="1" applyBorder="1" applyAlignment="1">
      <alignment horizontal="left" vertical="top" wrapText="1" readingOrder="1"/>
    </xf>
    <xf numFmtId="0" fontId="7" fillId="0" borderId="0" xfId="0" applyFont="1" applyAlignment="1">
      <alignment horizontal="left" vertical="top" wrapText="1" readingOrder="1"/>
    </xf>
    <xf numFmtId="0" fontId="7" fillId="0" borderId="21" xfId="0" applyFont="1" applyBorder="1" applyAlignment="1">
      <alignment horizontal="left" vertical="top" wrapText="1" readingOrder="1"/>
    </xf>
    <xf numFmtId="0" fontId="5" fillId="2" borderId="20" xfId="0" applyFont="1" applyFill="1" applyBorder="1" applyAlignment="1">
      <alignment horizontal="left" vertical="top" wrapText="1" readingOrder="1"/>
    </xf>
    <xf numFmtId="0" fontId="5" fillId="2" borderId="0" xfId="0" applyFont="1" applyFill="1" applyAlignment="1">
      <alignment horizontal="left" vertical="top" wrapText="1" readingOrder="1"/>
    </xf>
    <xf numFmtId="0" fontId="5" fillId="2" borderId="21" xfId="0" applyFont="1" applyFill="1" applyBorder="1" applyAlignment="1">
      <alignment horizontal="left" vertical="top" wrapText="1" readingOrder="1"/>
    </xf>
    <xf numFmtId="0" fontId="5" fillId="2" borderId="20" xfId="0" applyFont="1" applyFill="1" applyBorder="1" applyAlignment="1">
      <alignment horizontal="left" vertical="center" wrapText="1" readingOrder="1"/>
    </xf>
    <xf numFmtId="0" fontId="5" fillId="2" borderId="0" xfId="0" applyFont="1" applyFill="1" applyAlignment="1">
      <alignment horizontal="left" vertical="center" wrapText="1" readingOrder="1"/>
    </xf>
    <xf numFmtId="0" fontId="5" fillId="2" borderId="21" xfId="0" applyFont="1" applyFill="1" applyBorder="1" applyAlignment="1">
      <alignment horizontal="left" vertical="center" wrapText="1" readingOrder="1"/>
    </xf>
    <xf numFmtId="0" fontId="13" fillId="6" borderId="18" xfId="0" applyFont="1" applyFill="1" applyBorder="1" applyAlignment="1">
      <alignment horizontal="center" vertical="center" wrapText="1" readingOrder="1"/>
    </xf>
    <xf numFmtId="0" fontId="13" fillId="6" borderId="3" xfId="0" applyFont="1" applyFill="1" applyBorder="1" applyAlignment="1">
      <alignment horizontal="center" vertical="center" wrapText="1" readingOrder="1"/>
    </xf>
    <xf numFmtId="0" fontId="13" fillId="6" borderId="19" xfId="0" applyFont="1" applyFill="1" applyBorder="1" applyAlignment="1">
      <alignment horizontal="center" vertical="center" wrapText="1" readingOrder="1"/>
    </xf>
    <xf numFmtId="0" fontId="7" fillId="0" borderId="20" xfId="0" applyFont="1" applyBorder="1" applyAlignment="1">
      <alignment horizontal="left" wrapText="1" readingOrder="1"/>
    </xf>
    <xf numFmtId="0" fontId="7" fillId="0" borderId="0" xfId="0" applyFont="1" applyAlignment="1">
      <alignment horizontal="left" wrapText="1" readingOrder="1"/>
    </xf>
    <xf numFmtId="0" fontId="7" fillId="0" borderId="21" xfId="0" applyFont="1" applyBorder="1" applyAlignment="1">
      <alignment horizontal="left" wrapText="1" readingOrder="1"/>
    </xf>
    <xf numFmtId="165" fontId="3" fillId="0" borderId="8" xfId="0" applyNumberFormat="1" applyFont="1" applyBorder="1" applyAlignment="1">
      <alignment horizontal="center" vertical="center" wrapText="1" readingOrder="1"/>
    </xf>
    <xf numFmtId="165" fontId="3" fillId="0" borderId="7" xfId="0" applyNumberFormat="1" applyFont="1" applyBorder="1" applyAlignment="1">
      <alignment horizontal="center" vertical="center" wrapText="1" readingOrder="1"/>
    </xf>
    <xf numFmtId="165" fontId="3" fillId="0" borderId="0" xfId="0" applyNumberFormat="1" applyFont="1" applyAlignment="1">
      <alignment horizontal="center" vertical="center" wrapText="1" readingOrder="1"/>
    </xf>
    <xf numFmtId="167" fontId="3" fillId="0" borderId="2" xfId="0" applyNumberFormat="1" applyFont="1" applyBorder="1" applyAlignment="1">
      <alignment horizontal="center" vertical="center"/>
    </xf>
    <xf numFmtId="167" fontId="3" fillId="0" borderId="3" xfId="0" applyNumberFormat="1" applyFont="1" applyBorder="1" applyAlignment="1">
      <alignment horizontal="center" vertical="center"/>
    </xf>
    <xf numFmtId="0" fontId="5" fillId="0" borderId="13" xfId="0" applyFont="1" applyBorder="1" applyAlignment="1">
      <alignment horizontal="center" vertical="center" wrapText="1" readingOrder="1"/>
    </xf>
    <xf numFmtId="0" fontId="9" fillId="4" borderId="10" xfId="0" applyFont="1" applyFill="1" applyBorder="1" applyAlignment="1">
      <alignment horizontal="center" vertical="center" wrapText="1" readingOrder="1"/>
    </xf>
    <xf numFmtId="0" fontId="9" fillId="4" borderId="9" xfId="0" applyFont="1" applyFill="1" applyBorder="1" applyAlignment="1">
      <alignment horizontal="center" vertical="center" wrapText="1" readingOrder="1"/>
    </xf>
    <xf numFmtId="0" fontId="9" fillId="4" borderId="11" xfId="0" applyFont="1" applyFill="1" applyBorder="1" applyAlignment="1">
      <alignment horizontal="center" vertical="center" wrapText="1" readingOrder="1"/>
    </xf>
    <xf numFmtId="0" fontId="9" fillId="4" borderId="31" xfId="0" applyFont="1" applyFill="1" applyBorder="1" applyAlignment="1">
      <alignment horizontal="center" vertical="center" wrapText="1" readingOrder="1"/>
    </xf>
    <xf numFmtId="0" fontId="5" fillId="0" borderId="26" xfId="0" applyFont="1" applyBorder="1" applyAlignment="1">
      <alignment horizontal="center" vertical="center" wrapText="1" readingOrder="1"/>
    </xf>
    <xf numFmtId="0" fontId="5" fillId="0" borderId="27" xfId="0" applyFont="1" applyBorder="1" applyAlignment="1">
      <alignment horizontal="center" vertical="center" wrapText="1" readingOrder="1"/>
    </xf>
    <xf numFmtId="167" fontId="11" fillId="0" borderId="14" xfId="0" applyNumberFormat="1" applyFont="1" applyBorder="1" applyAlignment="1">
      <alignment horizontal="center" vertical="center" wrapText="1" readingOrder="1"/>
    </xf>
    <xf numFmtId="10" fontId="11" fillId="0" borderId="14" xfId="0" applyNumberFormat="1" applyFont="1" applyBorder="1" applyAlignment="1">
      <alignment horizontal="center" vertical="center" wrapText="1" readingOrder="1"/>
    </xf>
    <xf numFmtId="10" fontId="11" fillId="0" borderId="29" xfId="0" applyNumberFormat="1" applyFont="1" applyBorder="1" applyAlignment="1">
      <alignment horizontal="center" vertical="center" wrapText="1" readingOrder="1"/>
    </xf>
    <xf numFmtId="3" fontId="3" fillId="0" borderId="3" xfId="0" applyNumberFormat="1" applyFont="1" applyBorder="1" applyAlignment="1">
      <alignment horizontal="center" vertical="center"/>
    </xf>
    <xf numFmtId="3" fontId="3" fillId="0" borderId="2" xfId="0" applyNumberFormat="1" applyFont="1" applyBorder="1" applyAlignment="1">
      <alignment horizontal="center" vertical="center"/>
    </xf>
    <xf numFmtId="0" fontId="8" fillId="4" borderId="1" xfId="0" applyFont="1" applyFill="1" applyBorder="1" applyAlignment="1">
      <alignment horizontal="center" vertical="center" wrapText="1" readingOrder="1"/>
    </xf>
    <xf numFmtId="0" fontId="14" fillId="0" borderId="20" xfId="0" applyFont="1" applyBorder="1" applyAlignment="1">
      <alignment horizontal="left" vertical="center" wrapText="1" readingOrder="1"/>
    </xf>
    <xf numFmtId="0" fontId="14" fillId="0" borderId="0" xfId="0" applyFont="1" applyAlignment="1">
      <alignment horizontal="left" vertical="center" wrapText="1" readingOrder="1"/>
    </xf>
    <xf numFmtId="0" fontId="14" fillId="0" borderId="21" xfId="0" applyFont="1" applyBorder="1" applyAlignment="1">
      <alignment horizontal="left" vertical="center" wrapText="1" readingOrder="1"/>
    </xf>
    <xf numFmtId="0" fontId="7" fillId="3" borderId="18" xfId="0" applyFont="1" applyFill="1" applyBorder="1" applyAlignment="1">
      <alignment horizontal="left" vertical="top" wrapText="1" readingOrder="1"/>
    </xf>
    <xf numFmtId="0" fontId="7" fillId="3" borderId="3" xfId="0" applyFont="1" applyFill="1" applyBorder="1" applyAlignment="1">
      <alignment horizontal="left" vertical="top" wrapText="1" readingOrder="1"/>
    </xf>
    <xf numFmtId="0" fontId="7" fillId="3" borderId="19" xfId="0" applyFont="1" applyFill="1" applyBorder="1" applyAlignment="1">
      <alignment horizontal="left" vertical="top" wrapText="1" readingOrder="1"/>
    </xf>
    <xf numFmtId="0" fontId="5" fillId="2" borderId="18" xfId="0" applyFont="1" applyFill="1" applyBorder="1" applyAlignment="1">
      <alignment horizontal="left" wrapText="1" readingOrder="1"/>
    </xf>
    <xf numFmtId="0" fontId="5" fillId="2" borderId="3" xfId="0" applyFont="1" applyFill="1" applyBorder="1" applyAlignment="1">
      <alignment horizontal="left" wrapText="1" readingOrder="1"/>
    </xf>
    <xf numFmtId="0" fontId="5" fillId="2" borderId="19" xfId="0" applyFont="1" applyFill="1" applyBorder="1" applyAlignment="1">
      <alignment horizontal="left" wrapText="1" readingOrder="1"/>
    </xf>
    <xf numFmtId="0" fontId="7" fillId="3" borderId="6"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7" fillId="3" borderId="4" xfId="0" applyFont="1" applyFill="1" applyBorder="1" applyAlignment="1">
      <alignment horizontal="left" vertical="center" wrapText="1" readingOrder="1"/>
    </xf>
    <xf numFmtId="0" fontId="2" fillId="0" borderId="22" xfId="0" applyFont="1" applyBorder="1" applyAlignment="1">
      <alignment horizontal="left" vertical="center" wrapText="1"/>
    </xf>
    <xf numFmtId="0" fontId="2" fillId="0" borderId="2" xfId="0" applyFont="1" applyBorder="1" applyAlignment="1">
      <alignment horizontal="left" vertical="center" wrapText="1"/>
    </xf>
    <xf numFmtId="0" fontId="2" fillId="0" borderId="23" xfId="0" applyFont="1" applyBorder="1" applyAlignment="1">
      <alignment horizontal="left" vertical="center" wrapText="1"/>
    </xf>
    <xf numFmtId="3" fontId="3" fillId="0" borderId="3" xfId="1" applyNumberFormat="1" applyFont="1" applyFill="1" applyBorder="1" applyAlignment="1">
      <alignment horizontal="center" vertical="center" wrapText="1" readingOrder="1"/>
    </xf>
    <xf numFmtId="3" fontId="3" fillId="0" borderId="2" xfId="1" applyNumberFormat="1" applyFont="1" applyFill="1" applyBorder="1" applyAlignment="1">
      <alignment horizontal="center" vertical="center" wrapText="1" readingOrder="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8" xfId="0" applyFont="1" applyBorder="1" applyAlignment="1">
      <alignment horizontal="left" vertical="center" wrapText="1" readingOrder="1"/>
    </xf>
    <xf numFmtId="0" fontId="3" fillId="0" borderId="3" xfId="0" applyFont="1" applyBorder="1" applyAlignment="1">
      <alignment horizontal="left" vertical="center" wrapText="1" readingOrder="1"/>
    </xf>
    <xf numFmtId="0" fontId="3" fillId="0" borderId="22" xfId="0" applyFont="1" applyBorder="1" applyAlignment="1">
      <alignment horizontal="left" vertical="center" wrapText="1" readingOrder="1"/>
    </xf>
    <xf numFmtId="0" fontId="3" fillId="0" borderId="2" xfId="0" applyFont="1" applyBorder="1" applyAlignment="1">
      <alignment horizontal="left" vertical="center" wrapText="1" readingOrder="1"/>
    </xf>
    <xf numFmtId="167" fontId="11" fillId="0" borderId="28" xfId="0" applyNumberFormat="1" applyFont="1" applyBorder="1" applyAlignment="1">
      <alignment horizontal="center" vertical="center" wrapText="1" readingOrder="1"/>
    </xf>
    <xf numFmtId="0" fontId="8" fillId="4" borderId="6" xfId="0" applyFont="1" applyFill="1" applyBorder="1" applyAlignment="1">
      <alignment horizontal="center" vertical="center" wrapText="1" readingOrder="1"/>
    </xf>
    <xf numFmtId="0" fontId="8" fillId="4" borderId="5" xfId="0" applyFont="1" applyFill="1" applyBorder="1" applyAlignment="1">
      <alignment horizontal="center" vertical="center" wrapText="1" readingOrder="1"/>
    </xf>
    <xf numFmtId="0" fontId="8" fillId="4" borderId="4" xfId="0" applyFont="1" applyFill="1" applyBorder="1" applyAlignment="1">
      <alignment horizontal="center" vertical="center" wrapText="1" readingOrder="1"/>
    </xf>
    <xf numFmtId="0" fontId="10" fillId="2" borderId="20" xfId="0" applyFont="1" applyFill="1" applyBorder="1" applyAlignment="1">
      <alignment horizontal="center" vertical="center" wrapText="1" readingOrder="1"/>
    </xf>
    <xf numFmtId="0" fontId="10" fillId="2" borderId="0" xfId="0" applyFont="1" applyFill="1" applyAlignment="1">
      <alignment horizontal="center" vertical="center" wrapText="1" readingOrder="1"/>
    </xf>
    <xf numFmtId="0" fontId="10" fillId="2" borderId="21" xfId="0" applyFont="1" applyFill="1" applyBorder="1" applyAlignment="1">
      <alignment horizontal="center" vertical="center" wrapText="1" readingOrder="1"/>
    </xf>
    <xf numFmtId="0" fontId="4" fillId="0" borderId="0" xfId="0" applyFont="1" applyAlignment="1">
      <alignment horizontal="center"/>
    </xf>
    <xf numFmtId="0" fontId="3" fillId="0" borderId="0" xfId="0" applyFont="1" applyAlignment="1">
      <alignment horizontal="center"/>
    </xf>
    <xf numFmtId="0" fontId="4" fillId="0" borderId="33" xfId="0" applyFont="1" applyBorder="1" applyAlignment="1">
      <alignment horizontal="left"/>
    </xf>
    <xf numFmtId="0" fontId="4" fillId="0" borderId="41" xfId="0" applyFont="1" applyBorder="1" applyAlignment="1">
      <alignment horizontal="left"/>
    </xf>
    <xf numFmtId="0" fontId="4" fillId="0" borderId="34" xfId="0" applyFont="1" applyBorder="1" applyAlignment="1">
      <alignment horizontal="left"/>
    </xf>
    <xf numFmtId="0" fontId="4" fillId="0" borderId="35" xfId="0" applyFont="1" applyBorder="1" applyAlignment="1">
      <alignment horizontal="left"/>
    </xf>
    <xf numFmtId="0" fontId="4" fillId="0" borderId="40" xfId="0" applyFont="1" applyBorder="1" applyAlignment="1">
      <alignment horizontal="left"/>
    </xf>
    <xf numFmtId="0" fontId="4" fillId="0" borderId="36" xfId="0" applyFont="1" applyBorder="1" applyAlignment="1">
      <alignment horizontal="left"/>
    </xf>
    <xf numFmtId="0" fontId="4" fillId="0" borderId="37" xfId="0" applyFont="1" applyBorder="1" applyAlignment="1">
      <alignment horizontal="left"/>
    </xf>
    <xf numFmtId="0" fontId="4" fillId="0" borderId="39" xfId="0" applyFont="1" applyBorder="1" applyAlignment="1">
      <alignment horizontal="left"/>
    </xf>
    <xf numFmtId="0" fontId="4" fillId="0" borderId="38" xfId="0" applyFont="1" applyBorder="1" applyAlignment="1">
      <alignment horizontal="left"/>
    </xf>
    <xf numFmtId="0" fontId="2" fillId="0" borderId="0" xfId="0" applyFont="1" applyAlignment="1">
      <alignment horizontal="center"/>
    </xf>
  </cellXfs>
  <cellStyles count="4">
    <cellStyle name="Millares" xfId="3" builtinId="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4C650-3F50-4F19-8FE4-9A8F1B48AF5E}">
  <dimension ref="A1:T49"/>
  <sheetViews>
    <sheetView showGridLines="0" tabSelected="1" zoomScale="70" zoomScaleNormal="70" workbookViewId="0">
      <selection sqref="A1:P1"/>
    </sheetView>
  </sheetViews>
  <sheetFormatPr baseColWidth="10" defaultColWidth="9.140625" defaultRowHeight="15"/>
  <cols>
    <col min="1" max="1" width="28.28515625" bestFit="1" customWidth="1"/>
    <col min="2" max="2" width="19.140625" customWidth="1"/>
    <col min="3" max="3" width="7.7109375" customWidth="1"/>
    <col min="4" max="4" width="7.85546875" customWidth="1"/>
    <col min="5" max="5" width="18.7109375" customWidth="1"/>
    <col min="6" max="6" width="8" customWidth="1"/>
    <col min="9" max="9" width="12" customWidth="1"/>
    <col min="11" max="11" width="8.5703125" customWidth="1"/>
    <col min="12" max="12" width="8" customWidth="1"/>
    <col min="13" max="13" width="12.42578125" customWidth="1"/>
    <col min="14" max="14" width="9.7109375" customWidth="1"/>
    <col min="15" max="15" width="6.42578125" customWidth="1"/>
    <col min="16" max="16" width="14.42578125" customWidth="1"/>
    <col min="18" max="18" width="17.85546875" bestFit="1" customWidth="1"/>
    <col min="19" max="19" width="17.140625" bestFit="1" customWidth="1"/>
  </cols>
  <sheetData>
    <row r="1" spans="1:16" ht="20.25" customHeight="1">
      <c r="A1" s="52" t="s">
        <v>49</v>
      </c>
      <c r="B1" s="53"/>
      <c r="C1" s="53"/>
      <c r="D1" s="53"/>
      <c r="E1" s="53"/>
      <c r="F1" s="53"/>
      <c r="G1" s="53"/>
      <c r="H1" s="53"/>
      <c r="I1" s="53"/>
      <c r="J1" s="53"/>
      <c r="K1" s="53"/>
      <c r="L1" s="53"/>
      <c r="M1" s="53"/>
      <c r="N1" s="53"/>
      <c r="O1" s="53"/>
      <c r="P1" s="54"/>
    </row>
    <row r="2" spans="1:16" ht="15.75" customHeight="1">
      <c r="A2" s="55" t="s">
        <v>35</v>
      </c>
      <c r="B2" s="56"/>
      <c r="C2" s="56"/>
      <c r="D2" s="56"/>
      <c r="E2" s="56"/>
      <c r="F2" s="56"/>
      <c r="G2" s="56"/>
      <c r="H2" s="56"/>
      <c r="I2" s="56"/>
      <c r="J2" s="56"/>
      <c r="K2" s="56"/>
      <c r="L2" s="56"/>
      <c r="M2" s="56"/>
      <c r="N2" s="56"/>
      <c r="O2" s="56"/>
      <c r="P2" s="57"/>
    </row>
    <row r="3" spans="1:16" ht="20.25" customHeight="1">
      <c r="A3" s="49" t="s">
        <v>34</v>
      </c>
      <c r="B3" s="50"/>
      <c r="C3" s="50"/>
      <c r="D3" s="50"/>
      <c r="E3" s="50"/>
      <c r="F3" s="50"/>
      <c r="G3" s="50"/>
      <c r="H3" s="50"/>
      <c r="I3" s="50"/>
      <c r="J3" s="50"/>
      <c r="K3" s="50"/>
      <c r="L3" s="50"/>
      <c r="M3" s="50"/>
      <c r="N3" s="50"/>
      <c r="O3" s="50"/>
      <c r="P3" s="51"/>
    </row>
    <row r="4" spans="1:16" ht="32.25" customHeight="1">
      <c r="A4" s="40" t="s">
        <v>33</v>
      </c>
      <c r="B4" s="41"/>
      <c r="C4" s="41"/>
      <c r="D4" s="41"/>
      <c r="E4" s="41"/>
      <c r="F4" s="41"/>
      <c r="G4" s="41"/>
      <c r="H4" s="41"/>
      <c r="I4" s="41"/>
      <c r="J4" s="41"/>
      <c r="K4" s="41"/>
      <c r="L4" s="41"/>
      <c r="M4" s="41"/>
      <c r="N4" s="41"/>
      <c r="O4" s="41"/>
      <c r="P4" s="42"/>
    </row>
    <row r="5" spans="1:16" ht="41.25" customHeight="1">
      <c r="A5" s="40" t="s">
        <v>32</v>
      </c>
      <c r="B5" s="41"/>
      <c r="C5" s="41"/>
      <c r="D5" s="41"/>
      <c r="E5" s="41"/>
      <c r="F5" s="41"/>
      <c r="G5" s="41"/>
      <c r="H5" s="41"/>
      <c r="I5" s="41"/>
      <c r="J5" s="41"/>
      <c r="K5" s="41"/>
      <c r="L5" s="41"/>
      <c r="M5" s="41"/>
      <c r="N5" s="41"/>
      <c r="O5" s="41"/>
      <c r="P5" s="42"/>
    </row>
    <row r="6" spans="1:16" ht="19.5" customHeight="1">
      <c r="A6" s="49" t="s">
        <v>31</v>
      </c>
      <c r="B6" s="50"/>
      <c r="C6" s="50"/>
      <c r="D6" s="50"/>
      <c r="E6" s="50"/>
      <c r="F6" s="50"/>
      <c r="G6" s="50"/>
      <c r="H6" s="50"/>
      <c r="I6" s="50"/>
      <c r="J6" s="50"/>
      <c r="K6" s="50"/>
      <c r="L6" s="50"/>
      <c r="M6" s="50"/>
      <c r="N6" s="50"/>
      <c r="O6" s="50"/>
      <c r="P6" s="51"/>
    </row>
    <row r="7" spans="1:16" ht="56.25" customHeight="1">
      <c r="A7" s="40" t="s">
        <v>44</v>
      </c>
      <c r="B7" s="41"/>
      <c r="C7" s="41"/>
      <c r="D7" s="41"/>
      <c r="E7" s="41"/>
      <c r="F7" s="41"/>
      <c r="G7" s="41"/>
      <c r="H7" s="41"/>
      <c r="I7" s="41"/>
      <c r="J7" s="41"/>
      <c r="K7" s="41"/>
      <c r="L7" s="41"/>
      <c r="M7" s="41"/>
      <c r="N7" s="41"/>
      <c r="O7" s="41"/>
      <c r="P7" s="42"/>
    </row>
    <row r="8" spans="1:16" ht="50.25" customHeight="1">
      <c r="A8" s="40" t="s">
        <v>42</v>
      </c>
      <c r="B8" s="41"/>
      <c r="C8" s="41"/>
      <c r="D8" s="41"/>
      <c r="E8" s="41"/>
      <c r="F8" s="41"/>
      <c r="G8" s="41"/>
      <c r="H8" s="41"/>
      <c r="I8" s="41"/>
      <c r="J8" s="41"/>
      <c r="K8" s="41"/>
      <c r="L8" s="41"/>
      <c r="M8" s="41"/>
      <c r="N8" s="41"/>
      <c r="O8" s="41"/>
      <c r="P8" s="42"/>
    </row>
    <row r="9" spans="1:16" ht="39" customHeight="1">
      <c r="A9" s="43" t="s">
        <v>43</v>
      </c>
      <c r="B9" s="44"/>
      <c r="C9" s="44"/>
      <c r="D9" s="44"/>
      <c r="E9" s="44"/>
      <c r="F9" s="44"/>
      <c r="G9" s="44"/>
      <c r="H9" s="44"/>
      <c r="I9" s="44"/>
      <c r="J9" s="44"/>
      <c r="K9" s="44"/>
      <c r="L9" s="44"/>
      <c r="M9" s="44"/>
      <c r="N9" s="44"/>
      <c r="O9" s="44"/>
      <c r="P9" s="45"/>
    </row>
    <row r="10" spans="1:16" ht="215.1" customHeight="1">
      <c r="A10" s="43" t="s">
        <v>45</v>
      </c>
      <c r="B10" s="44"/>
      <c r="C10" s="44"/>
      <c r="D10" s="44"/>
      <c r="E10" s="44"/>
      <c r="F10" s="44"/>
      <c r="G10" s="44"/>
      <c r="H10" s="44"/>
      <c r="I10" s="44"/>
      <c r="J10" s="44"/>
      <c r="K10" s="44"/>
      <c r="L10" s="44"/>
      <c r="M10" s="44"/>
      <c r="N10" s="44"/>
      <c r="O10" s="44"/>
      <c r="P10" s="45"/>
    </row>
    <row r="11" spans="1:16" ht="215.1" customHeight="1">
      <c r="A11" s="43"/>
      <c r="B11" s="44"/>
      <c r="C11" s="44"/>
      <c r="D11" s="44"/>
      <c r="E11" s="44"/>
      <c r="F11" s="44"/>
      <c r="G11" s="44"/>
      <c r="H11" s="44"/>
      <c r="I11" s="44"/>
      <c r="J11" s="44"/>
      <c r="K11" s="44"/>
      <c r="L11" s="44"/>
      <c r="M11" s="44"/>
      <c r="N11" s="44"/>
      <c r="O11" s="44"/>
      <c r="P11" s="45"/>
    </row>
    <row r="12" spans="1:16" ht="15.75" customHeight="1">
      <c r="A12" s="46" t="s">
        <v>30</v>
      </c>
      <c r="B12" s="47"/>
      <c r="C12" s="47"/>
      <c r="D12" s="47"/>
      <c r="E12" s="47"/>
      <c r="F12" s="47"/>
      <c r="G12" s="47"/>
      <c r="H12" s="47"/>
      <c r="I12" s="47"/>
      <c r="J12" s="47"/>
      <c r="K12" s="47"/>
      <c r="L12" s="47"/>
      <c r="M12" s="47"/>
      <c r="N12" s="47"/>
      <c r="O12" s="47"/>
      <c r="P12" s="48"/>
    </row>
    <row r="13" spans="1:16" ht="21" customHeight="1">
      <c r="A13" s="43" t="s">
        <v>29</v>
      </c>
      <c r="B13" s="44"/>
      <c r="C13" s="44"/>
      <c r="D13" s="44"/>
      <c r="E13" s="44"/>
      <c r="F13" s="44"/>
      <c r="G13" s="44"/>
      <c r="H13" s="44"/>
      <c r="I13" s="44"/>
      <c r="J13" s="44"/>
      <c r="K13" s="44"/>
      <c r="L13" s="44"/>
      <c r="M13" s="44"/>
      <c r="N13" s="44"/>
      <c r="O13" s="44"/>
      <c r="P13" s="45"/>
    </row>
    <row r="14" spans="1:16" ht="54.75" customHeight="1">
      <c r="A14" s="40" t="s">
        <v>28</v>
      </c>
      <c r="B14" s="41"/>
      <c r="C14" s="41"/>
      <c r="D14" s="41"/>
      <c r="E14" s="41"/>
      <c r="F14" s="41"/>
      <c r="G14" s="41"/>
      <c r="H14" s="41"/>
      <c r="I14" s="41"/>
      <c r="J14" s="41"/>
      <c r="K14" s="41"/>
      <c r="L14" s="41"/>
      <c r="M14" s="41"/>
      <c r="N14" s="41"/>
      <c r="O14" s="41"/>
      <c r="P14" s="42"/>
    </row>
    <row r="15" spans="1:16" ht="39" customHeight="1">
      <c r="A15" s="31" t="s">
        <v>27</v>
      </c>
      <c r="B15" s="32"/>
      <c r="C15" s="32"/>
      <c r="D15" s="32"/>
      <c r="E15" s="32"/>
      <c r="F15" s="32"/>
      <c r="G15" s="32"/>
      <c r="H15" s="32"/>
      <c r="I15" s="32"/>
      <c r="J15" s="32"/>
      <c r="K15" s="32"/>
      <c r="L15" s="32"/>
      <c r="M15" s="32"/>
      <c r="N15" s="32"/>
      <c r="O15" s="32"/>
      <c r="P15" s="33"/>
    </row>
    <row r="16" spans="1:16" ht="24" customHeight="1">
      <c r="A16" s="34" t="s">
        <v>26</v>
      </c>
      <c r="B16" s="35"/>
      <c r="C16" s="35"/>
      <c r="D16" s="35"/>
      <c r="E16" s="35"/>
      <c r="F16" s="35"/>
      <c r="G16" s="35"/>
      <c r="H16" s="35"/>
      <c r="I16" s="35"/>
      <c r="J16" s="35"/>
      <c r="K16" s="35"/>
      <c r="L16" s="35"/>
      <c r="M16" s="35"/>
      <c r="N16" s="35"/>
      <c r="O16" s="35"/>
      <c r="P16" s="36"/>
    </row>
    <row r="17" spans="1:20" ht="24" customHeight="1">
      <c r="A17" s="11"/>
      <c r="B17" s="3"/>
      <c r="C17" s="3"/>
      <c r="D17" s="3"/>
      <c r="E17" s="3"/>
      <c r="F17" s="3"/>
      <c r="G17" s="3"/>
      <c r="H17" s="3"/>
      <c r="I17" s="3"/>
      <c r="J17" s="3"/>
      <c r="K17" s="3"/>
      <c r="L17" s="3"/>
      <c r="M17" s="3"/>
      <c r="N17" s="3"/>
      <c r="O17" s="3"/>
      <c r="P17" s="12"/>
    </row>
    <row r="18" spans="1:20" ht="20.25" customHeight="1">
      <c r="A18" s="37" t="s">
        <v>25</v>
      </c>
      <c r="B18" s="38"/>
      <c r="C18" s="38"/>
      <c r="D18" s="38"/>
      <c r="E18" s="38"/>
      <c r="F18" s="38"/>
      <c r="G18" s="38"/>
      <c r="H18" s="38"/>
      <c r="I18" s="38"/>
      <c r="J18" s="38"/>
      <c r="K18" s="38"/>
      <c r="L18" s="38"/>
      <c r="M18" s="38"/>
      <c r="N18" s="38"/>
      <c r="O18" s="38"/>
      <c r="P18" s="39"/>
    </row>
    <row r="19" spans="1:20" ht="31.5" customHeight="1">
      <c r="A19" s="68" t="s">
        <v>24</v>
      </c>
      <c r="B19" s="63"/>
      <c r="C19" s="63"/>
      <c r="D19" s="63"/>
      <c r="E19" s="63" t="s">
        <v>23</v>
      </c>
      <c r="F19" s="63"/>
      <c r="G19" s="63"/>
      <c r="H19" s="63"/>
      <c r="I19" s="63" t="s">
        <v>22</v>
      </c>
      <c r="J19" s="63"/>
      <c r="K19" s="63"/>
      <c r="L19" s="63"/>
      <c r="M19" s="63" t="s">
        <v>21</v>
      </c>
      <c r="N19" s="63"/>
      <c r="O19" s="63"/>
      <c r="P19" s="69"/>
    </row>
    <row r="20" spans="1:20" ht="31.5" customHeight="1">
      <c r="A20" s="99">
        <v>1350000000</v>
      </c>
      <c r="B20" s="70"/>
      <c r="C20" s="70"/>
      <c r="D20" s="70"/>
      <c r="E20" s="70">
        <v>1747883150</v>
      </c>
      <c r="F20" s="70"/>
      <c r="G20" s="70"/>
      <c r="H20" s="70"/>
      <c r="I20" s="70">
        <v>908840596</v>
      </c>
      <c r="J20" s="70"/>
      <c r="K20" s="70"/>
      <c r="L20" s="70"/>
      <c r="M20" s="71">
        <f>IF(I20=0," ", I20/E20)</f>
        <v>0.51996644970231565</v>
      </c>
      <c r="N20" s="71"/>
      <c r="O20" s="71"/>
      <c r="P20" s="72"/>
    </row>
    <row r="21" spans="1:20" ht="13.5" customHeight="1">
      <c r="A21" s="13"/>
      <c r="B21" s="14"/>
      <c r="C21" s="14"/>
      <c r="D21" s="14"/>
      <c r="E21" s="14"/>
      <c r="F21" s="14"/>
      <c r="G21" s="14"/>
      <c r="H21" s="14"/>
      <c r="I21" s="14"/>
      <c r="J21" s="14"/>
      <c r="K21" s="14"/>
      <c r="L21" s="14"/>
      <c r="M21" s="14"/>
      <c r="N21" s="14"/>
      <c r="O21" s="14"/>
      <c r="P21" s="15"/>
    </row>
    <row r="22" spans="1:20" ht="24" customHeight="1">
      <c r="A22" s="103" t="s">
        <v>37</v>
      </c>
      <c r="B22" s="104"/>
      <c r="C22" s="104"/>
      <c r="D22" s="104"/>
      <c r="E22" s="104"/>
      <c r="F22" s="104"/>
      <c r="G22" s="104"/>
      <c r="H22" s="104"/>
      <c r="I22" s="104"/>
      <c r="J22" s="104"/>
      <c r="K22" s="104"/>
      <c r="L22" s="104"/>
      <c r="M22" s="104"/>
      <c r="N22" s="104"/>
      <c r="O22" s="104"/>
      <c r="P22" s="105"/>
    </row>
    <row r="23" spans="1:20" ht="15" customHeight="1">
      <c r="A23" s="16"/>
      <c r="B23" s="2"/>
      <c r="C23" s="2"/>
      <c r="D23" s="2"/>
      <c r="E23" s="1"/>
      <c r="F23" s="64" t="s">
        <v>20</v>
      </c>
      <c r="G23" s="65"/>
      <c r="H23" s="65"/>
      <c r="I23" s="66"/>
      <c r="J23" s="64" t="s">
        <v>36</v>
      </c>
      <c r="K23" s="65"/>
      <c r="L23" s="65"/>
      <c r="M23" s="66"/>
      <c r="N23" s="64" t="s">
        <v>19</v>
      </c>
      <c r="O23" s="65"/>
      <c r="P23" s="67"/>
    </row>
    <row r="24" spans="1:20" ht="69" customHeight="1">
      <c r="A24" s="75" t="s">
        <v>18</v>
      </c>
      <c r="B24" s="100"/>
      <c r="C24" s="100" t="s">
        <v>17</v>
      </c>
      <c r="D24" s="101"/>
      <c r="E24" s="102"/>
      <c r="F24" s="75" t="s">
        <v>16</v>
      </c>
      <c r="G24" s="75"/>
      <c r="H24" s="75" t="s">
        <v>15</v>
      </c>
      <c r="I24" s="75"/>
      <c r="J24" s="75" t="s">
        <v>50</v>
      </c>
      <c r="K24" s="75"/>
      <c r="L24" s="75" t="s">
        <v>51</v>
      </c>
      <c r="M24" s="75"/>
      <c r="N24" s="75" t="s">
        <v>14</v>
      </c>
      <c r="O24" s="100"/>
      <c r="P24" s="10" t="s">
        <v>13</v>
      </c>
    </row>
    <row r="25" spans="1:20" ht="53.25" customHeight="1">
      <c r="A25" s="95" t="s">
        <v>12</v>
      </c>
      <c r="B25" s="96"/>
      <c r="C25" s="93" t="s">
        <v>11</v>
      </c>
      <c r="D25" s="93"/>
      <c r="E25" s="93"/>
      <c r="F25" s="91">
        <v>3815000</v>
      </c>
      <c r="G25" s="91"/>
      <c r="H25" s="62">
        <v>1148700000</v>
      </c>
      <c r="I25" s="62"/>
      <c r="J25" s="73">
        <v>673828</v>
      </c>
      <c r="K25" s="73"/>
      <c r="L25" s="62">
        <v>166173329.72</v>
      </c>
      <c r="M25" s="62"/>
      <c r="N25" s="60">
        <f>+J25/F25</f>
        <v>0.17662595019659239</v>
      </c>
      <c r="O25" s="60"/>
      <c r="P25" s="17">
        <f>+L25/H25</f>
        <v>0.14466207862801428</v>
      </c>
      <c r="R25" s="24"/>
      <c r="S25" s="30"/>
    </row>
    <row r="26" spans="1:20" ht="43.5" customHeight="1">
      <c r="A26" s="97" t="s">
        <v>10</v>
      </c>
      <c r="B26" s="98"/>
      <c r="C26" s="94" t="s">
        <v>9</v>
      </c>
      <c r="D26" s="94"/>
      <c r="E26" s="94"/>
      <c r="F26" s="92">
        <v>600</v>
      </c>
      <c r="G26" s="92"/>
      <c r="H26" s="61">
        <v>7920000</v>
      </c>
      <c r="I26" s="61"/>
      <c r="J26" s="74">
        <v>74</v>
      </c>
      <c r="K26" s="74"/>
      <c r="L26" s="61">
        <v>1200000</v>
      </c>
      <c r="M26" s="61"/>
      <c r="N26" s="58">
        <f>+J26/F26</f>
        <v>0.12333333333333334</v>
      </c>
      <c r="O26" s="59"/>
      <c r="P26" s="18">
        <f>+L26/H26</f>
        <v>0.15151515151515152</v>
      </c>
    </row>
    <row r="27" spans="1:20" ht="24" customHeight="1">
      <c r="A27" s="82" t="s">
        <v>8</v>
      </c>
      <c r="B27" s="83"/>
      <c r="C27" s="83"/>
      <c r="D27" s="83"/>
      <c r="E27" s="83"/>
      <c r="F27" s="83"/>
      <c r="G27" s="83"/>
      <c r="H27" s="83"/>
      <c r="I27" s="83"/>
      <c r="J27" s="83"/>
      <c r="K27" s="83"/>
      <c r="L27" s="83"/>
      <c r="M27" s="83"/>
      <c r="N27" s="83"/>
      <c r="O27" s="83"/>
      <c r="P27" s="84"/>
    </row>
    <row r="28" spans="1:20" ht="29.25" customHeight="1">
      <c r="A28" s="85" t="s">
        <v>7</v>
      </c>
      <c r="B28" s="86"/>
      <c r="C28" s="86"/>
      <c r="D28" s="86"/>
      <c r="E28" s="86"/>
      <c r="F28" s="86"/>
      <c r="G28" s="86"/>
      <c r="H28" s="86"/>
      <c r="I28" s="86"/>
      <c r="J28" s="86"/>
      <c r="K28" s="86"/>
      <c r="L28" s="86"/>
      <c r="M28" s="86"/>
      <c r="N28" s="86"/>
      <c r="O28" s="86"/>
      <c r="P28" s="87"/>
    </row>
    <row r="29" spans="1:20" ht="15" customHeight="1">
      <c r="A29" s="40" t="s">
        <v>46</v>
      </c>
      <c r="B29" s="41"/>
      <c r="C29" s="41"/>
      <c r="D29" s="41"/>
      <c r="E29" s="41"/>
      <c r="F29" s="41"/>
      <c r="G29" s="41"/>
      <c r="H29" s="41"/>
      <c r="I29" s="41"/>
      <c r="J29" s="41"/>
      <c r="K29" s="41"/>
      <c r="L29" s="41"/>
      <c r="M29" s="41"/>
      <c r="N29" s="41"/>
      <c r="O29" s="41"/>
      <c r="P29" s="42"/>
    </row>
    <row r="30" spans="1:20" ht="22.5" customHeight="1">
      <c r="A30" s="40"/>
      <c r="B30" s="41"/>
      <c r="C30" s="41"/>
      <c r="D30" s="41"/>
      <c r="E30" s="41"/>
      <c r="F30" s="41"/>
      <c r="G30" s="41"/>
      <c r="H30" s="41"/>
      <c r="I30" s="41"/>
      <c r="J30" s="41"/>
      <c r="K30" s="41"/>
      <c r="L30" s="41"/>
      <c r="M30" s="41"/>
      <c r="N30" s="41"/>
      <c r="O30" s="41"/>
      <c r="P30" s="42"/>
    </row>
    <row r="31" spans="1:20" ht="55.5" customHeight="1">
      <c r="A31" s="76" t="s">
        <v>58</v>
      </c>
      <c r="B31" s="77"/>
      <c r="C31" s="77"/>
      <c r="D31" s="77"/>
      <c r="E31" s="77"/>
      <c r="F31" s="77"/>
      <c r="G31" s="77"/>
      <c r="H31" s="77"/>
      <c r="I31" s="77"/>
      <c r="J31" s="77"/>
      <c r="K31" s="77"/>
      <c r="L31" s="77"/>
      <c r="M31" s="77"/>
      <c r="N31" s="77"/>
      <c r="O31" s="77"/>
      <c r="P31" s="78"/>
    </row>
    <row r="32" spans="1:20" ht="40.5" customHeight="1">
      <c r="A32" s="76" t="s">
        <v>52</v>
      </c>
      <c r="B32" s="77"/>
      <c r="C32" s="77"/>
      <c r="D32" s="77"/>
      <c r="E32" s="77"/>
      <c r="F32" s="77"/>
      <c r="G32" s="77"/>
      <c r="H32" s="77"/>
      <c r="I32" s="77"/>
      <c r="J32" s="77"/>
      <c r="K32" s="77"/>
      <c r="L32" s="77"/>
      <c r="M32" s="77"/>
      <c r="N32" s="77"/>
      <c r="O32" s="77"/>
      <c r="P32" s="78"/>
      <c r="R32" s="6"/>
      <c r="T32" s="5"/>
    </row>
    <row r="33" spans="1:16" ht="15.75" customHeight="1">
      <c r="A33" s="79" t="s">
        <v>6</v>
      </c>
      <c r="B33" s="80"/>
      <c r="C33" s="80"/>
      <c r="D33" s="80"/>
      <c r="E33" s="80"/>
      <c r="F33" s="80"/>
      <c r="G33" s="80"/>
      <c r="H33" s="80"/>
      <c r="I33" s="80"/>
      <c r="J33" s="80"/>
      <c r="K33" s="80"/>
      <c r="L33" s="80"/>
      <c r="M33" s="80"/>
      <c r="N33" s="80"/>
      <c r="O33" s="80"/>
      <c r="P33" s="81"/>
    </row>
    <row r="34" spans="1:16" ht="36" customHeight="1">
      <c r="A34" s="40" t="s">
        <v>5</v>
      </c>
      <c r="B34" s="41"/>
      <c r="C34" s="41"/>
      <c r="D34" s="41"/>
      <c r="E34" s="41"/>
      <c r="F34" s="41"/>
      <c r="G34" s="41"/>
      <c r="H34" s="41"/>
      <c r="I34" s="41"/>
      <c r="J34" s="41"/>
      <c r="K34" s="41"/>
      <c r="L34" s="41"/>
      <c r="M34" s="41"/>
      <c r="N34" s="41"/>
      <c r="O34" s="41"/>
      <c r="P34" s="42"/>
    </row>
    <row r="35" spans="1:16" ht="48.75" customHeight="1">
      <c r="A35" s="40" t="s">
        <v>55</v>
      </c>
      <c r="B35" s="41"/>
      <c r="C35" s="41"/>
      <c r="D35" s="41"/>
      <c r="E35" s="41"/>
      <c r="F35" s="41"/>
      <c r="G35" s="41"/>
      <c r="H35" s="41"/>
      <c r="I35" s="41"/>
      <c r="J35" s="41"/>
      <c r="K35" s="41"/>
      <c r="L35" s="41"/>
      <c r="M35" s="41"/>
      <c r="N35" s="41"/>
      <c r="O35" s="41"/>
      <c r="P35" s="42"/>
    </row>
    <row r="36" spans="1:16" ht="38.25" customHeight="1">
      <c r="A36" s="76" t="s">
        <v>56</v>
      </c>
      <c r="B36" s="77"/>
      <c r="C36" s="77"/>
      <c r="D36" s="77"/>
      <c r="E36" s="77"/>
      <c r="F36" s="77"/>
      <c r="G36" s="77"/>
      <c r="H36" s="77"/>
      <c r="I36" s="77"/>
      <c r="J36" s="77"/>
      <c r="K36" s="77"/>
      <c r="L36" s="77"/>
      <c r="M36" s="77"/>
      <c r="N36" s="77"/>
      <c r="O36" s="77"/>
      <c r="P36" s="78"/>
    </row>
    <row r="37" spans="1:16" ht="15" customHeight="1">
      <c r="A37" s="46" t="s">
        <v>4</v>
      </c>
      <c r="B37" s="47"/>
      <c r="C37" s="47"/>
      <c r="D37" s="47"/>
      <c r="E37" s="47"/>
      <c r="F37" s="47"/>
      <c r="G37" s="47"/>
      <c r="H37" s="47"/>
      <c r="I37" s="47"/>
      <c r="J37" s="47"/>
      <c r="K37" s="47"/>
      <c r="L37" s="47"/>
      <c r="M37" s="47"/>
      <c r="N37" s="47"/>
      <c r="O37" s="47"/>
      <c r="P37" s="48"/>
    </row>
    <row r="38" spans="1:16" ht="42.95" customHeight="1">
      <c r="A38" s="88" t="s">
        <v>47</v>
      </c>
      <c r="B38" s="89"/>
      <c r="C38" s="89"/>
      <c r="D38" s="89"/>
      <c r="E38" s="89"/>
      <c r="F38" s="89"/>
      <c r="G38" s="89"/>
      <c r="H38" s="89"/>
      <c r="I38" s="89"/>
      <c r="J38" s="89"/>
      <c r="K38" s="89"/>
      <c r="L38" s="89"/>
      <c r="M38" s="89"/>
      <c r="N38" s="89"/>
      <c r="O38" s="89"/>
      <c r="P38" s="90"/>
    </row>
    <row r="41" spans="1:16">
      <c r="B41" s="108" t="s">
        <v>3</v>
      </c>
      <c r="C41" s="109"/>
      <c r="D41" s="110"/>
      <c r="E41" s="7">
        <f>+A20</f>
        <v>1350000000</v>
      </c>
      <c r="F41" s="4"/>
      <c r="G41" s="4"/>
      <c r="L41" s="4"/>
    </row>
    <row r="42" spans="1:16">
      <c r="B42" s="111" t="s">
        <v>1</v>
      </c>
      <c r="C42" s="112"/>
      <c r="D42" s="113"/>
      <c r="E42" s="8">
        <f>+E20</f>
        <v>1747883150</v>
      </c>
      <c r="F42" s="4"/>
      <c r="G42" s="4"/>
      <c r="L42" s="4"/>
    </row>
    <row r="43" spans="1:16" ht="18" customHeight="1">
      <c r="B43" s="114" t="s">
        <v>0</v>
      </c>
      <c r="C43" s="115"/>
      <c r="D43" s="116"/>
      <c r="E43" s="9">
        <f>+I20</f>
        <v>908840596</v>
      </c>
      <c r="F43" s="4"/>
      <c r="G43" s="4"/>
      <c r="L43" s="4"/>
    </row>
    <row r="46" spans="1:16">
      <c r="A46" s="19" t="s">
        <v>39</v>
      </c>
      <c r="B46" s="19"/>
      <c r="C46" s="22"/>
      <c r="D46" s="22"/>
      <c r="E46" s="117" t="s">
        <v>41</v>
      </c>
      <c r="F46" s="117"/>
      <c r="G46" s="19"/>
      <c r="H46" s="19"/>
      <c r="J46" s="23"/>
      <c r="K46" s="25" t="s">
        <v>2</v>
      </c>
      <c r="L46" s="19"/>
      <c r="M46" s="4"/>
      <c r="N46" s="4"/>
    </row>
    <row r="47" spans="1:16">
      <c r="A47" s="20" t="s">
        <v>57</v>
      </c>
      <c r="B47" s="20"/>
      <c r="C47" s="28"/>
      <c r="D47" s="28"/>
      <c r="E47" s="106" t="s">
        <v>53</v>
      </c>
      <c r="F47" s="106"/>
      <c r="G47" s="28"/>
      <c r="H47" s="28"/>
      <c r="J47" s="23"/>
      <c r="K47" s="26" t="s">
        <v>48</v>
      </c>
      <c r="L47" s="20"/>
      <c r="M47" s="20"/>
      <c r="N47" s="20"/>
    </row>
    <row r="48" spans="1:16">
      <c r="A48" s="21" t="s">
        <v>40</v>
      </c>
      <c r="B48" s="21"/>
      <c r="C48" s="29"/>
      <c r="D48" s="107" t="s">
        <v>54</v>
      </c>
      <c r="E48" s="107"/>
      <c r="F48" s="107"/>
      <c r="G48" s="107"/>
      <c r="H48" s="29"/>
      <c r="J48" s="23"/>
      <c r="K48" s="27" t="s">
        <v>38</v>
      </c>
      <c r="L48" s="21"/>
      <c r="M48" s="21"/>
      <c r="N48" s="21"/>
    </row>
    <row r="49" spans="1:4">
      <c r="A49" s="23"/>
      <c r="B49" s="23"/>
      <c r="C49" s="23"/>
      <c r="D49" s="23"/>
    </row>
  </sheetData>
  <mergeCells count="66">
    <mergeCell ref="E47:F47"/>
    <mergeCell ref="D48:G48"/>
    <mergeCell ref="B41:D41"/>
    <mergeCell ref="B42:D42"/>
    <mergeCell ref="B43:D43"/>
    <mergeCell ref="E46:F46"/>
    <mergeCell ref="A20:D20"/>
    <mergeCell ref="E20:H20"/>
    <mergeCell ref="A24:B24"/>
    <mergeCell ref="C24:E24"/>
    <mergeCell ref="F24:G24"/>
    <mergeCell ref="A22:P22"/>
    <mergeCell ref="N24:O24"/>
    <mergeCell ref="F25:G25"/>
    <mergeCell ref="F26:G26"/>
    <mergeCell ref="C25:E25"/>
    <mergeCell ref="C26:E26"/>
    <mergeCell ref="A25:B25"/>
    <mergeCell ref="A26:B26"/>
    <mergeCell ref="A38:P38"/>
    <mergeCell ref="A34:P34"/>
    <mergeCell ref="A35:P35"/>
    <mergeCell ref="A36:P36"/>
    <mergeCell ref="A37:P37"/>
    <mergeCell ref="A32:P32"/>
    <mergeCell ref="A33:P33"/>
    <mergeCell ref="A27:P27"/>
    <mergeCell ref="A28:P28"/>
    <mergeCell ref="A29:P30"/>
    <mergeCell ref="A31:P31"/>
    <mergeCell ref="H25:I25"/>
    <mergeCell ref="J25:K25"/>
    <mergeCell ref="J26:K26"/>
    <mergeCell ref="L24:M24"/>
    <mergeCell ref="H24:I24"/>
    <mergeCell ref="J24:K24"/>
    <mergeCell ref="H26:I26"/>
    <mergeCell ref="N26:O26"/>
    <mergeCell ref="N25:O25"/>
    <mergeCell ref="L26:M26"/>
    <mergeCell ref="L25:M25"/>
    <mergeCell ref="A10:P11"/>
    <mergeCell ref="I19:L19"/>
    <mergeCell ref="F23:I23"/>
    <mergeCell ref="J23:M23"/>
    <mergeCell ref="N23:P23"/>
    <mergeCell ref="A19:D19"/>
    <mergeCell ref="E19:H19"/>
    <mergeCell ref="M19:P19"/>
    <mergeCell ref="I20:L20"/>
    <mergeCell ref="M20:P20"/>
    <mergeCell ref="A13:P13"/>
    <mergeCell ref="A14:P14"/>
    <mergeCell ref="A5:P5"/>
    <mergeCell ref="A4:P4"/>
    <mergeCell ref="A6:P6"/>
    <mergeCell ref="A1:P1"/>
    <mergeCell ref="A2:P2"/>
    <mergeCell ref="A3:P3"/>
    <mergeCell ref="A15:P15"/>
    <mergeCell ref="A16:P16"/>
    <mergeCell ref="A18:P18"/>
    <mergeCell ref="A7:P7"/>
    <mergeCell ref="A8:P8"/>
    <mergeCell ref="A9:P9"/>
    <mergeCell ref="A12:P12"/>
  </mergeCells>
  <printOptions horizontalCentered="1"/>
  <pageMargins left="0.11811023622047245" right="0.11811023622047245" top="0.11811023622047245" bottom="0.11811023622047245" header="0.31496062992125984" footer="0.31496062992125984"/>
  <pageSetup scale="55" fitToHeight="2" orientation="portrait" r:id="rId1"/>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2do trimestre</vt:lpstr>
      <vt:lpstr>'2do trimestre'!Área_de_impresión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Albania de Jesus Diaz Lopez</dc:creator>
  <cp:lastModifiedBy>Erick Gustavo Sanchez Montero</cp:lastModifiedBy>
  <cp:lastPrinted>2025-07-17T19:23:26Z</cp:lastPrinted>
  <dcterms:created xsi:type="dcterms:W3CDTF">2024-01-17T17:29:24Z</dcterms:created>
  <dcterms:modified xsi:type="dcterms:W3CDTF">2025-07-17T19:26:29Z</dcterms:modified>
</cp:coreProperties>
</file>