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rens\Desktop\"/>
    </mc:Choice>
  </mc:AlternateContent>
  <bookViews>
    <workbookView xWindow="-105" yWindow="-105" windowWidth="19425" windowHeight="10305" firstSheet="1" activeTab="1"/>
  </bookViews>
  <sheets>
    <sheet name="5175" sheetId="1" state="hidden" r:id="rId1"/>
    <sheet name="Evaluación 2022" sheetId="2" r:id="rId2"/>
  </sheets>
  <definedNames>
    <definedName name="_xlnm.Print_Area" localSheetId="1">'Evaluación 2022'!$A$3:$AH$83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4" i="2" l="1"/>
  <c r="Z40" i="2"/>
  <c r="W41" i="2"/>
  <c r="W40" i="2"/>
  <c r="M78" i="2" l="1"/>
  <c r="M77" i="2" l="1"/>
  <c r="M76" i="2"/>
  <c r="Z41" i="2" l="1"/>
  <c r="AH25" i="1" l="1"/>
</calcChain>
</file>

<file path=xl/sharedStrings.xml><?xml version="1.0" encoding="utf-8"?>
<sst xmlns="http://schemas.openxmlformats.org/spreadsheetml/2006/main" count="96" uniqueCount="82">
  <si>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</si>
  <si>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</si>
  <si>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</si>
  <si>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</si>
  <si>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</si>
  <si>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</si>
  <si>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</si>
  <si>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</si>
  <si>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</si>
  <si>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</si>
  <si>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</si>
  <si>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</si>
  <si>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</si>
  <si>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</si>
  <si>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</si>
  <si>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</si>
  <si>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</si>
  <si>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</si>
  <si>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</si>
  <si>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</si>
  <si>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</si>
  <si>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</si>
  <si>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</si>
  <si>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</si>
  <si>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</si>
  <si>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</si>
  <si>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</si>
  <si>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</si>
  <si>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</si>
  <si>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</si>
  <si>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</si>
  <si>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</si>
  <si>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</si>
  <si>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</si>
  <si>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</si>
  <si>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</si>
  <si>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</si>
  <si>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</si>
  <si>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</si>
  <si>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</si>
  <si>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</si>
  <si>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</si>
  <si>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</si>
  <si>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</si>
  <si>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   </t>
  </si>
  <si>
    <t xml:space="preserve">FORMULACIÓN Y EJECUCIÓN TRIMESTRAL DE LAS METAS </t>
  </si>
  <si>
    <t>V. ANÁLISIS DE LOS LOGROS Y DESVIACIONES:</t>
  </si>
  <si>
    <t>VI. OPORTUNIDADES DE MEJORA:</t>
  </si>
  <si>
    <t xml:space="preserve">Logros alcanzados: </t>
  </si>
  <si>
    <r>
      <t xml:space="preserve">Capítulo: </t>
    </r>
    <r>
      <rPr>
        <sz val="12"/>
        <color rgb="FF000000"/>
        <rFont val="Futura PT Book"/>
      </rPr>
      <t>6111 - Instituto de Estabilización de Precios</t>
    </r>
  </si>
  <si>
    <r>
      <t xml:space="preserve">Visión: </t>
    </r>
    <r>
      <rPr>
        <sz val="12"/>
        <color rgb="FF000000"/>
        <rFont val="Futura PT Book"/>
      </rPr>
      <t>Una República Dominicana con garantía de seguridad alimentaria, siendo como institución, parte de un sistema colaborativo entre instancias públicas y privadas del sector agropecuario.</t>
    </r>
  </si>
  <si>
    <r>
      <t>Eje estratégico:</t>
    </r>
    <r>
      <rPr>
        <sz val="12"/>
        <color rgb="FF000000"/>
        <rFont val="Futura PT Book"/>
        <family val="2"/>
      </rPr>
      <t xml:space="preserve"> 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  </r>
  </si>
  <si>
    <r>
      <t xml:space="preserve">Línea(s) de acción: 
</t>
    </r>
    <r>
      <rPr>
        <sz val="12"/>
        <color rgb="FF000000"/>
        <rFont val="Futura PT Book"/>
      </rPr>
      <t xml:space="preserve">
3.5.3.1 Reformar la institucionalidad del sector agropecuario y forestal, con visión sistémica, para impulsar la transformación productiva y la inserción competitiva en los mercados locales y externos.
3.5.3.6 Desarrollar y fortalecer estructuras asociativas y alianzas público-privadas nacionales y globales que, sobre la base de la planificación participativa de todos los actores del sector agropecuario, incluidos las y los pequeños productores, contribuyan a la creación de capital social y al aprovechamiento de sinergias que redunden en un mejoramiento de la productividad y la rentabilidad.
3.5.3.7 Desarrollar servicios financieros que faciliten la capitalización, tecnificación y manejo de riesgos de las unidades de producción agropecuaria y forestal, con normativas y mecanismos que den respuesta a las necesidades del sector y que aseguren el acceso, individual o colectivo, de las y los pequeños y medianos productores.
3.5.3.8 Desarrollar un sistema de sanidad e inocuidad agroalimentaria integrado, moderno y eficiente, con un fuerte componente de capacitación, que involucre a  todos los actores de la cadena productiva para preservar la salud de los consumidores e incrementar la competitividad.
3.5.3.11 Desarrollar un sistema de apoyo a las exportaciones de productos agropecuarios y forestales en los principales mercados de destino, que provea información y capacitación, sobre sus requerimientos y brinde protección frente a malas prácticas.
3.5.3.15 Impulsar, mediante la difusión de las mejores prácticas de cultivo, el incremento de la productividad y la oferta en los rubros agropecuarios con mayor aporte a la seguridad alimentaria y a la adecuada nutrición de la población dominicana.                                                                                                                                                                                  </t>
    </r>
  </si>
  <si>
    <r>
      <t xml:space="preserve">Objetivo general: </t>
    </r>
    <r>
      <rPr>
        <sz val="12"/>
        <color rgb="FF000000"/>
        <rFont val="Futura PT Book"/>
      </rPr>
      <t xml:space="preserve">3.5 Estructura productiva sectorial y territorialmente articulada, integrada competitivamente a la economía global y que aprovecha las oportunidades del mercado local. </t>
    </r>
    <r>
      <rPr>
        <b/>
        <sz val="12"/>
        <color rgb="FF000000"/>
        <rFont val="Futura PT Book"/>
        <family val="2"/>
      </rPr>
      <t xml:space="preserve">
</t>
    </r>
  </si>
  <si>
    <r>
      <t xml:space="preserve">Objetivo(s) específico(s): </t>
    </r>
    <r>
      <rPr>
        <sz val="12"/>
        <color rgb="FF000000"/>
        <rFont val="Futura PT Book"/>
      </rPr>
      <t xml:space="preserve">3.5.3 Elevar la productividad, competitividad y sostenibilidad ambiental y financiera de las cadenas agroproductivas, a fin de contribuir a la seguridad alimentaria, aprovechar el potencial exportador y generar empleo e ingresos para la población rural.
</t>
    </r>
    <r>
      <rPr>
        <b/>
        <sz val="12"/>
        <color rgb="FF000000"/>
        <rFont val="Futura PT Book"/>
        <family val="2"/>
      </rPr>
      <t xml:space="preserve">
</t>
    </r>
  </si>
  <si>
    <r>
      <rPr>
        <b/>
        <sz val="11"/>
        <color rgb="FF4D4D4D"/>
        <rFont val="Futura PT Book"/>
      </rPr>
      <t>6402</t>
    </r>
    <r>
      <rPr>
        <sz val="11"/>
        <color rgb="FF4D4D4D"/>
        <rFont val="Futura PT Book"/>
        <family val="2"/>
      </rPr>
      <t xml:space="preserve"> - Ciudadanos acceden a productos agropecuarios a menor precio a través de los diferentes canales de distribución.</t>
    </r>
  </si>
  <si>
    <t>No. Ciudadanos beneficiados</t>
  </si>
  <si>
    <t>No. Productores beneficiados</t>
  </si>
  <si>
    <r>
      <rPr>
        <b/>
        <sz val="11"/>
        <color rgb="FF4D4D4D"/>
        <rFont val="Futura PT Book"/>
      </rPr>
      <t xml:space="preserve">6403 </t>
    </r>
    <r>
      <rPr>
        <sz val="11"/>
        <color rgb="FF4D4D4D"/>
        <rFont val="Futura PT Book"/>
      </rPr>
      <t xml:space="preserve">- Productores reciben apoyo técnico para la comercialización de productos agropecuarios. </t>
    </r>
  </si>
  <si>
    <r>
      <t xml:space="preserve">Producto: </t>
    </r>
    <r>
      <rPr>
        <sz val="12"/>
        <color rgb="FF000000"/>
        <rFont val="Futura PT Book"/>
      </rPr>
      <t>6402 - Ciudadanos acceden a productos agropecuarios a menor precio a través de los diferentes canales de distribución.</t>
    </r>
  </si>
  <si>
    <r>
      <t>Descripción del producto:</t>
    </r>
    <r>
      <rPr>
        <sz val="12"/>
        <color rgb="FF000000"/>
        <rFont val="Futura PT Book"/>
      </rPr>
      <t xml:space="preserve"> Consiste en la comercialización de productos agropecuarios al consumidor, para contribuir a garantizar la seguridad alimentaria y nutricional llegando al consumidor final sin intermediación. </t>
    </r>
  </si>
  <si>
    <r>
      <t xml:space="preserve">Producto: </t>
    </r>
    <r>
      <rPr>
        <sz val="12"/>
        <color rgb="FF000000"/>
        <rFont val="Futura PT Book"/>
      </rPr>
      <t xml:space="preserve">6403 - Productores reciben apoyo técnico para la comercialización de productos agropecuarios. </t>
    </r>
  </si>
  <si>
    <r>
      <t xml:space="preserve">Descripción del producto: </t>
    </r>
    <r>
      <rPr>
        <sz val="12"/>
        <color rgb="FF000000"/>
        <rFont val="Futura PT Book"/>
      </rPr>
      <t>Consiste en brindar servicios de acompañamiento, asesoría básica y capacitación en comercialización de productos agropecuarios especialmente a pequeños y medianos productores.</t>
    </r>
  </si>
  <si>
    <r>
      <t>Beneficiarios del programa:</t>
    </r>
    <r>
      <rPr>
        <sz val="12"/>
        <color rgb="FF000000"/>
        <rFont val="Futura PT Book"/>
        <family val="2"/>
      </rPr>
      <t xml:space="preserve"> Ciudadanía en general y medianos y pequeños productores agropecuarios. </t>
    </r>
  </si>
  <si>
    <r>
      <t xml:space="preserve">Misión: </t>
    </r>
    <r>
      <rPr>
        <sz val="12"/>
        <color rgb="FF000000"/>
        <rFont val="Futura PT Book"/>
      </rPr>
      <t>Contribuir al desarrollo agropecuario a través de acciones y programas orientados a la eficacia, rentabilidad y competitividad de los productores, mediante una comercialización justa y organizada, que garantice el acceso a alimentos de calidad para todos los consumidores.</t>
    </r>
  </si>
  <si>
    <r>
      <t xml:space="preserve">Nombre del programa: </t>
    </r>
    <r>
      <rPr>
        <sz val="12"/>
        <color rgb="FF000000"/>
        <rFont val="Futura PT Book"/>
      </rPr>
      <t xml:space="preserve">Comercialización de Productos Agropecuarios al Consumidor y Apoyo al Productor. </t>
    </r>
  </si>
  <si>
    <t>Ejecución Trimestral</t>
  </si>
  <si>
    <r>
      <t xml:space="preserve">Descripción del programa: </t>
    </r>
    <r>
      <rPr>
        <sz val="12"/>
        <color rgb="FF000000"/>
        <rFont val="Futura PT Book"/>
      </rPr>
      <t xml:space="preserve">Este programa consiste en dar respuestas a las necesidades en el proceso de comercialización a los productores agropecuarios y a consumidores, en interés de garantizar ingresos justos para el productor y precios asequibles y estables para el consumidor. </t>
    </r>
  </si>
  <si>
    <t>Total devengado:</t>
  </si>
  <si>
    <t>Presupuesto aprobado:</t>
  </si>
  <si>
    <t>Presupuesto modificado:</t>
  </si>
  <si>
    <t>Aprobado por:</t>
  </si>
  <si>
    <t>Ing. Osvaldo Erazo Báez</t>
  </si>
  <si>
    <t>Encargado de Planificación Y Desarrollo</t>
  </si>
  <si>
    <t>Informe de evaluación trimestral enero-marzo 2022 de las metas físicas-financieras</t>
  </si>
  <si>
    <t>Ejecución Física Trimestre enero/marzo 
(C)</t>
  </si>
  <si>
    <t>Ejecución Financiera Trimestre enero/marzo 
 (D)</t>
  </si>
  <si>
    <r>
      <t xml:space="preserve">Causas y justificación del desvío: </t>
    </r>
    <r>
      <rPr>
        <sz val="12"/>
        <color rgb="FF000000"/>
        <rFont val="Futura PT Book"/>
      </rPr>
      <t>El aumento en los programas realizados tuvo lugar debido al apoyo a las políticas sociales de la Institución emanadas desde el Gobierno central, por lo que la ejecución superó lo previamente establecido como meta.</t>
    </r>
  </si>
  <si>
    <r>
      <t xml:space="preserve">Logros Alcanzados: </t>
    </r>
    <r>
      <rPr>
        <sz val="12"/>
        <color rgb="FF000000"/>
        <rFont val="Futura PT Book"/>
      </rPr>
      <t xml:space="preserve">En este trimestre en materia de capacitaciones y afiliaciones de pequeños y medianos productores, se logró capacitar a un total de 295 productores en 9 talleres sobre 5 temas agropecuarios, al igual que se afiliaron a un total de 481 productores de 18 asociaciones y cooperativas de todo el país en 6 encuentros realizados. 
</t>
    </r>
  </si>
  <si>
    <t>-Manejo oportuno de los datos para la toma de decisión e implementación de mejoras.</t>
  </si>
  <si>
    <t xml:space="preserve">Durante  el  trimestre  enero / marzo del año 2022, el INESPRE logró superar las expectativas de cara a la población, alcanzando una ejecución de 604  mercados  de Productores y 710 Bodegas Móviles, para lograr beneficiar en dicho periodo a más de 1,094,100 ciudadanos en general.
 </t>
  </si>
  <si>
    <r>
      <t xml:space="preserve">Causas y justificación del desvío: </t>
    </r>
    <r>
      <rPr>
        <sz val="12"/>
        <color rgb="FF000000"/>
        <rFont val="Futura PT Book"/>
      </rPr>
      <t>En cuanto a la meta física en los primeros meses del año las capacitaciones y afiliaciones son mínimas en relación a la meta anual debido a que la programación no es muy optimista en estos meses en base al histórico. En lo que respecta a la meta financiera, esta se mantuvo dentro de un rango aceptable, de acuerdo a los resultados esperados para este primer trimestre.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</si>
</sst>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RD$&quot;* #,##0.00_);_(&quot;RD$&quot;* \(#,##0.00\);_(&quot;RD$&quot;* &quot;-&quot;??_);_(@_)"/>
    <numFmt numFmtId="165" formatCode="[$-10409]#,##0.00;\-#,##0.00"/>
    <numFmt numFmtId="166" formatCode="[$-10409]0.00\ %"/>
    <numFmt numFmtId="167" formatCode="[$-10409]#,##0;\-#,##0"/>
    <numFmt numFmtId="168" formatCode="[$-10409]0\ %"/>
    <numFmt numFmtId="169" formatCode="[$-10409]0.00%"/>
  </numFmts>
  <fonts count="3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4" tint="-0.499984740745262"/>
      <name val="Futura PT Book"/>
      <family val="2"/>
    </font>
    <font>
      <sz val="16"/>
      <color theme="4" tint="-0.499984740745262"/>
      <name val="Futura PT Book"/>
      <family val="2"/>
    </font>
    <font>
      <sz val="11"/>
      <name val="Futura PT Book"/>
      <family val="2"/>
    </font>
    <font>
      <b/>
      <sz val="12"/>
      <color rgb="FF000000"/>
      <name val="Futura PT Book"/>
      <family val="2"/>
    </font>
    <font>
      <sz val="12"/>
      <color rgb="FF000000"/>
      <name val="Futura PT Book"/>
      <family val="2"/>
    </font>
    <font>
      <b/>
      <sz val="11"/>
      <color rgb="FF1F4E78"/>
      <name val="Futura PT Book"/>
      <family val="2"/>
    </font>
    <font>
      <sz val="12"/>
      <name val="Futura PT Book"/>
      <family val="2"/>
    </font>
    <font>
      <sz val="11"/>
      <color rgb="FF4D4D4D"/>
      <name val="Futura PT Book"/>
      <family val="2"/>
    </font>
    <font>
      <b/>
      <sz val="10"/>
      <color rgb="FF1F4E78"/>
      <name val="Futura PT Book"/>
      <family val="2"/>
    </font>
    <font>
      <sz val="10"/>
      <color rgb="FF000000"/>
      <name val="Futura PT Book"/>
      <family val="2"/>
    </font>
    <font>
      <b/>
      <sz val="9"/>
      <color rgb="FF000000"/>
      <name val="Futura PT Book"/>
      <family val="2"/>
    </font>
    <font>
      <b/>
      <sz val="10"/>
      <color rgb="FF000000"/>
      <name val="Futura PT Book"/>
      <family val="2"/>
    </font>
    <font>
      <sz val="10"/>
      <name val="Futura PT Book"/>
      <family val="2"/>
    </font>
    <font>
      <sz val="12"/>
      <color rgb="FF000000"/>
      <name val="Futura PT Book"/>
    </font>
    <font>
      <b/>
      <sz val="11"/>
      <color rgb="FF4D4D4D"/>
      <name val="Futura PT Book"/>
    </font>
    <font>
      <sz val="11"/>
      <color rgb="FF4D4D4D"/>
      <name val="Futura PT Book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theme="0" tint="-0.24997711111789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/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rgb="FFD3D3D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D3D3D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theme="2"/>
      </left>
      <right/>
      <top style="thin">
        <color theme="2"/>
      </top>
      <bottom style="thin">
        <color theme="0" tint="-0.249977111117893"/>
      </bottom>
      <diagonal/>
    </border>
    <border>
      <left/>
      <right/>
      <top style="thin">
        <color theme="2"/>
      </top>
      <bottom style="thin">
        <color theme="0" tint="-0.249977111117893"/>
      </bottom>
      <diagonal/>
    </border>
    <border>
      <left/>
      <right style="thin">
        <color theme="2"/>
      </right>
      <top style="thin">
        <color theme="2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rgb="FFD3D3D3"/>
      </top>
      <bottom/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2"/>
      </right>
      <top style="thin">
        <color theme="0" tint="-0.249977111117893"/>
      </top>
      <bottom style="medium">
        <color indexed="64"/>
      </bottom>
      <diagonal/>
    </border>
    <border>
      <left style="thin">
        <color theme="2"/>
      </left>
      <right style="thin">
        <color rgb="FFD3D3D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2"/>
      </right>
      <top/>
      <bottom style="medium">
        <color indexed="64"/>
      </bottom>
      <diagonal/>
    </border>
    <border>
      <left/>
      <right style="thin">
        <color rgb="FFD3D3D3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medium">
        <color indexed="64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5" xfId="0" applyFont="1" applyFill="1" applyBorder="1"/>
    <xf numFmtId="0" fontId="1" fillId="0" borderId="34" xfId="0" applyFont="1" applyFill="1" applyBorder="1"/>
    <xf numFmtId="0" fontId="1" fillId="0" borderId="36" xfId="0" applyFont="1" applyFill="1" applyBorder="1"/>
    <xf numFmtId="0" fontId="1" fillId="0" borderId="41" xfId="0" applyFont="1" applyFill="1" applyBorder="1"/>
    <xf numFmtId="0" fontId="16" fillId="0" borderId="6" xfId="0" applyFont="1" applyFill="1" applyBorder="1"/>
    <xf numFmtId="0" fontId="16" fillId="0" borderId="7" xfId="0" applyFont="1" applyFill="1" applyBorder="1"/>
    <xf numFmtId="0" fontId="16" fillId="0" borderId="8" xfId="0" applyFont="1" applyFill="1" applyBorder="1"/>
    <xf numFmtId="0" fontId="16" fillId="0" borderId="0" xfId="0" applyFont="1" applyFill="1" applyBorder="1"/>
    <xf numFmtId="0" fontId="16" fillId="0" borderId="9" xfId="0" applyFont="1" applyFill="1" applyBorder="1"/>
    <xf numFmtId="0" fontId="20" fillId="0" borderId="0" xfId="0" applyFont="1" applyFill="1" applyBorder="1"/>
    <xf numFmtId="0" fontId="20" fillId="0" borderId="9" xfId="0" applyFont="1" applyFill="1" applyBorder="1"/>
    <xf numFmtId="0" fontId="17" fillId="0" borderId="0" xfId="0" applyNumberFormat="1" applyFont="1" applyFill="1" applyBorder="1" applyAlignment="1">
      <alignment vertical="top" wrapText="1" readingOrder="1"/>
    </xf>
    <xf numFmtId="0" fontId="16" fillId="0" borderId="10" xfId="0" applyFont="1" applyFill="1" applyBorder="1"/>
    <xf numFmtId="0" fontId="16" fillId="0" borderId="11" xfId="0" applyFont="1" applyFill="1" applyBorder="1"/>
    <xf numFmtId="0" fontId="17" fillId="0" borderId="11" xfId="0" applyNumberFormat="1" applyFont="1" applyFill="1" applyBorder="1" applyAlignment="1">
      <alignment vertical="top" wrapText="1" readingOrder="1"/>
    </xf>
    <xf numFmtId="0" fontId="16" fillId="0" borderId="12" xfId="0" applyFont="1" applyFill="1" applyBorder="1"/>
    <xf numFmtId="0" fontId="16" fillId="0" borderId="5" xfId="0" applyFont="1" applyFill="1" applyBorder="1"/>
    <xf numFmtId="0" fontId="16" fillId="0" borderId="18" xfId="0" applyFont="1" applyFill="1" applyBorder="1"/>
    <xf numFmtId="0" fontId="16" fillId="0" borderId="15" xfId="0" applyFont="1" applyFill="1" applyBorder="1"/>
    <xf numFmtId="0" fontId="19" fillId="0" borderId="19" xfId="0" applyNumberFormat="1" applyFont="1" applyFill="1" applyBorder="1" applyAlignment="1">
      <alignment vertical="center" wrapText="1" readingOrder="1"/>
    </xf>
    <xf numFmtId="0" fontId="16" fillId="0" borderId="15" xfId="0" applyNumberFormat="1" applyFont="1" applyFill="1" applyBorder="1" applyAlignment="1">
      <alignment vertical="top" wrapText="1"/>
    </xf>
    <xf numFmtId="0" fontId="16" fillId="0" borderId="15" xfId="0" applyNumberFormat="1" applyFont="1" applyFill="1" applyBorder="1" applyAlignment="1">
      <alignment vertical="top" wrapText="1" readingOrder="1"/>
    </xf>
    <xf numFmtId="0" fontId="16" fillId="0" borderId="28" xfId="0" applyFont="1" applyFill="1" applyBorder="1"/>
    <xf numFmtId="0" fontId="16" fillId="0" borderId="22" xfId="0" applyFont="1" applyFill="1" applyBorder="1"/>
    <xf numFmtId="165" fontId="21" fillId="0" borderId="1" xfId="0" applyNumberFormat="1" applyFont="1" applyFill="1" applyBorder="1" applyAlignment="1">
      <alignment vertical="center" wrapText="1" readingOrder="1"/>
    </xf>
    <xf numFmtId="0" fontId="16" fillId="0" borderId="14" xfId="0" applyNumberFormat="1" applyFont="1" applyFill="1" applyBorder="1" applyAlignment="1">
      <alignment vertical="top" wrapText="1"/>
    </xf>
    <xf numFmtId="0" fontId="16" fillId="0" borderId="29" xfId="0" applyFont="1" applyFill="1" applyBorder="1"/>
    <xf numFmtId="0" fontId="16" fillId="0" borderId="23" xfId="0" applyFont="1" applyFill="1" applyBorder="1"/>
    <xf numFmtId="0" fontId="16" fillId="0" borderId="24" xfId="0" applyFont="1" applyFill="1" applyBorder="1"/>
    <xf numFmtId="0" fontId="24" fillId="3" borderId="16" xfId="0" applyNumberFormat="1" applyFont="1" applyFill="1" applyBorder="1" applyAlignment="1">
      <alignment vertical="center" wrapText="1" readingOrder="1"/>
    </xf>
    <xf numFmtId="0" fontId="25" fillId="3" borderId="40" xfId="0" applyNumberFormat="1" applyFont="1" applyFill="1" applyBorder="1" applyAlignment="1">
      <alignment horizontal="center" vertical="center" wrapText="1" readingOrder="1"/>
    </xf>
    <xf numFmtId="0" fontId="16" fillId="0" borderId="37" xfId="0" applyFont="1" applyFill="1" applyBorder="1"/>
    <xf numFmtId="0" fontId="16" fillId="0" borderId="16" xfId="0" applyNumberFormat="1" applyFont="1" applyFill="1" applyBorder="1" applyAlignment="1">
      <alignment horizontal="center" vertical="center" wrapText="1"/>
    </xf>
    <xf numFmtId="0" fontId="16" fillId="0" borderId="42" xfId="0" applyFont="1" applyFill="1" applyBorder="1"/>
    <xf numFmtId="0" fontId="20" fillId="0" borderId="0" xfId="0" applyFont="1" applyFill="1" applyBorder="1" applyAlignment="1"/>
    <xf numFmtId="0" fontId="20" fillId="0" borderId="6" xfId="0" applyFont="1" applyFill="1" applyBorder="1"/>
    <xf numFmtId="0" fontId="16" fillId="0" borderId="0" xfId="0" applyFont="1" applyFill="1" applyBorder="1"/>
    <xf numFmtId="0" fontId="16" fillId="0" borderId="6" xfId="0" applyFont="1" applyFill="1" applyBorder="1"/>
    <xf numFmtId="0" fontId="16" fillId="0" borderId="20" xfId="0" applyNumberFormat="1" applyFont="1" applyFill="1" applyBorder="1" applyAlignment="1">
      <alignment vertical="top" wrapText="1"/>
    </xf>
    <xf numFmtId="0" fontId="16" fillId="0" borderId="21" xfId="0" applyNumberFormat="1" applyFont="1" applyFill="1" applyBorder="1" applyAlignment="1">
      <alignment vertical="top" wrapText="1"/>
    </xf>
    <xf numFmtId="0" fontId="20" fillId="0" borderId="11" xfId="0" applyFont="1" applyFill="1" applyBorder="1"/>
    <xf numFmtId="0" fontId="17" fillId="0" borderId="0" xfId="0" applyNumberFormat="1" applyFont="1" applyFill="1" applyBorder="1" applyAlignment="1">
      <alignment vertical="top" wrapText="1" readingOrder="1"/>
    </xf>
    <xf numFmtId="0" fontId="16" fillId="0" borderId="31" xfId="0" applyFont="1" applyFill="1" applyBorder="1"/>
    <xf numFmtId="0" fontId="16" fillId="0" borderId="46" xfId="0" applyFont="1" applyFill="1" applyBorder="1"/>
    <xf numFmtId="0" fontId="16" fillId="0" borderId="47" xfId="0" applyFont="1" applyFill="1" applyBorder="1"/>
    <xf numFmtId="0" fontId="16" fillId="0" borderId="49" xfId="0" applyFont="1" applyFill="1" applyBorder="1"/>
    <xf numFmtId="0" fontId="16" fillId="0" borderId="50" xfId="0" applyFont="1" applyFill="1" applyBorder="1"/>
    <xf numFmtId="0" fontId="16" fillId="0" borderId="52" xfId="0" applyFont="1" applyFill="1" applyBorder="1"/>
    <xf numFmtId="0" fontId="16" fillId="0" borderId="57" xfId="0" applyNumberFormat="1" applyFont="1" applyFill="1" applyBorder="1" applyAlignment="1">
      <alignment horizontal="center" vertical="center" wrapText="1"/>
    </xf>
    <xf numFmtId="0" fontId="16" fillId="0" borderId="66" xfId="0" applyFont="1" applyFill="1" applyBorder="1"/>
    <xf numFmtId="0" fontId="20" fillId="0" borderId="47" xfId="0" applyFont="1" applyFill="1" applyBorder="1"/>
    <xf numFmtId="0" fontId="20" fillId="0" borderId="47" xfId="0" applyFont="1" applyFill="1" applyBorder="1" applyAlignment="1"/>
    <xf numFmtId="0" fontId="20" fillId="0" borderId="48" xfId="0" applyFont="1" applyFill="1" applyBorder="1"/>
    <xf numFmtId="0" fontId="20" fillId="0" borderId="50" xfId="0" applyFont="1" applyFill="1" applyBorder="1"/>
    <xf numFmtId="0" fontId="16" fillId="0" borderId="67" xfId="0" applyFont="1" applyFill="1" applyBorder="1"/>
    <xf numFmtId="0" fontId="16" fillId="0" borderId="69" xfId="0" applyFont="1" applyFill="1" applyBorder="1"/>
    <xf numFmtId="0" fontId="20" fillId="0" borderId="70" xfId="0" applyFont="1" applyFill="1" applyBorder="1"/>
    <xf numFmtId="0" fontId="16" fillId="0" borderId="71" xfId="0" applyFont="1" applyFill="1" applyBorder="1"/>
    <xf numFmtId="0" fontId="16" fillId="0" borderId="62" xfId="0" applyFont="1" applyFill="1" applyBorder="1"/>
    <xf numFmtId="0" fontId="16" fillId="0" borderId="2" xfId="0" applyNumberFormat="1" applyFont="1" applyFill="1" applyBorder="1" applyAlignment="1">
      <alignment vertical="top" wrapText="1"/>
    </xf>
    <xf numFmtId="0" fontId="16" fillId="0" borderId="0" xfId="0" applyFont="1" applyFill="1" applyBorder="1"/>
    <xf numFmtId="0" fontId="16" fillId="0" borderId="51" xfId="0" applyNumberFormat="1" applyFont="1" applyFill="1" applyBorder="1" applyAlignment="1">
      <alignment vertical="top" wrapText="1"/>
    </xf>
    <xf numFmtId="9" fontId="30" fillId="0" borderId="23" xfId="2" applyFont="1" applyFill="1" applyBorder="1"/>
    <xf numFmtId="0" fontId="16" fillId="0" borderId="0" xfId="0" applyFont="1" applyFill="1" applyBorder="1"/>
    <xf numFmtId="4" fontId="1" fillId="0" borderId="72" xfId="0" applyNumberFormat="1" applyFont="1" applyFill="1" applyBorder="1"/>
    <xf numFmtId="0" fontId="30" fillId="0" borderId="72" xfId="0" applyFont="1" applyFill="1" applyBorder="1"/>
    <xf numFmtId="0" fontId="16" fillId="0" borderId="73" xfId="0" applyFont="1" applyFill="1" applyBorder="1"/>
    <xf numFmtId="0" fontId="16" fillId="0" borderId="74" xfId="0" applyFont="1" applyFill="1" applyBorder="1"/>
    <xf numFmtId="0" fontId="30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3" fillId="0" borderId="11" xfId="0" applyNumberFormat="1" applyFont="1" applyFill="1" applyBorder="1" applyAlignment="1">
      <alignment horizontal="justify" vertical="top" wrapText="1" readingOrder="1"/>
    </xf>
    <xf numFmtId="0" fontId="1" fillId="0" borderId="11" xfId="0" applyFont="1" applyFill="1" applyBorder="1" applyAlignment="1">
      <alignment horizontal="justify"/>
    </xf>
    <xf numFmtId="0" fontId="1" fillId="0" borderId="12" xfId="0" applyFont="1" applyFill="1" applyBorder="1" applyAlignment="1">
      <alignment horizontal="justify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justify" vertical="top" wrapText="1" readingOrder="1"/>
    </xf>
    <xf numFmtId="0" fontId="1" fillId="0" borderId="0" xfId="0" applyFont="1" applyFill="1" applyBorder="1" applyAlignment="1">
      <alignment horizontal="justify"/>
    </xf>
    <xf numFmtId="0" fontId="1" fillId="0" borderId="9" xfId="0" applyFont="1" applyFill="1" applyBorder="1"/>
    <xf numFmtId="0" fontId="1" fillId="0" borderId="9" xfId="0" applyFont="1" applyFill="1" applyBorder="1" applyAlignment="1">
      <alignment horizontal="justify"/>
    </xf>
    <xf numFmtId="0" fontId="2" fillId="4" borderId="0" xfId="0" applyNumberFormat="1" applyFont="1" applyFill="1" applyBorder="1" applyAlignment="1">
      <alignment vertical="top" wrapText="1" readingOrder="1"/>
    </xf>
    <xf numFmtId="0" fontId="4" fillId="2" borderId="0" xfId="0" applyNumberFormat="1" applyFont="1" applyFill="1" applyBorder="1" applyAlignment="1">
      <alignment vertical="top" wrapText="1" readingOrder="1"/>
    </xf>
    <xf numFmtId="167" fontId="10" fillId="0" borderId="1" xfId="0" applyNumberFormat="1" applyFont="1" applyFill="1" applyBorder="1" applyAlignment="1">
      <alignment horizontal="center" vertical="center" wrapText="1" readingOrder="1"/>
    </xf>
    <xf numFmtId="167" fontId="1" fillId="0" borderId="3" xfId="0" applyNumberFormat="1" applyFont="1" applyFill="1" applyBorder="1" applyAlignment="1">
      <alignment vertical="top" wrapText="1"/>
    </xf>
    <xf numFmtId="167" fontId="10" fillId="0" borderId="4" xfId="0" applyNumberFormat="1" applyFont="1" applyFill="1" applyBorder="1" applyAlignment="1">
      <alignment horizontal="center" vertical="center" wrapText="1" readingOrder="1"/>
    </xf>
    <xf numFmtId="167" fontId="10" fillId="0" borderId="3" xfId="0" applyNumberFormat="1" applyFont="1" applyFill="1" applyBorder="1" applyAlignment="1">
      <alignment horizontal="center" vertical="center" wrapText="1" readingOrder="1"/>
    </xf>
    <xf numFmtId="168" fontId="10" fillId="0" borderId="1" xfId="0" applyNumberFormat="1" applyFont="1" applyFill="1" applyBorder="1" applyAlignment="1">
      <alignment horizontal="center" vertical="center" wrapText="1" readingOrder="1"/>
    </xf>
    <xf numFmtId="168" fontId="1" fillId="0" borderId="2" xfId="0" applyNumberFormat="1" applyFont="1" applyFill="1" applyBorder="1" applyAlignment="1">
      <alignment vertical="top" wrapText="1"/>
    </xf>
    <xf numFmtId="168" fontId="1" fillId="0" borderId="3" xfId="0" applyNumberFormat="1" applyFont="1" applyFill="1" applyBorder="1" applyAlignment="1">
      <alignment vertical="top" wrapText="1"/>
    </xf>
    <xf numFmtId="169" fontId="10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readingOrder="1"/>
    </xf>
    <xf numFmtId="0" fontId="10" fillId="0" borderId="2" xfId="0" applyNumberFormat="1" applyFont="1" applyFill="1" applyBorder="1" applyAlignment="1">
      <alignment horizontal="left" vertical="center" wrapText="1" readingOrder="1"/>
    </xf>
    <xf numFmtId="0" fontId="10" fillId="0" borderId="3" xfId="0" applyNumberFormat="1" applyFont="1" applyFill="1" applyBorder="1" applyAlignment="1">
      <alignment horizontal="left" vertical="center" wrapText="1" readingOrder="1"/>
    </xf>
    <xf numFmtId="166" fontId="10" fillId="0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165" fontId="7" fillId="0" borderId="1" xfId="0" applyNumberFormat="1" applyFont="1" applyFill="1" applyBorder="1" applyAlignment="1">
      <alignment horizontal="center" vertical="center" wrapText="1" readingOrder="1"/>
    </xf>
    <xf numFmtId="166" fontId="7" fillId="0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11" fillId="5" borderId="5" xfId="0" applyNumberFormat="1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justify" vertical="top" wrapText="1" readingOrder="1"/>
    </xf>
    <xf numFmtId="0" fontId="17" fillId="4" borderId="0" xfId="0" applyNumberFormat="1" applyFont="1" applyFill="1" applyBorder="1" applyAlignment="1">
      <alignment horizontal="left" vertical="top" wrapText="1" readingOrder="1"/>
    </xf>
    <xf numFmtId="0" fontId="24" fillId="3" borderId="30" xfId="0" applyNumberFormat="1" applyFont="1" applyFill="1" applyBorder="1" applyAlignment="1">
      <alignment horizontal="center" vertical="center" wrapText="1" readingOrder="1"/>
    </xf>
    <xf numFmtId="0" fontId="16" fillId="0" borderId="31" xfId="0" applyNumberFormat="1" applyFont="1" applyFill="1" applyBorder="1" applyAlignment="1">
      <alignment vertical="top" wrapText="1"/>
    </xf>
    <xf numFmtId="0" fontId="16" fillId="0" borderId="30" xfId="0" applyNumberFormat="1" applyFont="1" applyFill="1" applyBorder="1" applyAlignment="1">
      <alignment vertical="top" wrapText="1"/>
    </xf>
    <xf numFmtId="0" fontId="24" fillId="3" borderId="1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vertical="top" wrapText="1"/>
    </xf>
    <xf numFmtId="0" fontId="16" fillId="0" borderId="3" xfId="0" applyNumberFormat="1" applyFont="1" applyFill="1" applyBorder="1" applyAlignment="1">
      <alignment vertical="top" wrapText="1"/>
    </xf>
    <xf numFmtId="164" fontId="21" fillId="0" borderId="59" xfId="1" applyFont="1" applyFill="1" applyBorder="1" applyAlignment="1">
      <alignment horizontal="center" vertical="center" wrapText="1" readingOrder="1"/>
    </xf>
    <xf numFmtId="164" fontId="21" fillId="0" borderId="55" xfId="1" applyFont="1" applyFill="1" applyBorder="1" applyAlignment="1">
      <alignment horizontal="center" vertical="center" wrapText="1" readingOrder="1"/>
    </xf>
    <xf numFmtId="164" fontId="21" fillId="0" borderId="56" xfId="1" applyFont="1" applyFill="1" applyBorder="1" applyAlignment="1">
      <alignment horizontal="center" vertical="center" wrapText="1" readingOrder="1"/>
    </xf>
    <xf numFmtId="3" fontId="21" fillId="0" borderId="58" xfId="1" applyNumberFormat="1" applyFont="1" applyFill="1" applyBorder="1" applyAlignment="1">
      <alignment horizontal="center" vertical="center" wrapText="1" readingOrder="1"/>
    </xf>
    <xf numFmtId="3" fontId="16" fillId="0" borderId="60" xfId="1" applyNumberFormat="1" applyFont="1" applyFill="1" applyBorder="1" applyAlignment="1">
      <alignment vertical="top" wrapText="1"/>
    </xf>
    <xf numFmtId="168" fontId="21" fillId="0" borderId="61" xfId="0" applyNumberFormat="1" applyFont="1" applyFill="1" applyBorder="1" applyAlignment="1">
      <alignment horizontal="center" vertical="center" wrapText="1" readingOrder="1"/>
    </xf>
    <xf numFmtId="168" fontId="16" fillId="0" borderId="62" xfId="0" applyNumberFormat="1" applyFont="1" applyFill="1" applyBorder="1" applyAlignment="1">
      <alignment vertical="top" wrapText="1"/>
    </xf>
    <xf numFmtId="168" fontId="16" fillId="0" borderId="63" xfId="0" applyNumberFormat="1" applyFont="1" applyFill="1" applyBorder="1" applyAlignment="1">
      <alignment vertical="top" wrapText="1"/>
    </xf>
    <xf numFmtId="0" fontId="25" fillId="3" borderId="35" xfId="0" applyNumberFormat="1" applyFont="1" applyFill="1" applyBorder="1" applyAlignment="1">
      <alignment horizontal="center" vertical="center" wrapText="1" readingOrder="1"/>
    </xf>
    <xf numFmtId="0" fontId="26" fillId="0" borderId="13" xfId="0" applyNumberFormat="1" applyFont="1" applyFill="1" applyBorder="1" applyAlignment="1">
      <alignment vertical="top" wrapText="1"/>
    </xf>
    <xf numFmtId="0" fontId="26" fillId="0" borderId="53" xfId="0" applyNumberFormat="1" applyFont="1" applyFill="1" applyBorder="1" applyAlignment="1">
      <alignment vertical="top" wrapText="1"/>
    </xf>
    <xf numFmtId="0" fontId="29" fillId="0" borderId="37" xfId="0" applyNumberFormat="1" applyFont="1" applyFill="1" applyBorder="1" applyAlignment="1">
      <alignment horizontal="center" vertical="center" wrapText="1" readingOrder="1"/>
    </xf>
    <xf numFmtId="0" fontId="16" fillId="0" borderId="31" xfId="0" applyNumberFormat="1" applyFont="1" applyFill="1" applyBorder="1" applyAlignment="1">
      <alignment horizontal="center" vertical="top" wrapText="1" readingOrder="1"/>
    </xf>
    <xf numFmtId="0" fontId="16" fillId="0" borderId="33" xfId="0" applyNumberFormat="1" applyFont="1" applyFill="1" applyBorder="1" applyAlignment="1">
      <alignment horizontal="center" vertical="top" wrapText="1" readingOrder="1"/>
    </xf>
    <xf numFmtId="3" fontId="21" fillId="0" borderId="32" xfId="1" applyNumberFormat="1" applyFont="1" applyFill="1" applyBorder="1" applyAlignment="1">
      <alignment horizontal="center" vertical="center" wrapText="1" readingOrder="1"/>
    </xf>
    <xf numFmtId="3" fontId="16" fillId="0" borderId="31" xfId="1" applyNumberFormat="1" applyFont="1" applyFill="1" applyBorder="1" applyAlignment="1">
      <alignment vertical="top" wrapText="1"/>
    </xf>
    <xf numFmtId="164" fontId="21" fillId="0" borderId="36" xfId="1" applyFont="1" applyFill="1" applyBorder="1" applyAlignment="1">
      <alignment horizontal="center" vertical="center" wrapText="1" readingOrder="1"/>
    </xf>
    <xf numFmtId="164" fontId="21" fillId="0" borderId="31" xfId="1" applyFont="1" applyFill="1" applyBorder="1" applyAlignment="1">
      <alignment horizontal="center" vertical="center" wrapText="1" readingOrder="1"/>
    </xf>
    <xf numFmtId="169" fontId="21" fillId="0" borderId="30" xfId="0" applyNumberFormat="1" applyFont="1" applyFill="1" applyBorder="1" applyAlignment="1">
      <alignment horizontal="center" vertical="center" wrapText="1" readingOrder="1"/>
    </xf>
    <xf numFmtId="0" fontId="16" fillId="0" borderId="54" xfId="0" applyNumberFormat="1" applyFont="1" applyFill="1" applyBorder="1" applyAlignment="1">
      <alignment vertical="top" wrapText="1"/>
    </xf>
    <xf numFmtId="0" fontId="29" fillId="0" borderId="77" xfId="0" applyNumberFormat="1" applyFont="1" applyFill="1" applyBorder="1" applyAlignment="1">
      <alignment horizontal="center" vertical="center" wrapText="1" readingOrder="1"/>
    </xf>
    <xf numFmtId="0" fontId="16" fillId="0" borderId="55" xfId="0" applyNumberFormat="1" applyFont="1" applyFill="1" applyBorder="1" applyAlignment="1">
      <alignment horizontal="center" vertical="top" wrapText="1" readingOrder="1"/>
    </xf>
    <xf numFmtId="0" fontId="16" fillId="0" borderId="56" xfId="0" applyNumberFormat="1" applyFont="1" applyFill="1" applyBorder="1" applyAlignment="1">
      <alignment horizontal="center" vertical="top" wrapText="1" readingOrder="1"/>
    </xf>
    <xf numFmtId="3" fontId="16" fillId="0" borderId="55" xfId="1" applyNumberFormat="1" applyFont="1" applyFill="1" applyBorder="1" applyAlignment="1">
      <alignment vertical="top" wrapText="1"/>
    </xf>
    <xf numFmtId="166" fontId="21" fillId="0" borderId="43" xfId="0" applyNumberFormat="1" applyFont="1" applyFill="1" applyBorder="1" applyAlignment="1">
      <alignment horizontal="center" vertical="center" wrapText="1" readingOrder="1"/>
    </xf>
    <xf numFmtId="166" fontId="21" fillId="0" borderId="44" xfId="0" applyNumberFormat="1" applyFont="1" applyFill="1" applyBorder="1" applyAlignment="1">
      <alignment horizontal="center" vertical="center" wrapText="1" readingOrder="1"/>
    </xf>
    <xf numFmtId="166" fontId="21" fillId="0" borderId="45" xfId="0" applyNumberFormat="1" applyFont="1" applyFill="1" applyBorder="1" applyAlignment="1">
      <alignment horizontal="center" vertical="center" wrapText="1" readingOrder="1"/>
    </xf>
    <xf numFmtId="0" fontId="25" fillId="3" borderId="76" xfId="0" applyNumberFormat="1" applyFont="1" applyFill="1" applyBorder="1" applyAlignment="1">
      <alignment horizontal="center" vertical="center" wrapText="1" readingOrder="1"/>
    </xf>
    <xf numFmtId="0" fontId="26" fillId="0" borderId="31" xfId="0" applyNumberFormat="1" applyFont="1" applyFill="1" applyBorder="1" applyAlignment="1">
      <alignment vertical="top" wrapText="1"/>
    </xf>
    <xf numFmtId="0" fontId="26" fillId="0" borderId="33" xfId="0" applyNumberFormat="1" applyFont="1" applyFill="1" applyBorder="1" applyAlignment="1">
      <alignment vertical="top" wrapText="1"/>
    </xf>
    <xf numFmtId="0" fontId="26" fillId="0" borderId="0" xfId="0" applyNumberFormat="1" applyFont="1" applyFill="1" applyBorder="1" applyAlignment="1">
      <alignment vertical="top" wrapText="1"/>
    </xf>
    <xf numFmtId="0" fontId="25" fillId="3" borderId="39" xfId="0" applyNumberFormat="1" applyFont="1" applyFill="1" applyBorder="1" applyAlignment="1">
      <alignment horizontal="center" vertical="center" wrapText="1" readingOrder="1"/>
    </xf>
    <xf numFmtId="0" fontId="26" fillId="0" borderId="26" xfId="0" applyNumberFormat="1" applyFont="1" applyFill="1" applyBorder="1" applyAlignment="1">
      <alignment vertical="top" wrapText="1"/>
    </xf>
    <xf numFmtId="0" fontId="25" fillId="3" borderId="15" xfId="0" applyNumberFormat="1" applyFont="1" applyFill="1" applyBorder="1" applyAlignment="1">
      <alignment horizontal="center" vertical="center" wrapText="1" readingOrder="1"/>
    </xf>
    <xf numFmtId="0" fontId="25" fillId="3" borderId="26" xfId="0" applyNumberFormat="1" applyFont="1" applyFill="1" applyBorder="1" applyAlignment="1">
      <alignment horizontal="center" vertical="center" wrapText="1" readingOrder="1"/>
    </xf>
    <xf numFmtId="0" fontId="25" fillId="3" borderId="38" xfId="0" applyNumberFormat="1" applyFont="1" applyFill="1" applyBorder="1" applyAlignment="1">
      <alignment horizontal="center" vertical="center" wrapText="1" readingOrder="1"/>
    </xf>
    <xf numFmtId="0" fontId="26" fillId="0" borderId="15" xfId="0" applyNumberFormat="1" applyFont="1" applyFill="1" applyBorder="1" applyAlignment="1">
      <alignment vertical="top" wrapText="1"/>
    </xf>
    <xf numFmtId="0" fontId="25" fillId="3" borderId="36" xfId="0" applyNumberFormat="1" applyFont="1" applyFill="1" applyBorder="1" applyAlignment="1">
      <alignment horizontal="center" vertical="center" wrapText="1" readingOrder="1"/>
    </xf>
    <xf numFmtId="0" fontId="25" fillId="3" borderId="31" xfId="0" applyNumberFormat="1" applyFont="1" applyFill="1" applyBorder="1" applyAlignment="1">
      <alignment horizontal="center" vertical="center" wrapText="1" readingOrder="1"/>
    </xf>
    <xf numFmtId="0" fontId="25" fillId="3" borderId="33" xfId="0" applyNumberFormat="1" applyFont="1" applyFill="1" applyBorder="1" applyAlignment="1">
      <alignment horizontal="center" vertical="center" wrapText="1" readingOrder="1"/>
    </xf>
    <xf numFmtId="164" fontId="21" fillId="0" borderId="33" xfId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justify" vertical="top" wrapText="1" readingOrder="1"/>
    </xf>
    <xf numFmtId="0" fontId="20" fillId="0" borderId="0" xfId="0" applyFont="1" applyFill="1" applyBorder="1" applyAlignment="1">
      <alignment horizontal="justify"/>
    </xf>
    <xf numFmtId="0" fontId="20" fillId="0" borderId="50" xfId="0" applyFont="1" applyFill="1" applyBorder="1" applyAlignment="1">
      <alignment horizontal="justify"/>
    </xf>
    <xf numFmtId="169" fontId="21" fillId="0" borderId="64" xfId="0" applyNumberFormat="1" applyFont="1" applyFill="1" applyBorder="1" applyAlignment="1">
      <alignment horizontal="center" vertical="center" wrapText="1" readingOrder="1"/>
    </xf>
    <xf numFmtId="0" fontId="16" fillId="0" borderId="62" xfId="0" applyNumberFormat="1" applyFont="1" applyFill="1" applyBorder="1" applyAlignment="1">
      <alignment vertical="top" wrapText="1"/>
    </xf>
    <xf numFmtId="0" fontId="16" fillId="0" borderId="65" xfId="0" applyNumberFormat="1" applyFont="1" applyFill="1" applyBorder="1" applyAlignment="1">
      <alignment vertical="top" wrapText="1"/>
    </xf>
    <xf numFmtId="0" fontId="19" fillId="2" borderId="8" xfId="0" applyNumberFormat="1" applyFont="1" applyFill="1" applyBorder="1" applyAlignment="1">
      <alignment vertical="top" wrapText="1" readingOrder="1"/>
    </xf>
    <xf numFmtId="0" fontId="16" fillId="0" borderId="0" xfId="0" applyFont="1" applyFill="1" applyBorder="1"/>
    <xf numFmtId="0" fontId="17" fillId="4" borderId="47" xfId="0" applyNumberFormat="1" applyFont="1" applyFill="1" applyBorder="1" applyAlignment="1">
      <alignment horizontal="left" vertical="top" wrapText="1" readingOrder="1"/>
    </xf>
    <xf numFmtId="0" fontId="17" fillId="0" borderId="11" xfId="0" applyNumberFormat="1" applyFont="1" applyFill="1" applyBorder="1" applyAlignment="1">
      <alignment vertical="top" wrapText="1" readingOrder="1"/>
    </xf>
    <xf numFmtId="0" fontId="20" fillId="0" borderId="11" xfId="0" applyFont="1" applyFill="1" applyBorder="1"/>
    <xf numFmtId="0" fontId="20" fillId="0" borderId="68" xfId="0" applyFont="1" applyFill="1" applyBorder="1"/>
    <xf numFmtId="0" fontId="17" fillId="0" borderId="0" xfId="0" applyNumberFormat="1" applyFont="1" applyFill="1" applyBorder="1" applyAlignment="1">
      <alignment vertical="top" wrapText="1" readingOrder="1"/>
    </xf>
    <xf numFmtId="0" fontId="20" fillId="0" borderId="0" xfId="0" applyFont="1" applyFill="1" applyBorder="1" applyAlignment="1">
      <alignment wrapText="1"/>
    </xf>
    <xf numFmtId="0" fontId="17" fillId="0" borderId="0" xfId="0" applyNumberFormat="1" applyFont="1" applyFill="1" applyBorder="1" applyAlignment="1">
      <alignment horizontal="left" vertical="top" wrapText="1" readingOrder="1"/>
    </xf>
    <xf numFmtId="49" fontId="18" fillId="0" borderId="62" xfId="0" applyNumberFormat="1" applyFont="1" applyFill="1" applyBorder="1" applyAlignment="1">
      <alignment horizontal="justify" vertical="top" wrapText="1" readingOrder="1"/>
    </xf>
    <xf numFmtId="49" fontId="20" fillId="0" borderId="62" xfId="0" applyNumberFormat="1" applyFont="1" applyFill="1" applyBorder="1" applyAlignment="1">
      <alignment horizontal="justify"/>
    </xf>
    <xf numFmtId="49" fontId="20" fillId="0" borderId="65" xfId="0" applyNumberFormat="1" applyFont="1" applyFill="1" applyBorder="1" applyAlignment="1">
      <alignment horizontal="justify"/>
    </xf>
    <xf numFmtId="0" fontId="19" fillId="2" borderId="49" xfId="0" applyNumberFormat="1" applyFont="1" applyFill="1" applyBorder="1" applyAlignment="1">
      <alignment vertical="top" wrapText="1" readingOrder="1"/>
    </xf>
    <xf numFmtId="0" fontId="17" fillId="0" borderId="50" xfId="0" applyNumberFormat="1" applyFont="1" applyFill="1" applyBorder="1" applyAlignment="1">
      <alignment horizontal="left" vertical="top" wrapText="1" readingOrder="1"/>
    </xf>
    <xf numFmtId="0" fontId="19" fillId="0" borderId="17" xfId="0" applyNumberFormat="1" applyFont="1" applyFill="1" applyBorder="1" applyAlignment="1">
      <alignment horizontal="center" vertical="top" wrapText="1" readingOrder="1"/>
    </xf>
    <xf numFmtId="0" fontId="16" fillId="0" borderId="13" xfId="0" applyNumberFormat="1" applyFont="1" applyFill="1" applyBorder="1" applyAlignment="1">
      <alignment vertical="top" wrapText="1"/>
    </xf>
    <xf numFmtId="0" fontId="16" fillId="0" borderId="51" xfId="0" applyNumberFormat="1" applyFont="1" applyFill="1" applyBorder="1" applyAlignment="1">
      <alignment vertical="top" wrapText="1"/>
    </xf>
    <xf numFmtId="0" fontId="22" fillId="2" borderId="75" xfId="0" applyNumberFormat="1" applyFont="1" applyFill="1" applyBorder="1" applyAlignment="1">
      <alignment horizontal="center" vertical="top" wrapText="1" readingOrder="1"/>
    </xf>
    <xf numFmtId="0" fontId="23" fillId="3" borderId="76" xfId="0" applyNumberFormat="1" applyFont="1" applyFill="1" applyBorder="1" applyAlignment="1">
      <alignment horizontal="center" vertical="center" wrapText="1" readingOrder="1"/>
    </xf>
    <xf numFmtId="0" fontId="16" fillId="0" borderId="33" xfId="0" applyNumberFormat="1" applyFont="1" applyFill="1" applyBorder="1" applyAlignment="1">
      <alignment vertical="top" wrapText="1"/>
    </xf>
    <xf numFmtId="0" fontId="24" fillId="3" borderId="32" xfId="0" applyNumberFormat="1" applyFont="1" applyFill="1" applyBorder="1" applyAlignment="1">
      <alignment horizontal="center" vertical="center" wrapText="1" readingOrder="1"/>
    </xf>
    <xf numFmtId="0" fontId="19" fillId="0" borderId="15" xfId="0" applyNumberFormat="1" applyFont="1" applyFill="1" applyBorder="1" applyAlignment="1">
      <alignment horizontal="center" vertical="center" wrapText="1" readingOrder="1"/>
    </xf>
    <xf numFmtId="0" fontId="19" fillId="0" borderId="20" xfId="0" applyNumberFormat="1" applyFont="1" applyFill="1" applyBorder="1" applyAlignment="1">
      <alignment horizontal="center" vertical="center" wrapText="1" readingOrder="1"/>
    </xf>
    <xf numFmtId="0" fontId="19" fillId="0" borderId="18" xfId="0" applyNumberFormat="1" applyFont="1" applyFill="1" applyBorder="1" applyAlignment="1">
      <alignment horizontal="center" vertical="center" wrapText="1" readingOrder="1"/>
    </xf>
    <xf numFmtId="0" fontId="19" fillId="0" borderId="26" xfId="0" applyNumberFormat="1" applyFont="1" applyFill="1" applyBorder="1" applyAlignment="1">
      <alignment horizontal="center" vertical="center" wrapText="1" readingOrder="1"/>
    </xf>
    <xf numFmtId="165" fontId="21" fillId="0" borderId="20" xfId="0" applyNumberFormat="1" applyFont="1" applyFill="1" applyBorder="1" applyAlignment="1">
      <alignment horizontal="center" vertical="center" wrapText="1" readingOrder="1"/>
    </xf>
    <xf numFmtId="0" fontId="19" fillId="0" borderId="27" xfId="0" applyNumberFormat="1" applyFont="1" applyFill="1" applyBorder="1" applyAlignment="1">
      <alignment horizontal="center" vertical="center" wrapText="1" readingOrder="1"/>
    </xf>
    <xf numFmtId="165" fontId="21" fillId="0" borderId="1" xfId="0" applyNumberFormat="1" applyFont="1" applyFill="1" applyBorder="1" applyAlignment="1">
      <alignment horizontal="center" vertical="center" wrapText="1" readingOrder="1"/>
    </xf>
    <xf numFmtId="9" fontId="21" fillId="0" borderId="20" xfId="2" applyFont="1" applyFill="1" applyBorder="1" applyAlignment="1">
      <alignment horizontal="center" vertical="center" wrapText="1" readingOrder="1"/>
    </xf>
    <xf numFmtId="9" fontId="21" fillId="0" borderId="25" xfId="2" applyFont="1" applyFill="1" applyBorder="1" applyAlignment="1">
      <alignment horizontal="center" vertical="center" wrapText="1" readingOrder="1"/>
    </xf>
    <xf numFmtId="0" fontId="19" fillId="2" borderId="0" xfId="0" applyNumberFormat="1" applyFont="1" applyFill="1" applyBorder="1" applyAlignment="1">
      <alignment vertical="top" wrapText="1" readingOrder="1"/>
    </xf>
    <xf numFmtId="0" fontId="17" fillId="0" borderId="8" xfId="0" applyNumberFormat="1" applyFont="1" applyFill="1" applyBorder="1" applyAlignment="1">
      <alignment horizontal="left" vertical="top" wrapText="1" readingOrder="1"/>
    </xf>
    <xf numFmtId="0" fontId="14" fillId="5" borderId="5" xfId="0" applyNumberFormat="1" applyFont="1" applyFill="1" applyBorder="1" applyAlignment="1">
      <alignment horizontal="center" vertical="center" wrapText="1" readingOrder="1"/>
    </xf>
    <xf numFmtId="0" fontId="15" fillId="6" borderId="6" xfId="0" applyFont="1" applyFill="1" applyBorder="1" applyAlignment="1">
      <alignment vertical="center"/>
    </xf>
    <xf numFmtId="0" fontId="17" fillId="0" borderId="8" xfId="0" applyNumberFormat="1" applyFont="1" applyFill="1" applyBorder="1" applyAlignment="1">
      <alignment horizontal="left" vertical="center" wrapText="1" readingOrder="1"/>
    </xf>
    <xf numFmtId="0" fontId="17" fillId="0" borderId="0" xfId="0" applyNumberFormat="1" applyFont="1" applyFill="1" applyBorder="1" applyAlignment="1">
      <alignment horizontal="left" vertical="center" wrapText="1" readingOrder="1"/>
    </xf>
    <xf numFmtId="0" fontId="19" fillId="2" borderId="47" xfId="0" applyNumberFormat="1" applyFont="1" applyFill="1" applyBorder="1" applyAlignment="1">
      <alignment vertical="top" wrapText="1" readingOrder="1"/>
    </xf>
    <xf numFmtId="0" fontId="16" fillId="0" borderId="47" xfId="0" applyFont="1" applyFill="1" applyBorder="1"/>
    <xf numFmtId="0" fontId="16" fillId="0" borderId="48" xfId="0" applyFont="1" applyFill="1" applyBorder="1"/>
    <xf numFmtId="0" fontId="17" fillId="0" borderId="9" xfId="0" applyNumberFormat="1" applyFont="1" applyFill="1" applyBorder="1" applyAlignment="1">
      <alignment horizontal="left" vertical="top" wrapText="1" readingOrder="1"/>
    </xf>
    <xf numFmtId="0" fontId="17" fillId="0" borderId="11" xfId="0" applyNumberFormat="1" applyFont="1" applyFill="1" applyBorder="1" applyAlignment="1">
      <alignment horizontal="left" vertical="top" wrapText="1" readingOrder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>
      <c r="B1" s="125" t="s">
        <v>31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3"/>
      <c r="AO1" s="3"/>
      <c r="AP1" s="3"/>
      <c r="AQ1" s="3"/>
      <c r="AR1" s="3"/>
      <c r="AS1" s="3"/>
      <c r="AT1" s="4"/>
    </row>
    <row r="2" spans="2:46" ht="0.6" customHeight="1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6"/>
    </row>
    <row r="3" spans="2:46" ht="21.75" customHeight="1">
      <c r="B3" s="127" t="s">
        <v>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2"/>
      <c r="Q3" s="2"/>
      <c r="R3" s="123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2"/>
      <c r="AN3" s="2"/>
      <c r="AO3" s="2"/>
      <c r="AP3" s="2"/>
      <c r="AQ3" s="2"/>
      <c r="AR3" s="2"/>
      <c r="AS3" s="2"/>
      <c r="AT3" s="6"/>
    </row>
    <row r="4" spans="2:46" ht="18" customHeight="1">
      <c r="B4" s="5"/>
      <c r="C4" s="95" t="s">
        <v>1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2"/>
      <c r="AO4" s="2"/>
      <c r="AP4" s="2"/>
      <c r="AQ4" s="2"/>
      <c r="AR4" s="2"/>
      <c r="AS4" s="2"/>
      <c r="AT4" s="6"/>
    </row>
    <row r="5" spans="2:46" ht="18" customHeight="1">
      <c r="B5" s="5"/>
      <c r="C5" s="2"/>
      <c r="D5" s="88" t="s">
        <v>2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2"/>
      <c r="AR5" s="2"/>
      <c r="AS5" s="2"/>
      <c r="AT5" s="6"/>
    </row>
    <row r="6" spans="2:46" ht="59.25" customHeight="1">
      <c r="B6" s="129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2"/>
      <c r="AO6" s="2"/>
      <c r="AP6" s="2"/>
      <c r="AQ6" s="2"/>
      <c r="AR6" s="2"/>
      <c r="AS6" s="2"/>
      <c r="AT6" s="6"/>
    </row>
    <row r="7" spans="2:46" ht="18" customHeight="1">
      <c r="B7" s="5"/>
      <c r="C7" s="88" t="s">
        <v>3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2"/>
      <c r="AR7" s="2"/>
      <c r="AS7" s="2"/>
      <c r="AT7" s="6"/>
    </row>
    <row r="8" spans="2:46" ht="45.75" customHeight="1">
      <c r="B8" s="5"/>
      <c r="C8" s="90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2"/>
      <c r="AR8" s="2"/>
      <c r="AS8" s="2"/>
      <c r="AT8" s="6"/>
    </row>
    <row r="9" spans="2:46" ht="18.75" customHeight="1">
      <c r="B9" s="5"/>
      <c r="C9" s="2"/>
      <c r="D9" s="2"/>
      <c r="E9" s="95" t="s">
        <v>32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2"/>
      <c r="AR9" s="2"/>
      <c r="AS9" s="2"/>
      <c r="AT9" s="6"/>
    </row>
    <row r="10" spans="2:46" ht="18" customHeight="1">
      <c r="B10" s="5"/>
      <c r="C10" s="2"/>
      <c r="D10" s="2"/>
      <c r="E10" s="2"/>
      <c r="F10" s="2"/>
      <c r="G10" s="2"/>
      <c r="H10" s="2"/>
      <c r="I10" s="88" t="s">
        <v>4</v>
      </c>
      <c r="J10" s="89"/>
      <c r="K10" s="89"/>
      <c r="L10" s="89"/>
      <c r="M10" s="89"/>
      <c r="N10" s="89"/>
      <c r="O10" s="2"/>
      <c r="P10" s="2"/>
      <c r="Q10" s="2"/>
      <c r="R10" s="2"/>
      <c r="S10" s="123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2"/>
      <c r="AR10" s="2"/>
      <c r="AS10" s="2"/>
      <c r="AT10" s="6"/>
    </row>
    <row r="11" spans="2:46" ht="36" customHeight="1">
      <c r="B11" s="5"/>
      <c r="C11" s="2"/>
      <c r="D11" s="2"/>
      <c r="E11" s="2"/>
      <c r="F11" s="2"/>
      <c r="G11" s="2"/>
      <c r="H11" s="2"/>
      <c r="I11" s="88" t="s">
        <v>5</v>
      </c>
      <c r="J11" s="89"/>
      <c r="K11" s="89"/>
      <c r="L11" s="89"/>
      <c r="M11" s="89"/>
      <c r="N11" s="89"/>
      <c r="O11" s="2"/>
      <c r="P11" s="2"/>
      <c r="Q11" s="90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2"/>
      <c r="AQ11" s="2"/>
      <c r="AR11" s="2"/>
      <c r="AS11" s="2"/>
      <c r="AT11" s="6"/>
    </row>
    <row r="12" spans="2:46" ht="18" customHeight="1">
      <c r="B12" s="5"/>
      <c r="C12" s="2"/>
      <c r="D12" s="2"/>
      <c r="E12" s="2"/>
      <c r="F12" s="2"/>
      <c r="G12" s="2"/>
      <c r="H12" s="2"/>
      <c r="I12" s="88" t="s">
        <v>6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2"/>
      <c r="AQ12" s="2"/>
      <c r="AR12" s="2"/>
      <c r="AS12" s="2"/>
      <c r="AT12" s="6"/>
    </row>
    <row r="13" spans="2:46" ht="84.95" customHeight="1">
      <c r="B13" s="5"/>
      <c r="C13" s="2"/>
      <c r="D13" s="2"/>
      <c r="E13" s="2"/>
      <c r="F13" s="2"/>
      <c r="G13" s="90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2"/>
      <c r="AQ13" s="2"/>
      <c r="AR13" s="2"/>
      <c r="AS13" s="2"/>
      <c r="AT13" s="6"/>
    </row>
    <row r="14" spans="2:46" ht="0" hidden="1" customHeight="1"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6"/>
    </row>
    <row r="15" spans="2:46" ht="15.75" customHeight="1">
      <c r="B15" s="5"/>
      <c r="C15" s="2"/>
      <c r="D15" s="2"/>
      <c r="E15" s="95" t="s">
        <v>34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2"/>
      <c r="AR15" s="2"/>
      <c r="AS15" s="2"/>
      <c r="AT15" s="6"/>
    </row>
    <row r="16" spans="2:46" ht="18" customHeight="1">
      <c r="B16" s="5"/>
      <c r="C16" s="2"/>
      <c r="D16" s="2"/>
      <c r="E16" s="2"/>
      <c r="F16" s="2"/>
      <c r="G16" s="2"/>
      <c r="H16" s="2"/>
      <c r="I16" s="2"/>
      <c r="J16" s="88" t="s">
        <v>7</v>
      </c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2"/>
      <c r="Z16" s="123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2"/>
      <c r="AR16" s="2"/>
      <c r="AS16" s="2"/>
      <c r="AT16" s="6"/>
    </row>
    <row r="17" spans="2:46" ht="18" customHeight="1">
      <c r="B17" s="5"/>
      <c r="C17" s="2"/>
      <c r="D17" s="2"/>
      <c r="E17" s="2"/>
      <c r="F17" s="2"/>
      <c r="G17" s="2"/>
      <c r="H17" s="2"/>
      <c r="I17" s="2"/>
      <c r="J17" s="88" t="s">
        <v>30</v>
      </c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2"/>
      <c r="AR17" s="2"/>
      <c r="AS17" s="2"/>
      <c r="AT17" s="6"/>
    </row>
    <row r="18" spans="2:46" ht="169.5" customHeight="1">
      <c r="B18" s="5"/>
      <c r="C18" s="2"/>
      <c r="D18" s="2"/>
      <c r="E18" s="2"/>
      <c r="F18" s="2"/>
      <c r="G18" s="2"/>
      <c r="H18" s="2"/>
      <c r="I18" s="2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2"/>
      <c r="AR18" s="2"/>
      <c r="AS18" s="2"/>
      <c r="AT18" s="6"/>
    </row>
    <row r="19" spans="2:46" ht="18" customHeight="1">
      <c r="B19" s="5"/>
      <c r="C19" s="2"/>
      <c r="D19" s="2"/>
      <c r="E19" s="2"/>
      <c r="F19" s="2"/>
      <c r="G19" s="2"/>
      <c r="H19" s="2"/>
      <c r="I19" s="2"/>
      <c r="J19" s="88" t="s">
        <v>27</v>
      </c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2"/>
      <c r="AR19" s="2"/>
      <c r="AS19" s="2"/>
      <c r="AT19" s="6"/>
    </row>
    <row r="20" spans="2:46" ht="23.25" customHeight="1">
      <c r="B20" s="5"/>
      <c r="C20" s="2"/>
      <c r="D20" s="2"/>
      <c r="E20" s="2"/>
      <c r="F20" s="2"/>
      <c r="G20" s="2"/>
      <c r="H20" s="2"/>
      <c r="I20" s="2"/>
      <c r="J20" s="90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2"/>
      <c r="AR20" s="2"/>
      <c r="AS20" s="2"/>
      <c r="AT20" s="6"/>
    </row>
    <row r="21" spans="2:46" ht="19.149999999999999" customHeight="1">
      <c r="B21" s="5"/>
      <c r="C21" s="2"/>
      <c r="D21" s="2"/>
      <c r="E21" s="2"/>
      <c r="F21" s="95" t="s">
        <v>33</v>
      </c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2"/>
      <c r="AT21" s="6"/>
    </row>
    <row r="22" spans="2:46" ht="0.95" customHeight="1"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6"/>
    </row>
    <row r="23" spans="2:46" ht="17.45" customHeight="1">
      <c r="B23" s="5"/>
      <c r="C23" s="2"/>
      <c r="D23" s="2"/>
      <c r="E23" s="2"/>
      <c r="F23" s="2"/>
      <c r="G23" s="2"/>
      <c r="H23" s="124" t="s">
        <v>8</v>
      </c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5"/>
      <c r="AS23" s="2"/>
      <c r="AT23" s="6"/>
    </row>
    <row r="24" spans="2:46" ht="30.75" customHeight="1">
      <c r="B24" s="5"/>
      <c r="C24" s="2"/>
      <c r="D24" s="2"/>
      <c r="E24" s="2"/>
      <c r="F24" s="2"/>
      <c r="G24" s="2"/>
      <c r="H24" s="122" t="s">
        <v>9</v>
      </c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5"/>
      <c r="X24" s="122" t="s">
        <v>10</v>
      </c>
      <c r="Y24" s="104"/>
      <c r="Z24" s="104"/>
      <c r="AA24" s="104"/>
      <c r="AB24" s="104"/>
      <c r="AC24" s="105"/>
      <c r="AD24" s="122" t="s">
        <v>11</v>
      </c>
      <c r="AE24" s="104"/>
      <c r="AF24" s="104"/>
      <c r="AG24" s="105"/>
      <c r="AH24" s="122" t="s">
        <v>12</v>
      </c>
      <c r="AI24" s="104"/>
      <c r="AJ24" s="104"/>
      <c r="AK24" s="104"/>
      <c r="AL24" s="104"/>
      <c r="AM24" s="104"/>
      <c r="AN24" s="104"/>
      <c r="AO24" s="104"/>
      <c r="AP24" s="104"/>
      <c r="AQ24" s="104"/>
      <c r="AR24" s="105"/>
      <c r="AS24" s="2"/>
      <c r="AT24" s="6"/>
    </row>
    <row r="25" spans="2:46" ht="20.85" customHeight="1">
      <c r="B25" s="5"/>
      <c r="C25" s="2"/>
      <c r="D25" s="2"/>
      <c r="E25" s="2"/>
      <c r="F25" s="2"/>
      <c r="G25" s="2"/>
      <c r="H25" s="119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19"/>
      <c r="Y25" s="104"/>
      <c r="Z25" s="104"/>
      <c r="AA25" s="104"/>
      <c r="AB25" s="104"/>
      <c r="AC25" s="105"/>
      <c r="AD25" s="119"/>
      <c r="AE25" s="104"/>
      <c r="AF25" s="104"/>
      <c r="AG25" s="105"/>
      <c r="AH25" s="120" t="e">
        <f>+AD25/X25</f>
        <v>#DIV/0!</v>
      </c>
      <c r="AI25" s="104"/>
      <c r="AJ25" s="104"/>
      <c r="AK25" s="104"/>
      <c r="AL25" s="104"/>
      <c r="AM25" s="104"/>
      <c r="AN25" s="104"/>
      <c r="AO25" s="104"/>
      <c r="AP25" s="104"/>
      <c r="AQ25" s="104"/>
      <c r="AR25" s="105"/>
      <c r="AS25" s="2"/>
      <c r="AT25" s="6"/>
    </row>
    <row r="26" spans="2:46" ht="0" hidden="1" customHeight="1">
      <c r="B26" s="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6"/>
    </row>
    <row r="27" spans="2:46" ht="6" customHeight="1">
      <c r="B27" s="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6"/>
    </row>
    <row r="28" spans="2:46" ht="14.65" customHeight="1">
      <c r="B28" s="5"/>
      <c r="C28" s="2"/>
      <c r="D28" s="121" t="s">
        <v>23</v>
      </c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5"/>
      <c r="AS28" s="2"/>
      <c r="AT28" s="6"/>
    </row>
    <row r="29" spans="2:46" ht="15.6" customHeight="1">
      <c r="B29" s="5"/>
      <c r="C29" s="2"/>
      <c r="D29" s="115" t="s">
        <v>13</v>
      </c>
      <c r="E29" s="104"/>
      <c r="F29" s="104"/>
      <c r="G29" s="104"/>
      <c r="H29" s="104"/>
      <c r="I29" s="104"/>
      <c r="J29" s="104"/>
      <c r="K29" s="104"/>
      <c r="L29" s="105"/>
      <c r="M29" s="116" t="s">
        <v>13</v>
      </c>
      <c r="N29" s="117"/>
      <c r="O29" s="117"/>
      <c r="P29" s="117"/>
      <c r="Q29" s="117"/>
      <c r="R29" s="117"/>
      <c r="S29" s="118"/>
      <c r="T29" s="111" t="s">
        <v>14</v>
      </c>
      <c r="U29" s="104"/>
      <c r="V29" s="104"/>
      <c r="W29" s="104"/>
      <c r="X29" s="104"/>
      <c r="Y29" s="104"/>
      <c r="Z29" s="105"/>
      <c r="AA29" s="111"/>
      <c r="AB29" s="104"/>
      <c r="AC29" s="104"/>
      <c r="AD29" s="105"/>
      <c r="AE29" s="111" t="s">
        <v>24</v>
      </c>
      <c r="AF29" s="104"/>
      <c r="AG29" s="104"/>
      <c r="AH29" s="105"/>
      <c r="AI29" s="111"/>
      <c r="AJ29" s="104"/>
      <c r="AK29" s="104"/>
      <c r="AL29" s="104"/>
      <c r="AM29" s="104"/>
      <c r="AN29" s="104"/>
      <c r="AO29" s="104"/>
      <c r="AP29" s="104"/>
      <c r="AQ29" s="104"/>
      <c r="AR29" s="105"/>
      <c r="AS29" s="2"/>
      <c r="AT29" s="6"/>
    </row>
    <row r="30" spans="2:46" ht="48.95" customHeight="1">
      <c r="B30" s="5"/>
      <c r="C30" s="2"/>
      <c r="D30" s="111" t="s">
        <v>15</v>
      </c>
      <c r="E30" s="104"/>
      <c r="F30" s="104"/>
      <c r="G30" s="104"/>
      <c r="H30" s="104"/>
      <c r="I30" s="104"/>
      <c r="J30" s="104"/>
      <c r="K30" s="104"/>
      <c r="L30" s="105"/>
      <c r="M30" s="112" t="s">
        <v>16</v>
      </c>
      <c r="N30" s="113"/>
      <c r="O30" s="113"/>
      <c r="P30" s="113"/>
      <c r="Q30" s="113"/>
      <c r="R30" s="113"/>
      <c r="S30" s="114"/>
      <c r="T30" s="111" t="s">
        <v>17</v>
      </c>
      <c r="U30" s="104"/>
      <c r="V30" s="105"/>
      <c r="W30" s="111" t="s">
        <v>18</v>
      </c>
      <c r="X30" s="104"/>
      <c r="Y30" s="104"/>
      <c r="Z30" s="105"/>
      <c r="AA30" s="111"/>
      <c r="AB30" s="105"/>
      <c r="AC30" s="111"/>
      <c r="AD30" s="105"/>
      <c r="AE30" s="111" t="s">
        <v>25</v>
      </c>
      <c r="AF30" s="105"/>
      <c r="AG30" s="112" t="s">
        <v>26</v>
      </c>
      <c r="AH30" s="114"/>
      <c r="AI30" s="111"/>
      <c r="AJ30" s="104"/>
      <c r="AK30" s="105"/>
      <c r="AL30" s="111"/>
      <c r="AM30" s="104"/>
      <c r="AN30" s="104"/>
      <c r="AO30" s="104"/>
      <c r="AP30" s="104"/>
      <c r="AQ30" s="104"/>
      <c r="AR30" s="105"/>
      <c r="AS30" s="2"/>
      <c r="AT30" s="6"/>
    </row>
    <row r="31" spans="2:46" ht="132" customHeight="1">
      <c r="B31" s="5"/>
      <c r="C31" s="2"/>
      <c r="D31" s="106"/>
      <c r="E31" s="104"/>
      <c r="F31" s="104"/>
      <c r="G31" s="104"/>
      <c r="H31" s="104"/>
      <c r="I31" s="104"/>
      <c r="J31" s="104"/>
      <c r="K31" s="104"/>
      <c r="L31" s="105"/>
      <c r="M31" s="107"/>
      <c r="N31" s="108"/>
      <c r="O31" s="108"/>
      <c r="P31" s="108"/>
      <c r="Q31" s="108"/>
      <c r="R31" s="108"/>
      <c r="S31" s="109"/>
      <c r="T31" s="96"/>
      <c r="U31" s="104"/>
      <c r="V31" s="105"/>
      <c r="W31" s="96"/>
      <c r="X31" s="104"/>
      <c r="Y31" s="104"/>
      <c r="Z31" s="105"/>
      <c r="AA31" s="96"/>
      <c r="AB31" s="97"/>
      <c r="AC31" s="96"/>
      <c r="AD31" s="97"/>
      <c r="AE31" s="96"/>
      <c r="AF31" s="97"/>
      <c r="AG31" s="98"/>
      <c r="AH31" s="99"/>
      <c r="AI31" s="100"/>
      <c r="AJ31" s="101"/>
      <c r="AK31" s="102"/>
      <c r="AL31" s="103"/>
      <c r="AM31" s="104"/>
      <c r="AN31" s="104"/>
      <c r="AO31" s="104"/>
      <c r="AP31" s="104"/>
      <c r="AQ31" s="104"/>
      <c r="AR31" s="105"/>
      <c r="AS31" s="2"/>
      <c r="AT31" s="6"/>
    </row>
    <row r="32" spans="2:46" ht="77.099999999999994" customHeight="1">
      <c r="B32" s="5"/>
      <c r="C32" s="2"/>
      <c r="D32" s="106"/>
      <c r="E32" s="104"/>
      <c r="F32" s="104"/>
      <c r="G32" s="104"/>
      <c r="H32" s="104"/>
      <c r="I32" s="104"/>
      <c r="J32" s="104"/>
      <c r="K32" s="104"/>
      <c r="L32" s="105"/>
      <c r="M32" s="107"/>
      <c r="N32" s="108"/>
      <c r="O32" s="108"/>
      <c r="P32" s="108"/>
      <c r="Q32" s="108"/>
      <c r="R32" s="108"/>
      <c r="S32" s="109"/>
      <c r="T32" s="96"/>
      <c r="U32" s="104"/>
      <c r="V32" s="105"/>
      <c r="W32" s="96"/>
      <c r="X32" s="104"/>
      <c r="Y32" s="104"/>
      <c r="Z32" s="105"/>
      <c r="AA32" s="96"/>
      <c r="AB32" s="97"/>
      <c r="AC32" s="96"/>
      <c r="AD32" s="97"/>
      <c r="AE32" s="96"/>
      <c r="AF32" s="97"/>
      <c r="AG32" s="98"/>
      <c r="AH32" s="99"/>
      <c r="AI32" s="110"/>
      <c r="AJ32" s="104"/>
      <c r="AK32" s="105"/>
      <c r="AL32" s="103"/>
      <c r="AM32" s="104"/>
      <c r="AN32" s="104"/>
      <c r="AO32" s="104"/>
      <c r="AP32" s="104"/>
      <c r="AQ32" s="104"/>
      <c r="AR32" s="105"/>
      <c r="AS32" s="2"/>
      <c r="AT32" s="6"/>
    </row>
    <row r="33" spans="2:46" ht="21" customHeight="1"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6"/>
    </row>
    <row r="34" spans="2:46" ht="0.95" customHeight="1"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6"/>
    </row>
    <row r="35" spans="2:46" ht="17.100000000000001" customHeight="1">
      <c r="B35" s="5"/>
      <c r="C35" s="2"/>
      <c r="D35" s="95" t="s">
        <v>28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2"/>
      <c r="AT35" s="6"/>
    </row>
    <row r="36" spans="2:46" ht="4.3499999999999996" customHeight="1">
      <c r="B36" s="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6"/>
    </row>
    <row r="37" spans="2:46" ht="48.75" customHeight="1">
      <c r="B37" s="5"/>
      <c r="C37" s="2"/>
      <c r="D37" s="2"/>
      <c r="E37" s="2"/>
      <c r="F37" s="2"/>
      <c r="G37" s="2"/>
      <c r="H37" s="2"/>
      <c r="I37" s="2"/>
      <c r="J37" s="2"/>
      <c r="K37" s="2"/>
      <c r="L37" s="94" t="s">
        <v>19</v>
      </c>
      <c r="M37" s="89"/>
      <c r="N37" s="89"/>
      <c r="O37" s="89"/>
      <c r="P37" s="89"/>
      <c r="Q37" s="89"/>
      <c r="R37" s="89"/>
      <c r="S37" s="89"/>
      <c r="T37" s="89"/>
      <c r="U37" s="2"/>
      <c r="V37" s="94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2"/>
      <c r="AT37" s="6"/>
    </row>
    <row r="38" spans="2:46" ht="2.1" customHeight="1"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6"/>
    </row>
    <row r="39" spans="2:46" ht="18" customHeight="1">
      <c r="B39" s="5"/>
      <c r="C39" s="2"/>
      <c r="D39" s="2"/>
      <c r="E39" s="2"/>
      <c r="F39" s="2"/>
      <c r="G39" s="2"/>
      <c r="H39" s="2"/>
      <c r="I39" s="2"/>
      <c r="J39" s="2"/>
      <c r="K39" s="2"/>
      <c r="L39" s="88" t="s">
        <v>20</v>
      </c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2"/>
      <c r="AT39" s="6"/>
    </row>
    <row r="40" spans="2:46" ht="83.25" customHeight="1">
      <c r="B40" s="5"/>
      <c r="C40" s="2"/>
      <c r="D40" s="2"/>
      <c r="E40" s="2"/>
      <c r="F40" s="2"/>
      <c r="G40" s="2"/>
      <c r="H40" s="2"/>
      <c r="I40" s="2"/>
      <c r="J40" s="2"/>
      <c r="K40" s="2"/>
      <c r="L40" s="90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6"/>
    </row>
    <row r="41" spans="2:46" ht="9" customHeight="1">
      <c r="B41" s="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6"/>
    </row>
    <row r="42" spans="2:46" ht="18" customHeight="1">
      <c r="B42" s="5"/>
      <c r="C42" s="2"/>
      <c r="D42" s="2"/>
      <c r="E42" s="2"/>
      <c r="F42" s="2"/>
      <c r="G42" s="2"/>
      <c r="H42" s="2"/>
      <c r="I42" s="2"/>
      <c r="J42" s="2"/>
      <c r="K42" s="2"/>
      <c r="L42" s="88" t="s">
        <v>35</v>
      </c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6"/>
    </row>
    <row r="43" spans="2:46" ht="222.75" customHeight="1">
      <c r="B43" s="5"/>
      <c r="C43" s="2"/>
      <c r="D43" s="2"/>
      <c r="E43" s="2"/>
      <c r="F43" s="2"/>
      <c r="G43" s="2"/>
      <c r="H43" s="2"/>
      <c r="I43" s="2"/>
      <c r="J43" s="2"/>
      <c r="K43" s="2"/>
      <c r="L43" s="90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6"/>
    </row>
    <row r="44" spans="2:46" ht="2.1" customHeight="1"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6"/>
    </row>
    <row r="45" spans="2:46" ht="18" customHeight="1">
      <c r="B45" s="5"/>
      <c r="C45" s="2"/>
      <c r="D45" s="2"/>
      <c r="E45" s="2"/>
      <c r="F45" s="2"/>
      <c r="G45" s="2"/>
      <c r="H45" s="2"/>
      <c r="I45" s="2"/>
      <c r="J45" s="2"/>
      <c r="K45" s="2"/>
      <c r="L45" s="88" t="s">
        <v>22</v>
      </c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92"/>
    </row>
    <row r="46" spans="2:46" ht="141" customHeight="1">
      <c r="B46" s="5"/>
      <c r="C46" s="2"/>
      <c r="D46" s="2"/>
      <c r="E46" s="2"/>
      <c r="F46" s="2"/>
      <c r="G46" s="2"/>
      <c r="H46" s="2"/>
      <c r="I46" s="2"/>
      <c r="J46" s="2"/>
      <c r="K46" s="90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3"/>
    </row>
    <row r="47" spans="2:46" ht="9.75" customHeight="1">
      <c r="B47" s="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6"/>
    </row>
    <row r="48" spans="2:46" ht="6.2" customHeight="1">
      <c r="B48" s="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6"/>
    </row>
    <row r="49" spans="2:46" ht="29.45" customHeight="1">
      <c r="B49" s="5"/>
      <c r="C49" s="2"/>
      <c r="D49" s="2"/>
      <c r="E49" s="2"/>
      <c r="F49" s="2"/>
      <c r="G49" s="2"/>
      <c r="H49" s="2"/>
      <c r="I49" s="2"/>
      <c r="J49" s="2"/>
      <c r="K49" s="2"/>
      <c r="L49" s="94" t="s">
        <v>19</v>
      </c>
      <c r="M49" s="89"/>
      <c r="N49" s="89"/>
      <c r="O49" s="89"/>
      <c r="P49" s="89"/>
      <c r="Q49" s="89"/>
      <c r="R49" s="89"/>
      <c r="S49" s="89"/>
      <c r="T49" s="89"/>
      <c r="U49" s="2"/>
      <c r="V49" s="94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2"/>
      <c r="AT49" s="6"/>
    </row>
    <row r="50" spans="2:46" ht="2.1" customHeight="1">
      <c r="B50" s="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6"/>
    </row>
    <row r="51" spans="2:46" ht="18" customHeight="1">
      <c r="B51" s="5"/>
      <c r="C51" s="2"/>
      <c r="D51" s="2"/>
      <c r="E51" s="2"/>
      <c r="F51" s="2"/>
      <c r="G51" s="2"/>
      <c r="H51" s="2"/>
      <c r="I51" s="2"/>
      <c r="J51" s="2"/>
      <c r="K51" s="2"/>
      <c r="L51" s="88" t="s">
        <v>20</v>
      </c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2"/>
      <c r="AT51" s="6"/>
    </row>
    <row r="52" spans="2:46" ht="57.75" customHeight="1">
      <c r="B52" s="5"/>
      <c r="C52" s="2"/>
      <c r="D52" s="2"/>
      <c r="E52" s="2"/>
      <c r="F52" s="2"/>
      <c r="G52" s="2"/>
      <c r="H52" s="2"/>
      <c r="I52" s="2"/>
      <c r="J52" s="2"/>
      <c r="K52" s="2"/>
      <c r="L52" s="90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6"/>
    </row>
    <row r="53" spans="2:46" ht="1.5" customHeight="1">
      <c r="B53" s="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6"/>
    </row>
    <row r="54" spans="2:46" ht="18" customHeight="1">
      <c r="B54" s="5"/>
      <c r="C54" s="2"/>
      <c r="D54" s="2"/>
      <c r="E54" s="2"/>
      <c r="F54" s="2"/>
      <c r="G54" s="2"/>
      <c r="H54" s="2"/>
      <c r="I54" s="2"/>
      <c r="J54" s="2"/>
      <c r="K54" s="2"/>
      <c r="L54" s="88" t="s">
        <v>21</v>
      </c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6"/>
    </row>
    <row r="55" spans="2:46" ht="224.25" customHeight="1">
      <c r="B55" s="5"/>
      <c r="C55" s="2"/>
      <c r="D55" s="2"/>
      <c r="E55" s="2"/>
      <c r="F55" s="2"/>
      <c r="G55" s="2"/>
      <c r="H55" s="2"/>
      <c r="I55" s="2"/>
      <c r="J55" s="2"/>
      <c r="K55" s="2"/>
      <c r="L55" s="90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6"/>
    </row>
    <row r="56" spans="2:46" ht="2.1" customHeight="1">
      <c r="B56" s="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6"/>
    </row>
    <row r="57" spans="2:46" ht="18" customHeight="1">
      <c r="B57" s="5"/>
      <c r="C57" s="2"/>
      <c r="D57" s="2"/>
      <c r="E57" s="2"/>
      <c r="F57" s="2"/>
      <c r="G57" s="2"/>
      <c r="H57" s="2"/>
      <c r="I57" s="2"/>
      <c r="J57" s="2"/>
      <c r="K57" s="2"/>
      <c r="L57" s="88" t="s">
        <v>22</v>
      </c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92"/>
    </row>
    <row r="58" spans="2:46" ht="19.899999999999999" customHeight="1">
      <c r="B58" s="5"/>
      <c r="C58" s="2"/>
      <c r="D58" s="2"/>
      <c r="E58" s="2"/>
      <c r="F58" s="2"/>
      <c r="G58" s="2"/>
      <c r="H58" s="2"/>
      <c r="I58" s="2"/>
      <c r="J58" s="2"/>
      <c r="K58" s="90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3"/>
    </row>
    <row r="59" spans="2:46" ht="12.75" customHeight="1">
      <c r="B59" s="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6"/>
    </row>
    <row r="60" spans="2:46" ht="1.5" hidden="1" customHeight="1">
      <c r="B60" s="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6"/>
    </row>
    <row r="61" spans="2:46" ht="17.649999999999999" hidden="1" customHeight="1">
      <c r="B61" s="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6"/>
    </row>
    <row r="62" spans="2:46" ht="18" customHeight="1">
      <c r="B62" s="5"/>
      <c r="C62" s="95" t="s">
        <v>29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6"/>
    </row>
    <row r="63" spans="2:46" ht="1.9" customHeight="1">
      <c r="B63" s="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6"/>
    </row>
    <row r="64" spans="2:46" ht="187.5" customHeight="1">
      <c r="B64" s="7"/>
      <c r="C64" s="8"/>
      <c r="D64" s="8"/>
      <c r="E64" s="85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7"/>
    </row>
    <row r="65" ht="0" hidden="1" customHeight="1"/>
    <row r="66" ht="31.5" customHeight="1"/>
    <row r="67" ht="0.6" customHeight="1"/>
  </sheetData>
  <mergeCells count="88"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H25:W25"/>
    <mergeCell ref="X25:AC25"/>
    <mergeCell ref="AD25:AG25"/>
    <mergeCell ref="AH25:AR25"/>
    <mergeCell ref="D28:AR28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D31:L31"/>
    <mergeCell ref="M31:S31"/>
    <mergeCell ref="T31:V31"/>
    <mergeCell ref="W31:Z31"/>
    <mergeCell ref="AC31:AD31"/>
    <mergeCell ref="AA31:AB31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L37:T37"/>
    <mergeCell ref="V37:AR37"/>
    <mergeCell ref="L39:AR39"/>
    <mergeCell ref="L42:AS42"/>
    <mergeCell ref="L43:AS43"/>
    <mergeCell ref="L45:AT45"/>
    <mergeCell ref="K46:AT46"/>
    <mergeCell ref="L49:T49"/>
    <mergeCell ref="V49:AR49"/>
    <mergeCell ref="C62:AS62"/>
    <mergeCell ref="E64:AT64"/>
    <mergeCell ref="L51:AR51"/>
    <mergeCell ref="L52:AS52"/>
    <mergeCell ref="L54:AS54"/>
    <mergeCell ref="L55:AS55"/>
    <mergeCell ref="L57:AT57"/>
    <mergeCell ref="K58:AT58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5"/>
  <sheetViews>
    <sheetView showGridLines="0" tabSelected="1" topLeftCell="A48" zoomScale="90" zoomScaleNormal="90" workbookViewId="0">
      <selection activeCell="L74" sqref="L74"/>
    </sheetView>
  </sheetViews>
  <sheetFormatPr baseColWidth="10" defaultColWidth="11.42578125" defaultRowHeight="15"/>
  <cols>
    <col min="1" max="1" width="1" style="9" customWidth="1"/>
    <col min="2" max="2" width="0.28515625" style="9" hidden="1" customWidth="1"/>
    <col min="3" max="3" width="0.140625" style="9" hidden="1" customWidth="1"/>
    <col min="4" max="4" width="1.85546875" style="9" hidden="1" customWidth="1"/>
    <col min="5" max="6" width="0.140625" style="9" customWidth="1"/>
    <col min="7" max="7" width="0" style="9" hidden="1" customWidth="1"/>
    <col min="8" max="8" width="0.140625" style="9" customWidth="1"/>
    <col min="9" max="10" width="0.140625" style="9" hidden="1" customWidth="1"/>
    <col min="11" max="11" width="0.140625" style="9" customWidth="1"/>
    <col min="12" max="12" width="33.28515625" style="9" bestFit="1" customWidth="1"/>
    <col min="13" max="13" width="18.28515625" style="10" bestFit="1" customWidth="1"/>
    <col min="14" max="14" width="17.7109375" style="9" customWidth="1"/>
    <col min="15" max="15" width="0" style="9" hidden="1" customWidth="1"/>
    <col min="16" max="16" width="4.7109375" style="9" customWidth="1"/>
    <col min="17" max="17" width="10.28515625" style="9" customWidth="1"/>
    <col min="18" max="18" width="6.42578125" style="9" customWidth="1"/>
    <col min="19" max="19" width="3.85546875" style="9" hidden="1" customWidth="1"/>
    <col min="20" max="20" width="15.5703125" style="9" customWidth="1"/>
    <col min="21" max="21" width="5.42578125" style="9" customWidth="1"/>
    <col min="22" max="22" width="15.28515625" style="9" customWidth="1"/>
    <col min="23" max="23" width="6.28515625" style="9" customWidth="1"/>
    <col min="24" max="24" width="0.28515625" style="9" customWidth="1"/>
    <col min="25" max="25" width="7.7109375" style="9" customWidth="1"/>
    <col min="26" max="26" width="12.42578125" style="9" customWidth="1"/>
    <col min="27" max="27" width="0.140625" style="9" customWidth="1"/>
    <col min="28" max="30" width="11.42578125" style="9" hidden="1" customWidth="1"/>
    <col min="31" max="31" width="6.85546875" style="9" hidden="1" customWidth="1"/>
    <col min="32" max="32" width="0.140625" style="9" hidden="1" customWidth="1"/>
    <col min="33" max="34" width="0.140625" style="9" customWidth="1"/>
    <col min="35" max="35" width="11.42578125" style="9" customWidth="1"/>
    <col min="36" max="16384" width="11.42578125" style="9"/>
  </cols>
  <sheetData>
    <row r="1" spans="1:34" s="84" customFormat="1"/>
    <row r="2" spans="1:34" s="84" customFormat="1"/>
    <row r="3" spans="1:34" ht="27.95" customHeight="1">
      <c r="A3" s="13"/>
      <c r="B3" s="216" t="s">
        <v>74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17"/>
      <c r="AC3" s="17"/>
      <c r="AD3" s="17"/>
      <c r="AE3" s="17"/>
      <c r="AF3" s="17"/>
      <c r="AG3" s="18"/>
      <c r="AH3" s="18"/>
    </row>
    <row r="4" spans="1:34" ht="0.6" customHeight="1">
      <c r="A4" s="5"/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</row>
    <row r="5" spans="1:34" ht="21.75" customHeight="1">
      <c r="A5" s="5"/>
      <c r="B5" s="218" t="s">
        <v>49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0"/>
      <c r="AB5" s="20"/>
      <c r="AC5" s="20"/>
      <c r="AD5" s="20"/>
      <c r="AE5" s="20"/>
      <c r="AF5" s="20"/>
      <c r="AG5" s="21"/>
      <c r="AH5" s="21"/>
    </row>
    <row r="6" spans="1:34" ht="18" customHeight="1">
      <c r="A6" s="5"/>
      <c r="B6" s="19"/>
      <c r="C6" s="214" t="s">
        <v>1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20"/>
      <c r="AC6" s="20"/>
      <c r="AD6" s="20"/>
      <c r="AE6" s="20"/>
      <c r="AF6" s="20"/>
      <c r="AG6" s="21"/>
      <c r="AH6" s="21"/>
    </row>
    <row r="7" spans="1:34" ht="18" customHeight="1">
      <c r="A7" s="5"/>
      <c r="B7" s="215" t="s">
        <v>64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20"/>
      <c r="AF7" s="20"/>
      <c r="AG7" s="21"/>
      <c r="AH7" s="21"/>
    </row>
    <row r="8" spans="1:34" ht="37.5" customHeight="1">
      <c r="A8" s="5"/>
      <c r="B8" s="215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20"/>
      <c r="AF8" s="20"/>
      <c r="AG8" s="21"/>
      <c r="AH8" s="21"/>
    </row>
    <row r="9" spans="1:34" ht="18" customHeight="1">
      <c r="A9" s="5"/>
      <c r="B9" s="19"/>
      <c r="C9" s="192" t="s">
        <v>50</v>
      </c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20"/>
      <c r="AF9" s="20"/>
      <c r="AG9" s="21"/>
      <c r="AH9" s="21"/>
    </row>
    <row r="10" spans="1:34" ht="24" customHeight="1">
      <c r="A10" s="5"/>
      <c r="B10" s="19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20"/>
      <c r="AF10" s="20"/>
      <c r="AG10" s="21"/>
      <c r="AH10" s="21"/>
    </row>
    <row r="11" spans="1:34" ht="18.75" customHeight="1">
      <c r="A11" s="5"/>
      <c r="B11" s="19"/>
      <c r="C11" s="20"/>
      <c r="D11" s="20"/>
      <c r="E11" s="214" t="s">
        <v>32</v>
      </c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20"/>
      <c r="AF11" s="20"/>
      <c r="AG11" s="21"/>
      <c r="AH11" s="21"/>
    </row>
    <row r="12" spans="1:34" ht="51" customHeight="1">
      <c r="A12" s="5"/>
      <c r="B12" s="19"/>
      <c r="C12" s="20"/>
      <c r="D12" s="20"/>
      <c r="E12" s="20"/>
      <c r="F12" s="20"/>
      <c r="G12" s="22"/>
      <c r="H12" s="22"/>
      <c r="I12" s="192" t="s">
        <v>51</v>
      </c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22"/>
      <c r="AF12" s="22"/>
      <c r="AG12" s="23"/>
      <c r="AH12" s="21"/>
    </row>
    <row r="13" spans="1:34" ht="36" customHeight="1">
      <c r="A13" s="5"/>
      <c r="B13" s="19"/>
      <c r="C13" s="20"/>
      <c r="D13" s="20"/>
      <c r="E13" s="20"/>
      <c r="F13" s="20"/>
      <c r="G13" s="22"/>
      <c r="H13" s="22"/>
      <c r="I13" s="192" t="s">
        <v>53</v>
      </c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22"/>
      <c r="AE13" s="22"/>
      <c r="AF13" s="22"/>
      <c r="AG13" s="23"/>
      <c r="AH13" s="21"/>
    </row>
    <row r="14" spans="1:34" ht="18" customHeight="1">
      <c r="A14" s="5"/>
      <c r="B14" s="19"/>
      <c r="C14" s="20"/>
      <c r="D14" s="20"/>
      <c r="E14" s="20"/>
      <c r="F14" s="20"/>
      <c r="G14" s="192" t="s">
        <v>54</v>
      </c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22"/>
      <c r="AE14" s="22"/>
      <c r="AF14" s="22"/>
      <c r="AG14" s="23"/>
      <c r="AH14" s="21"/>
    </row>
    <row r="15" spans="1:34" ht="36" customHeight="1">
      <c r="A15" s="5"/>
      <c r="B15" s="19"/>
      <c r="C15" s="20"/>
      <c r="D15" s="20"/>
      <c r="E15" s="20"/>
      <c r="F15" s="20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22"/>
      <c r="AE15" s="22"/>
      <c r="AF15" s="22"/>
      <c r="AG15" s="23"/>
      <c r="AH15" s="21"/>
    </row>
    <row r="16" spans="1:34" ht="24" customHeight="1">
      <c r="A16" s="5"/>
      <c r="B16" s="19"/>
      <c r="C16" s="20"/>
      <c r="D16" s="20"/>
      <c r="E16" s="20"/>
      <c r="F16" s="20"/>
      <c r="G16" s="22"/>
      <c r="H16" s="22"/>
      <c r="I16" s="22"/>
      <c r="J16" s="22"/>
      <c r="K16" s="22"/>
      <c r="L16" s="192" t="s">
        <v>52</v>
      </c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223"/>
      <c r="AH16" s="21"/>
    </row>
    <row r="17" spans="1:34" s="11" customFormat="1" ht="24" customHeight="1">
      <c r="A17" s="5"/>
      <c r="B17" s="19"/>
      <c r="C17" s="20"/>
      <c r="D17" s="20"/>
      <c r="E17" s="20"/>
      <c r="F17" s="20"/>
      <c r="G17" s="22"/>
      <c r="H17" s="22"/>
      <c r="I17" s="22"/>
      <c r="J17" s="22"/>
      <c r="K17" s="2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223"/>
      <c r="AH17" s="21"/>
    </row>
    <row r="18" spans="1:34" s="11" customFormat="1" ht="35.25" customHeight="1">
      <c r="A18" s="5"/>
      <c r="B18" s="19"/>
      <c r="C18" s="20"/>
      <c r="D18" s="20"/>
      <c r="E18" s="20"/>
      <c r="F18" s="20"/>
      <c r="G18" s="22"/>
      <c r="H18" s="22"/>
      <c r="I18" s="22"/>
      <c r="J18" s="22"/>
      <c r="K18" s="2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223"/>
      <c r="AH18" s="21"/>
    </row>
    <row r="19" spans="1:34" s="11" customFormat="1" ht="29.25" customHeight="1">
      <c r="A19" s="5"/>
      <c r="B19" s="19"/>
      <c r="C19" s="20"/>
      <c r="D19" s="20"/>
      <c r="E19" s="20"/>
      <c r="F19" s="20"/>
      <c r="G19" s="22"/>
      <c r="H19" s="22"/>
      <c r="I19" s="22"/>
      <c r="J19" s="22"/>
      <c r="K19" s="2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223"/>
      <c r="AH19" s="21"/>
    </row>
    <row r="20" spans="1:34" s="11" customFormat="1" ht="28.5" customHeight="1">
      <c r="A20" s="5"/>
      <c r="B20" s="19"/>
      <c r="C20" s="20"/>
      <c r="D20" s="20"/>
      <c r="E20" s="20"/>
      <c r="F20" s="20"/>
      <c r="G20" s="22"/>
      <c r="H20" s="22"/>
      <c r="I20" s="22"/>
      <c r="J20" s="22"/>
      <c r="K20" s="2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223"/>
      <c r="AH20" s="21"/>
    </row>
    <row r="21" spans="1:34" s="11" customFormat="1" ht="24" customHeight="1">
      <c r="A21" s="5"/>
      <c r="B21" s="19"/>
      <c r="C21" s="20"/>
      <c r="D21" s="20"/>
      <c r="E21" s="20"/>
      <c r="F21" s="20"/>
      <c r="G21" s="22"/>
      <c r="H21" s="22"/>
      <c r="I21" s="22"/>
      <c r="J21" s="22"/>
      <c r="K21" s="2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223"/>
      <c r="AH21" s="21"/>
    </row>
    <row r="22" spans="1:34" s="11" customFormat="1" ht="183.75" customHeight="1">
      <c r="A22" s="5"/>
      <c r="B22" s="19"/>
      <c r="C22" s="20"/>
      <c r="D22" s="20"/>
      <c r="E22" s="20"/>
      <c r="F22" s="20"/>
      <c r="G22" s="22"/>
      <c r="H22" s="22"/>
      <c r="I22" s="22"/>
      <c r="J22" s="22"/>
      <c r="K22" s="2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223"/>
      <c r="AH22" s="21"/>
    </row>
    <row r="23" spans="1:34" ht="15.75" customHeight="1">
      <c r="A23" s="5"/>
      <c r="B23" s="19"/>
      <c r="C23" s="20"/>
      <c r="D23" s="20"/>
      <c r="E23" s="214" t="s">
        <v>34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20"/>
      <c r="AF23" s="20"/>
      <c r="AG23" s="21"/>
      <c r="AH23" s="21"/>
    </row>
    <row r="24" spans="1:34" ht="18" customHeight="1">
      <c r="A24" s="5"/>
      <c r="B24" s="19"/>
      <c r="C24" s="20"/>
      <c r="D24" s="20"/>
      <c r="E24" s="20"/>
      <c r="F24" s="20"/>
      <c r="G24" s="20"/>
      <c r="H24" s="20"/>
      <c r="I24" s="20"/>
      <c r="J24" s="192" t="s">
        <v>65</v>
      </c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20"/>
      <c r="AF24" s="20"/>
      <c r="AG24" s="21"/>
      <c r="AH24" s="21"/>
    </row>
    <row r="25" spans="1:34" ht="18" customHeight="1">
      <c r="A25" s="5"/>
      <c r="B25" s="19"/>
      <c r="C25" s="20"/>
      <c r="D25" s="20"/>
      <c r="E25" s="20"/>
      <c r="F25" s="20"/>
      <c r="G25" s="20"/>
      <c r="H25" s="20"/>
      <c r="I25" s="20"/>
      <c r="J25" s="192" t="s">
        <v>67</v>
      </c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20"/>
      <c r="AF25" s="20"/>
      <c r="AG25" s="21"/>
      <c r="AH25" s="21"/>
    </row>
    <row r="26" spans="1:34" ht="42.75" customHeight="1">
      <c r="A26" s="5"/>
      <c r="B26" s="19"/>
      <c r="C26" s="20"/>
      <c r="D26" s="20"/>
      <c r="E26" s="20"/>
      <c r="F26" s="20"/>
      <c r="G26" s="20"/>
      <c r="H26" s="20"/>
      <c r="I26" s="20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20"/>
      <c r="AF26" s="20"/>
      <c r="AG26" s="21"/>
      <c r="AH26" s="21"/>
    </row>
    <row r="27" spans="1:34" ht="18" customHeight="1">
      <c r="A27" s="5"/>
      <c r="B27" s="19"/>
      <c r="C27" s="20"/>
      <c r="D27" s="20"/>
      <c r="E27" s="20"/>
      <c r="F27" s="20"/>
      <c r="G27" s="20"/>
      <c r="H27" s="20"/>
      <c r="I27" s="20"/>
      <c r="J27" s="24"/>
      <c r="K27" s="24"/>
      <c r="L27" s="192" t="s">
        <v>63</v>
      </c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24"/>
      <c r="AB27" s="24"/>
      <c r="AC27" s="24"/>
      <c r="AD27" s="24"/>
      <c r="AE27" s="20"/>
      <c r="AF27" s="20"/>
      <c r="AG27" s="21"/>
      <c r="AH27" s="21"/>
    </row>
    <row r="28" spans="1:34" s="12" customFormat="1" ht="11.25" customHeight="1">
      <c r="A28" s="7"/>
      <c r="B28" s="25"/>
      <c r="C28" s="26"/>
      <c r="D28" s="26"/>
      <c r="E28" s="26"/>
      <c r="F28" s="26"/>
      <c r="G28" s="26"/>
      <c r="H28" s="26"/>
      <c r="I28" s="26"/>
      <c r="J28" s="27"/>
      <c r="K28" s="27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7"/>
      <c r="AB28" s="27"/>
      <c r="AC28" s="27"/>
      <c r="AD28" s="27"/>
      <c r="AE28" s="26"/>
      <c r="AF28" s="26"/>
      <c r="AG28" s="28"/>
      <c r="AH28" s="28"/>
    </row>
    <row r="29" spans="1:34" ht="29.25" customHeight="1" thickBot="1">
      <c r="A29" s="12"/>
      <c r="B29" s="20"/>
      <c r="C29" s="20"/>
      <c r="D29" s="20"/>
      <c r="E29" s="20"/>
      <c r="F29" s="20"/>
      <c r="G29" s="20"/>
      <c r="H29" s="20"/>
      <c r="I29" s="20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0"/>
      <c r="AF29" s="20"/>
      <c r="AG29" s="20"/>
      <c r="AH29" s="20"/>
    </row>
    <row r="30" spans="1:34" ht="19.149999999999999" customHeight="1">
      <c r="A30" s="13"/>
      <c r="B30" s="29"/>
      <c r="C30" s="17"/>
      <c r="D30" s="56"/>
      <c r="E30" s="79"/>
      <c r="F30" s="220" t="s">
        <v>33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2"/>
      <c r="AG30" s="17"/>
      <c r="AH30" s="18"/>
    </row>
    <row r="31" spans="1:34" ht="0.95" customHeight="1">
      <c r="A31" s="5"/>
      <c r="B31" s="19"/>
      <c r="C31" s="20"/>
      <c r="D31" s="58"/>
      <c r="E31" s="21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59"/>
      <c r="AG31" s="20"/>
      <c r="AH31" s="21"/>
    </row>
    <row r="32" spans="1:34" ht="17.45" customHeight="1">
      <c r="A32" s="5"/>
      <c r="B32" s="19"/>
      <c r="C32" s="20"/>
      <c r="D32" s="58"/>
      <c r="E32" s="21"/>
      <c r="F32" s="73"/>
      <c r="G32" s="73"/>
      <c r="H32" s="198" t="s">
        <v>8</v>
      </c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200"/>
      <c r="AG32" s="20"/>
      <c r="AH32" s="21"/>
    </row>
    <row r="33" spans="1:43" ht="30.75" customHeight="1">
      <c r="A33" s="5"/>
      <c r="B33" s="19"/>
      <c r="C33" s="20"/>
      <c r="D33" s="58"/>
      <c r="E33" s="21"/>
      <c r="F33" s="31"/>
      <c r="G33" s="31"/>
      <c r="H33" s="32"/>
      <c r="I33" s="51"/>
      <c r="J33" s="52"/>
      <c r="K33" s="33"/>
      <c r="L33" s="210" t="s">
        <v>9</v>
      </c>
      <c r="M33" s="208"/>
      <c r="N33" s="205" t="s">
        <v>40</v>
      </c>
      <c r="O33" s="205"/>
      <c r="P33" s="205"/>
      <c r="Q33" s="205"/>
      <c r="R33" s="205"/>
      <c r="S33" s="34"/>
      <c r="T33" s="207" t="s">
        <v>11</v>
      </c>
      <c r="U33" s="205"/>
      <c r="V33" s="208"/>
      <c r="W33" s="205" t="s">
        <v>42</v>
      </c>
      <c r="X33" s="205"/>
      <c r="Y33" s="205"/>
      <c r="Z33" s="205"/>
      <c r="AA33" s="205"/>
      <c r="AB33" s="205"/>
      <c r="AC33" s="206"/>
      <c r="AD33" s="206"/>
      <c r="AE33" s="206"/>
      <c r="AF33" s="74"/>
      <c r="AG33" s="20"/>
      <c r="AH33" s="35"/>
      <c r="AK33" s="10"/>
      <c r="AL33" s="10"/>
      <c r="AM33" s="10"/>
      <c r="AN33" s="10"/>
      <c r="AO33" s="10"/>
      <c r="AP33" s="10"/>
      <c r="AQ33" s="10"/>
    </row>
    <row r="34" spans="1:43" ht="20.85" customHeight="1">
      <c r="A34" s="5"/>
      <c r="B34" s="19"/>
      <c r="C34" s="20"/>
      <c r="D34" s="58"/>
      <c r="E34" s="21"/>
      <c r="F34" s="76"/>
      <c r="G34" s="73"/>
      <c r="H34" s="37"/>
      <c r="I34" s="72"/>
      <c r="J34" s="38"/>
      <c r="K34" s="51"/>
      <c r="L34" s="209">
        <v>1251789024</v>
      </c>
      <c r="M34" s="209"/>
      <c r="N34" s="209">
        <v>1562126775</v>
      </c>
      <c r="O34" s="209"/>
      <c r="P34" s="209"/>
      <c r="Q34" s="209"/>
      <c r="R34" s="209"/>
      <c r="S34" s="51"/>
      <c r="T34" s="209">
        <v>517982551</v>
      </c>
      <c r="U34" s="209"/>
      <c r="V34" s="209"/>
      <c r="W34" s="212">
        <f>IF(T34=0," ", T34/N34)</f>
        <v>0.33158803708489026</v>
      </c>
      <c r="X34" s="212"/>
      <c r="Y34" s="212"/>
      <c r="Z34" s="212"/>
      <c r="AA34" s="212"/>
      <c r="AB34" s="213"/>
      <c r="AC34" s="211"/>
      <c r="AD34" s="135"/>
      <c r="AE34" s="135"/>
      <c r="AF34" s="74"/>
      <c r="AG34" s="20"/>
      <c r="AH34" s="39"/>
      <c r="AJ34" s="10"/>
      <c r="AK34" s="10"/>
      <c r="AL34" s="10"/>
      <c r="AM34" s="10"/>
      <c r="AN34" s="10"/>
      <c r="AO34" s="10"/>
      <c r="AP34" s="10"/>
      <c r="AQ34" s="10"/>
    </row>
    <row r="35" spans="1:43" ht="0" hidden="1" customHeight="1">
      <c r="A35" s="5"/>
      <c r="B35" s="19"/>
      <c r="C35" s="20"/>
      <c r="D35" s="58"/>
      <c r="E35" s="21"/>
      <c r="F35" s="40"/>
      <c r="G35" s="40"/>
      <c r="H35" s="40"/>
      <c r="I35" s="40"/>
      <c r="J35" s="41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59"/>
      <c r="AG35" s="20"/>
      <c r="AH35" s="21"/>
      <c r="AJ35" s="10"/>
      <c r="AK35" s="10"/>
      <c r="AL35" s="10"/>
      <c r="AM35" s="10"/>
      <c r="AN35" s="10"/>
      <c r="AO35" s="10"/>
      <c r="AP35" s="10"/>
      <c r="AQ35" s="10"/>
    </row>
    <row r="36" spans="1:43" ht="6" customHeight="1">
      <c r="A36" s="5"/>
      <c r="B36" s="19"/>
      <c r="C36" s="20"/>
      <c r="D36" s="58"/>
      <c r="E36" s="8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60"/>
      <c r="AG36" s="31"/>
      <c r="AH36" s="21"/>
      <c r="AJ36" s="10"/>
      <c r="AK36" s="10"/>
      <c r="AL36" s="10"/>
      <c r="AM36" s="10"/>
      <c r="AN36" s="10"/>
      <c r="AO36" s="10"/>
      <c r="AP36" s="10"/>
      <c r="AQ36" s="10"/>
    </row>
    <row r="37" spans="1:43" ht="14.65" customHeight="1">
      <c r="A37" s="5"/>
      <c r="B37" s="19"/>
      <c r="C37" s="20"/>
      <c r="D37" s="201" t="s">
        <v>45</v>
      </c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35"/>
      <c r="AB37" s="135"/>
      <c r="AC37" s="135"/>
      <c r="AD37" s="135"/>
      <c r="AE37" s="135"/>
      <c r="AF37" s="200"/>
      <c r="AG37" s="20"/>
      <c r="AH37" s="21"/>
    </row>
    <row r="38" spans="1:43" ht="15.6" customHeight="1">
      <c r="A38" s="14"/>
      <c r="B38" s="30"/>
      <c r="C38" s="31"/>
      <c r="D38" s="202"/>
      <c r="E38" s="132"/>
      <c r="F38" s="132"/>
      <c r="G38" s="132"/>
      <c r="H38" s="132"/>
      <c r="I38" s="132"/>
      <c r="J38" s="132"/>
      <c r="K38" s="132"/>
      <c r="L38" s="203"/>
      <c r="M38" s="42"/>
      <c r="N38" s="131" t="s">
        <v>14</v>
      </c>
      <c r="O38" s="132"/>
      <c r="P38" s="132"/>
      <c r="Q38" s="132"/>
      <c r="R38" s="132"/>
      <c r="S38" s="204" t="s">
        <v>66</v>
      </c>
      <c r="T38" s="132"/>
      <c r="U38" s="132"/>
      <c r="V38" s="203"/>
      <c r="W38" s="131" t="s">
        <v>37</v>
      </c>
      <c r="X38" s="132"/>
      <c r="Y38" s="132"/>
      <c r="Z38" s="133"/>
      <c r="AA38" s="134"/>
      <c r="AB38" s="135"/>
      <c r="AC38" s="135"/>
      <c r="AD38" s="136"/>
      <c r="AE38" s="134"/>
      <c r="AF38" s="200"/>
      <c r="AG38" s="20"/>
      <c r="AH38" s="21"/>
    </row>
    <row r="39" spans="1:43" ht="72" customHeight="1">
      <c r="A39" s="5"/>
      <c r="B39" s="36"/>
      <c r="C39" s="20"/>
      <c r="D39" s="164" t="s">
        <v>15</v>
      </c>
      <c r="E39" s="165"/>
      <c r="F39" s="165"/>
      <c r="G39" s="165"/>
      <c r="H39" s="165"/>
      <c r="I39" s="165"/>
      <c r="J39" s="165"/>
      <c r="K39" s="165"/>
      <c r="L39" s="166"/>
      <c r="M39" s="43" t="s">
        <v>16</v>
      </c>
      <c r="N39" s="145" t="s">
        <v>38</v>
      </c>
      <c r="O39" s="167"/>
      <c r="P39" s="174" t="s">
        <v>39</v>
      </c>
      <c r="Q39" s="175"/>
      <c r="R39" s="176"/>
      <c r="S39" s="168" t="s">
        <v>75</v>
      </c>
      <c r="T39" s="169"/>
      <c r="U39" s="170" t="s">
        <v>76</v>
      </c>
      <c r="V39" s="171"/>
      <c r="W39" s="172" t="s">
        <v>41</v>
      </c>
      <c r="X39" s="173"/>
      <c r="Y39" s="169"/>
      <c r="Z39" s="145" t="s">
        <v>36</v>
      </c>
      <c r="AA39" s="146"/>
      <c r="AB39" s="146"/>
      <c r="AC39" s="146"/>
      <c r="AD39" s="146"/>
      <c r="AE39" s="146"/>
      <c r="AF39" s="147"/>
      <c r="AG39" s="20"/>
      <c r="AH39" s="21"/>
    </row>
    <row r="40" spans="1:43" ht="120.75" customHeight="1">
      <c r="A40" s="15"/>
      <c r="B40" s="44"/>
      <c r="C40" s="55"/>
      <c r="D40" s="148" t="s">
        <v>55</v>
      </c>
      <c r="E40" s="149"/>
      <c r="F40" s="149"/>
      <c r="G40" s="149"/>
      <c r="H40" s="149"/>
      <c r="I40" s="149"/>
      <c r="J40" s="149"/>
      <c r="K40" s="149"/>
      <c r="L40" s="150"/>
      <c r="M40" s="45" t="s">
        <v>56</v>
      </c>
      <c r="N40" s="151">
        <v>3920000</v>
      </c>
      <c r="O40" s="152"/>
      <c r="P40" s="153">
        <v>808631748</v>
      </c>
      <c r="Q40" s="154"/>
      <c r="R40" s="177"/>
      <c r="S40" s="151">
        <v>1094100</v>
      </c>
      <c r="T40" s="152"/>
      <c r="U40" s="153">
        <v>318954505</v>
      </c>
      <c r="V40" s="154"/>
      <c r="W40" s="161">
        <f>IF(S40=""," ",IF(S40=0,0,IF(ISERROR(IF(S40/N40&gt;1,"&gt;100%",S40/N40)),"",(IF(S40/N40&gt;1,"&gt;100%",S40/N40)))))</f>
        <v>0.27910714285714283</v>
      </c>
      <c r="X40" s="162"/>
      <c r="Y40" s="163"/>
      <c r="Z40" s="155">
        <f>IF(U40=" "," ",IF(U40=0," ", U40/P40))</f>
        <v>0.39443727727593503</v>
      </c>
      <c r="AA40" s="132"/>
      <c r="AB40" s="132"/>
      <c r="AC40" s="132"/>
      <c r="AD40" s="132"/>
      <c r="AE40" s="132"/>
      <c r="AF40" s="156"/>
      <c r="AG40" s="40"/>
      <c r="AH40" s="46"/>
      <c r="AI40" s="75"/>
    </row>
    <row r="41" spans="1:43" ht="99.75" customHeight="1" thickBot="1">
      <c r="A41" s="16"/>
      <c r="B41" s="19"/>
      <c r="C41" s="20"/>
      <c r="D41" s="157" t="s">
        <v>58</v>
      </c>
      <c r="E41" s="158"/>
      <c r="F41" s="158"/>
      <c r="G41" s="158"/>
      <c r="H41" s="158"/>
      <c r="I41" s="158"/>
      <c r="J41" s="158"/>
      <c r="K41" s="158"/>
      <c r="L41" s="159"/>
      <c r="M41" s="61" t="s">
        <v>57</v>
      </c>
      <c r="N41" s="140">
        <v>2236</v>
      </c>
      <c r="O41" s="160"/>
      <c r="P41" s="137">
        <v>10563333</v>
      </c>
      <c r="Q41" s="138"/>
      <c r="R41" s="139"/>
      <c r="S41" s="140">
        <v>295</v>
      </c>
      <c r="T41" s="141"/>
      <c r="U41" s="138">
        <v>2096606</v>
      </c>
      <c r="V41" s="138"/>
      <c r="W41" s="142">
        <f>IF(S41=""," ",IF(S41=0,0,IF(ISERROR(IF(S41/N41&gt;1,"&gt;100%",S41/N41)),"",(IF(S41/N41&gt;1,"&gt;100%",S41/N41)))))</f>
        <v>0.13193202146690519</v>
      </c>
      <c r="X41" s="143"/>
      <c r="Y41" s="144"/>
      <c r="Z41" s="181">
        <f>IF(U41=" "," ",IF(U41=0," ", U41/P41))</f>
        <v>0.19847958972797697</v>
      </c>
      <c r="AA41" s="182"/>
      <c r="AB41" s="182"/>
      <c r="AC41" s="182"/>
      <c r="AD41" s="182"/>
      <c r="AE41" s="182"/>
      <c r="AF41" s="183"/>
      <c r="AG41" s="20"/>
      <c r="AH41" s="21"/>
    </row>
    <row r="42" spans="1:43" ht="21" customHeight="1">
      <c r="A42" s="5"/>
      <c r="B42" s="19"/>
      <c r="C42" s="20"/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1"/>
    </row>
    <row r="43" spans="1:43" ht="0.95" customHeight="1">
      <c r="A43" s="5"/>
      <c r="B43" s="19"/>
      <c r="C43" s="20"/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1"/>
    </row>
    <row r="44" spans="1:43" ht="17.100000000000001" customHeight="1">
      <c r="A44" s="5"/>
      <c r="B44" s="19"/>
      <c r="C44" s="20"/>
      <c r="D44" s="184" t="s">
        <v>46</v>
      </c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20"/>
      <c r="AH44" s="21"/>
    </row>
    <row r="45" spans="1:43" ht="4.3499999999999996" customHeight="1" thickBot="1">
      <c r="A45" s="5"/>
      <c r="B45" s="19"/>
      <c r="C45" s="20"/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1"/>
    </row>
    <row r="46" spans="1:43" ht="29.25" customHeight="1">
      <c r="A46" s="5"/>
      <c r="B46" s="19"/>
      <c r="C46" s="56"/>
      <c r="D46" s="62"/>
      <c r="E46" s="57"/>
      <c r="F46" s="57"/>
      <c r="G46" s="57"/>
      <c r="H46" s="57"/>
      <c r="I46" s="57"/>
      <c r="J46" s="57"/>
      <c r="K46" s="63"/>
      <c r="L46" s="186" t="s">
        <v>59</v>
      </c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64"/>
      <c r="AB46" s="64"/>
      <c r="AC46" s="64"/>
      <c r="AD46" s="64"/>
      <c r="AE46" s="64"/>
      <c r="AF46" s="64"/>
      <c r="AG46" s="63"/>
      <c r="AH46" s="65"/>
    </row>
    <row r="47" spans="1:43" ht="1.5" hidden="1" customHeight="1">
      <c r="A47" s="5"/>
      <c r="B47" s="19"/>
      <c r="C47" s="58"/>
      <c r="D47" s="19"/>
      <c r="E47" s="49"/>
      <c r="F47" s="49"/>
      <c r="G47" s="49"/>
      <c r="H47" s="49"/>
      <c r="I47" s="49"/>
      <c r="J47" s="49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66"/>
    </row>
    <row r="48" spans="1:43" ht="18" customHeight="1">
      <c r="A48" s="5"/>
      <c r="B48" s="19"/>
      <c r="C48" s="58"/>
      <c r="D48" s="19"/>
      <c r="E48" s="49"/>
      <c r="F48" s="49"/>
      <c r="G48" s="49"/>
      <c r="H48" s="49"/>
      <c r="I48" s="49"/>
      <c r="J48" s="49"/>
      <c r="K48" s="22"/>
      <c r="L48" s="192" t="s">
        <v>60</v>
      </c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54"/>
      <c r="AB48" s="54"/>
      <c r="AC48" s="54"/>
      <c r="AD48" s="54"/>
      <c r="AE48" s="54"/>
      <c r="AF48" s="54"/>
      <c r="AG48" s="54"/>
      <c r="AH48" s="66"/>
    </row>
    <row r="49" spans="1:34" ht="24" customHeight="1">
      <c r="A49" s="5"/>
      <c r="B49" s="19"/>
      <c r="C49" s="58"/>
      <c r="D49" s="19"/>
      <c r="E49" s="49"/>
      <c r="F49" s="49"/>
      <c r="G49" s="49"/>
      <c r="H49" s="49"/>
      <c r="I49" s="49"/>
      <c r="J49" s="49"/>
      <c r="K49" s="2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54"/>
      <c r="AB49" s="54"/>
      <c r="AC49" s="54"/>
      <c r="AD49" s="54"/>
      <c r="AE49" s="54"/>
      <c r="AF49" s="54"/>
      <c r="AG49" s="54"/>
      <c r="AH49" s="66"/>
    </row>
    <row r="50" spans="1:34" ht="9" customHeight="1">
      <c r="A50" s="5"/>
      <c r="B50" s="19"/>
      <c r="C50" s="58"/>
      <c r="D50" s="19"/>
      <c r="E50" s="49"/>
      <c r="F50" s="49"/>
      <c r="G50" s="49"/>
      <c r="H50" s="49"/>
      <c r="I50" s="49"/>
      <c r="J50" s="49"/>
      <c r="K50" s="22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66"/>
    </row>
    <row r="51" spans="1:34" ht="33" customHeight="1">
      <c r="A51" s="5"/>
      <c r="B51" s="19"/>
      <c r="C51" s="58"/>
      <c r="D51" s="19"/>
      <c r="E51" s="49"/>
      <c r="F51" s="49"/>
      <c r="G51" s="49"/>
      <c r="H51" s="49"/>
      <c r="I51" s="49"/>
      <c r="J51" s="49"/>
      <c r="K51" s="22"/>
      <c r="L51" s="190" t="s">
        <v>48</v>
      </c>
      <c r="M51" s="190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66"/>
    </row>
    <row r="52" spans="1:34" ht="57.75" customHeight="1">
      <c r="A52" s="5"/>
      <c r="B52" s="19"/>
      <c r="C52" s="58"/>
      <c r="D52" s="19"/>
      <c r="E52" s="49"/>
      <c r="F52" s="49"/>
      <c r="G52" s="49"/>
      <c r="H52" s="49"/>
      <c r="I52" s="49"/>
      <c r="J52" s="49"/>
      <c r="K52" s="22"/>
      <c r="L52" s="178" t="s">
        <v>80</v>
      </c>
      <c r="M52" s="178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66"/>
    </row>
    <row r="53" spans="1:34" ht="2.1" customHeight="1">
      <c r="A53" s="5"/>
      <c r="B53" s="19"/>
      <c r="C53" s="58"/>
      <c r="D53" s="19"/>
      <c r="E53" s="49"/>
      <c r="F53" s="49"/>
      <c r="G53" s="49"/>
      <c r="H53" s="49"/>
      <c r="I53" s="49"/>
      <c r="J53" s="49"/>
      <c r="K53" s="22"/>
      <c r="L53" s="22">
        <v>2</v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66"/>
    </row>
    <row r="54" spans="1:34" ht="75" customHeight="1">
      <c r="A54" s="7"/>
      <c r="B54" s="25"/>
      <c r="C54" s="67"/>
      <c r="D54" s="25"/>
      <c r="E54" s="26"/>
      <c r="F54" s="26"/>
      <c r="G54" s="26"/>
      <c r="H54" s="26"/>
      <c r="I54" s="26"/>
      <c r="J54" s="26"/>
      <c r="K54" s="53"/>
      <c r="L54" s="187" t="s">
        <v>77</v>
      </c>
      <c r="M54" s="187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9"/>
    </row>
    <row r="55" spans="1:34" ht="15.75" hidden="1">
      <c r="A55" s="5"/>
      <c r="B55" s="19"/>
      <c r="C55" s="58"/>
      <c r="D55" s="49"/>
      <c r="E55" s="49"/>
      <c r="F55" s="49"/>
      <c r="G55" s="49"/>
      <c r="H55" s="49"/>
      <c r="I55" s="49"/>
      <c r="J55" s="49"/>
      <c r="K55" s="178" t="s">
        <v>43</v>
      </c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80"/>
    </row>
    <row r="56" spans="1:34" ht="15.75" hidden="1">
      <c r="A56" s="13"/>
      <c r="B56" s="29"/>
      <c r="C56" s="68"/>
      <c r="D56" s="50"/>
      <c r="E56" s="50"/>
      <c r="F56" s="50"/>
      <c r="G56" s="50"/>
      <c r="H56" s="50"/>
      <c r="I56" s="50"/>
      <c r="J56" s="50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69"/>
    </row>
    <row r="57" spans="1:34" ht="15.75">
      <c r="A57" s="5"/>
      <c r="B57" s="19"/>
      <c r="C57" s="58"/>
      <c r="D57" s="49"/>
      <c r="E57" s="49"/>
      <c r="F57" s="49"/>
      <c r="G57" s="49"/>
      <c r="H57" s="49"/>
      <c r="I57" s="49"/>
      <c r="J57" s="49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66"/>
    </row>
    <row r="58" spans="1:34" ht="15.75">
      <c r="A58" s="5"/>
      <c r="B58" s="19"/>
      <c r="C58" s="58"/>
      <c r="D58" s="49"/>
      <c r="E58" s="49"/>
      <c r="F58" s="49"/>
      <c r="G58" s="49"/>
      <c r="H58" s="49"/>
      <c r="I58" s="49"/>
      <c r="J58" s="49"/>
      <c r="K58" s="22"/>
      <c r="L58" s="130" t="s">
        <v>61</v>
      </c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47"/>
      <c r="AB58" s="47"/>
      <c r="AC58" s="47"/>
      <c r="AD58" s="47"/>
      <c r="AE58" s="47"/>
      <c r="AF58" s="47"/>
      <c r="AG58" s="22"/>
      <c r="AH58" s="66"/>
    </row>
    <row r="59" spans="1:34" ht="15.75">
      <c r="A59" s="5"/>
      <c r="B59" s="19"/>
      <c r="C59" s="58"/>
      <c r="D59" s="49"/>
      <c r="E59" s="49"/>
      <c r="F59" s="49"/>
      <c r="G59" s="49"/>
      <c r="H59" s="49"/>
      <c r="I59" s="49"/>
      <c r="J59" s="49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66"/>
    </row>
    <row r="60" spans="1:34" ht="15.75">
      <c r="A60" s="5"/>
      <c r="B60" s="19"/>
      <c r="C60" s="58"/>
      <c r="D60" s="49"/>
      <c r="E60" s="49"/>
      <c r="F60" s="49"/>
      <c r="G60" s="49"/>
      <c r="H60" s="49"/>
      <c r="I60" s="49"/>
      <c r="J60" s="49"/>
      <c r="K60" s="22"/>
      <c r="L60" s="192" t="s">
        <v>62</v>
      </c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66"/>
    </row>
    <row r="61" spans="1:34" ht="21.75" customHeight="1">
      <c r="A61" s="5"/>
      <c r="B61" s="19"/>
      <c r="C61" s="58"/>
      <c r="D61" s="49"/>
      <c r="E61" s="49"/>
      <c r="F61" s="49"/>
      <c r="G61" s="49"/>
      <c r="H61" s="49"/>
      <c r="I61" s="49"/>
      <c r="J61" s="49"/>
      <c r="K61" s="2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66"/>
    </row>
    <row r="62" spans="1:34" ht="6.75" customHeight="1">
      <c r="A62" s="5"/>
      <c r="B62" s="19"/>
      <c r="C62" s="58"/>
      <c r="D62" s="49"/>
      <c r="E62" s="49"/>
      <c r="F62" s="49"/>
      <c r="G62" s="49"/>
      <c r="H62" s="49"/>
      <c r="I62" s="49"/>
      <c r="J62" s="49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66"/>
    </row>
    <row r="63" spans="1:34" ht="15.75">
      <c r="A63" s="5"/>
      <c r="B63" s="19"/>
      <c r="C63" s="58"/>
      <c r="D63" s="49"/>
      <c r="E63" s="49"/>
      <c r="F63" s="49"/>
      <c r="G63" s="49"/>
      <c r="H63" s="49"/>
      <c r="I63" s="49"/>
      <c r="J63" s="49"/>
      <c r="K63" s="22"/>
      <c r="L63" s="192" t="s">
        <v>78</v>
      </c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66"/>
    </row>
    <row r="64" spans="1:34" ht="34.5" customHeight="1">
      <c r="A64" s="5"/>
      <c r="B64" s="19"/>
      <c r="C64" s="58"/>
      <c r="D64" s="49"/>
      <c r="E64" s="49"/>
      <c r="F64" s="49"/>
      <c r="G64" s="49"/>
      <c r="H64" s="49"/>
      <c r="I64" s="49"/>
      <c r="J64" s="49"/>
      <c r="K64" s="2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66"/>
    </row>
    <row r="65" spans="1:37" ht="13.5" customHeight="1">
      <c r="A65" s="5"/>
      <c r="B65" s="19"/>
      <c r="C65" s="58"/>
      <c r="D65" s="49"/>
      <c r="E65" s="49"/>
      <c r="F65" s="49"/>
      <c r="G65" s="49"/>
      <c r="H65" s="49"/>
      <c r="I65" s="49"/>
      <c r="J65" s="49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66"/>
    </row>
    <row r="66" spans="1:37">
      <c r="A66" s="5"/>
      <c r="B66" s="19"/>
      <c r="C66" s="58"/>
      <c r="D66" s="49"/>
      <c r="E66" s="49"/>
      <c r="F66" s="49"/>
      <c r="G66" s="49"/>
      <c r="H66" s="49"/>
      <c r="I66" s="49"/>
      <c r="J66" s="49"/>
      <c r="K66" s="192" t="s">
        <v>81</v>
      </c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7"/>
    </row>
    <row r="67" spans="1:37">
      <c r="A67" s="5"/>
      <c r="B67" s="19"/>
      <c r="C67" s="58"/>
      <c r="D67" s="49"/>
      <c r="E67" s="49"/>
      <c r="F67" s="49"/>
      <c r="G67" s="49"/>
      <c r="H67" s="49"/>
      <c r="I67" s="49"/>
      <c r="J67" s="49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7"/>
    </row>
    <row r="68" spans="1:37" ht="18" customHeight="1">
      <c r="A68" s="5"/>
      <c r="B68" s="19"/>
      <c r="C68" s="58"/>
      <c r="D68" s="49"/>
      <c r="E68" s="49"/>
      <c r="F68" s="49"/>
      <c r="G68" s="49"/>
      <c r="H68" s="49"/>
      <c r="I68" s="49"/>
      <c r="J68" s="49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7"/>
      <c r="AK68" s="9" t="s">
        <v>44</v>
      </c>
    </row>
    <row r="69" spans="1:37" ht="5.25" customHeight="1">
      <c r="A69" s="5"/>
      <c r="B69" s="19"/>
      <c r="C69" s="58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59"/>
    </row>
    <row r="70" spans="1:37" ht="3.75" customHeight="1">
      <c r="A70" s="5"/>
      <c r="B70" s="19"/>
      <c r="C70" s="58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59"/>
    </row>
    <row r="71" spans="1:37" ht="18" customHeight="1">
      <c r="A71" s="5"/>
      <c r="B71" s="19"/>
      <c r="C71" s="196" t="s">
        <v>47</v>
      </c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59"/>
    </row>
    <row r="72" spans="1:37" ht="1.9" customHeight="1">
      <c r="A72" s="5"/>
      <c r="B72" s="19"/>
      <c r="C72" s="58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59"/>
    </row>
    <row r="73" spans="1:37" ht="45" customHeight="1" thickBot="1">
      <c r="A73" s="7"/>
      <c r="B73" s="25"/>
      <c r="C73" s="70"/>
      <c r="D73" s="71"/>
      <c r="E73" s="193" t="s">
        <v>79</v>
      </c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5"/>
    </row>
    <row r="74" spans="1:37" ht="22.5" customHeight="1"/>
    <row r="75" spans="1:37" s="84" customFormat="1" ht="23.25" customHeight="1"/>
    <row r="76" spans="1:37">
      <c r="L76" s="78" t="s">
        <v>69</v>
      </c>
      <c r="M76" s="77">
        <f>+L34</f>
        <v>1251789024</v>
      </c>
      <c r="Q76" s="9" t="s">
        <v>71</v>
      </c>
    </row>
    <row r="77" spans="1:37">
      <c r="L77" s="78" t="s">
        <v>70</v>
      </c>
      <c r="M77" s="77">
        <f>+N34</f>
        <v>1562126775</v>
      </c>
      <c r="Q77" s="81" t="s">
        <v>72</v>
      </c>
    </row>
    <row r="78" spans="1:37">
      <c r="L78" s="78" t="s">
        <v>68</v>
      </c>
      <c r="M78" s="77">
        <f>+T34</f>
        <v>517982551</v>
      </c>
      <c r="Q78" s="9" t="s">
        <v>73</v>
      </c>
    </row>
    <row r="82" spans="22:23">
      <c r="V82" s="82"/>
      <c r="W82" s="82"/>
    </row>
    <row r="85" spans="22:23">
      <c r="W85" s="83"/>
    </row>
  </sheetData>
  <mergeCells count="66">
    <mergeCell ref="E23:AD23"/>
    <mergeCell ref="I13:AC13"/>
    <mergeCell ref="G14:AC15"/>
    <mergeCell ref="F30:AF30"/>
    <mergeCell ref="J24:AD24"/>
    <mergeCell ref="J25:AD26"/>
    <mergeCell ref="L16:AG22"/>
    <mergeCell ref="L27:Z28"/>
    <mergeCell ref="E11:AD11"/>
    <mergeCell ref="B7:AD8"/>
    <mergeCell ref="C9:AD10"/>
    <mergeCell ref="I12:AD12"/>
    <mergeCell ref="B3:AA3"/>
    <mergeCell ref="C6:AA6"/>
    <mergeCell ref="B5:Z5"/>
    <mergeCell ref="H32:AF32"/>
    <mergeCell ref="D37:AF37"/>
    <mergeCell ref="D38:L38"/>
    <mergeCell ref="N38:R38"/>
    <mergeCell ref="S38:V38"/>
    <mergeCell ref="W33:AE33"/>
    <mergeCell ref="T33:V33"/>
    <mergeCell ref="T34:V34"/>
    <mergeCell ref="L33:M33"/>
    <mergeCell ref="L34:M34"/>
    <mergeCell ref="N33:R33"/>
    <mergeCell ref="N34:R34"/>
    <mergeCell ref="AC34:AE34"/>
    <mergeCell ref="AE38:AF38"/>
    <mergeCell ref="W34:AB34"/>
    <mergeCell ref="E73:AH73"/>
    <mergeCell ref="C71:AG71"/>
    <mergeCell ref="L60:AG61"/>
    <mergeCell ref="L63:AG64"/>
    <mergeCell ref="K66:AH68"/>
    <mergeCell ref="P40:R40"/>
    <mergeCell ref="K55:AH55"/>
    <mergeCell ref="Z41:AF41"/>
    <mergeCell ref="D44:AF44"/>
    <mergeCell ref="L46:Z46"/>
    <mergeCell ref="L54:AH54"/>
    <mergeCell ref="L51:AG51"/>
    <mergeCell ref="L52:AG52"/>
    <mergeCell ref="L48:Z49"/>
    <mergeCell ref="D39:L39"/>
    <mergeCell ref="N39:O39"/>
    <mergeCell ref="S39:T39"/>
    <mergeCell ref="U39:V39"/>
    <mergeCell ref="W39:Y39"/>
    <mergeCell ref="P39:R39"/>
    <mergeCell ref="L58:Z58"/>
    <mergeCell ref="W38:Z38"/>
    <mergeCell ref="AA38:AD38"/>
    <mergeCell ref="P41:R41"/>
    <mergeCell ref="S41:T41"/>
    <mergeCell ref="U41:V41"/>
    <mergeCell ref="W41:Y41"/>
    <mergeCell ref="Z39:AF39"/>
    <mergeCell ref="D40:L40"/>
    <mergeCell ref="N40:O40"/>
    <mergeCell ref="S40:T40"/>
    <mergeCell ref="U40:V40"/>
    <mergeCell ref="Z40:AF40"/>
    <mergeCell ref="D41:L41"/>
    <mergeCell ref="N41:O41"/>
    <mergeCell ref="W40:Y40"/>
  </mergeCells>
  <pageMargins left="0.51181102362204722" right="0" top="0.59055118110236227" bottom="0.78740157480314965" header="0.19685039370078741" footer="0.19685039370078741"/>
  <pageSetup scale="63" fitToHeight="0" orientation="portrait" horizontalDpi="4294967295" verticalDpi="4294967295" r:id="rId1"/>
  <headerFooter alignWithMargins="0"/>
  <rowBreaks count="1" manualBreakCount="1">
    <brk id="28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5175</vt:lpstr>
      <vt:lpstr>Evaluación 2022</vt:lpstr>
      <vt:lpstr>'Evaluación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María Esther Brens De León</cp:lastModifiedBy>
  <cp:lastPrinted>2022-04-13T19:48:53Z</cp:lastPrinted>
  <dcterms:created xsi:type="dcterms:W3CDTF">2018-02-28T12:31:13Z</dcterms:created>
  <dcterms:modified xsi:type="dcterms:W3CDTF">2022-04-13T19:49:41Z</dcterms:modified>
</cp:coreProperties>
</file>