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Transferencia 1 2024\"/>
    </mc:Choice>
  </mc:AlternateContent>
  <xr:revisionPtr revIDLastSave="0" documentId="13_ncr:1_{8E70DAD3-5080-4D35-8B24-E5D70804562C}" xr6:coauthVersionLast="47" xr6:coauthVersionMax="47" xr10:uidLastSave="{00000000-0000-0000-0000-000000000000}"/>
  <bookViews>
    <workbookView xWindow="-120" yWindow="-120" windowWidth="20730" windowHeight="11160" xr2:uid="{57394F9B-2E2A-4086-A7F3-634FC79ACAF0}"/>
  </bookViews>
  <sheets>
    <sheet name="TRIMESTRAL 1" sheetId="1" r:id="rId1"/>
  </sheets>
  <definedNames>
    <definedName name="_xlnm.Print_Area" localSheetId="0">'TRIMESTRAL 1'!$A$1:$O$44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M19" i="1" l="1"/>
  <c r="N24" i="1"/>
  <c r="P24" i="1"/>
  <c r="N25" i="1"/>
  <c r="P25" i="1"/>
  <c r="E41" i="1"/>
  <c r="E42" i="1"/>
</calcChain>
</file>

<file path=xl/sharedStrings.xml><?xml version="1.0" encoding="utf-8"?>
<sst xmlns="http://schemas.openxmlformats.org/spreadsheetml/2006/main" count="53" uniqueCount="53">
  <si>
    <t>Encargado de Planificación Y Desarrollo</t>
  </si>
  <si>
    <t>Total devengado:</t>
  </si>
  <si>
    <t>Ing. Osvaldo Erazo Báez</t>
  </si>
  <si>
    <t>Presupuesto modificado:</t>
  </si>
  <si>
    <t>Aprobado por:</t>
  </si>
  <si>
    <t>Presupuesto aprobado:</t>
  </si>
  <si>
    <t>VI. OPORTUNIDADES DE MEJORA:</t>
  </si>
  <si>
    <r>
      <t xml:space="preserve">Descripción del producto: </t>
    </r>
    <r>
      <rPr>
        <sz val="12"/>
        <color rgb="FF000000"/>
        <rFont val="Futura PT Book"/>
      </rPr>
      <t>Consiste en brindar servicios de acompañamiento, asesoría básica y capacitación en comercialización de productos agropecuarios especialmente a pequeños y medianos productores.</t>
    </r>
  </si>
  <si>
    <r>
      <t xml:space="preserve">Producto: </t>
    </r>
    <r>
      <rPr>
        <sz val="12"/>
        <color rgb="FF000000"/>
        <rFont val="Futura PT Book"/>
      </rPr>
      <t xml:space="preserve">6403 - Productores reciben apoyo técnico para la comercialización de productos agropecuarios. </t>
    </r>
  </si>
  <si>
    <r>
      <t>Descripción del producto:</t>
    </r>
    <r>
      <rPr>
        <sz val="12"/>
        <color rgb="FF000000"/>
        <rFont val="Futura PT Book"/>
      </rPr>
      <t xml:space="preserve"> consiste en la comercialización de productos agropecuarios al consumidor, para contribuir a garantizar la seguridad alimentaria y nutricional llegando al consumidor final sin intermediación. </t>
    </r>
  </si>
  <si>
    <r>
      <t xml:space="preserve">Producto: </t>
    </r>
    <r>
      <rPr>
        <sz val="12"/>
        <color rgb="FF000000"/>
        <rFont val="Futura PT Book"/>
      </rPr>
      <t>6402 - Ciudadanos acceden a productos agropecuarios a menor precio a través de los diferentes canales de distribución.</t>
    </r>
  </si>
  <si>
    <t>V. ANÁLISIS DE LOS LOGROS Y DESVIACIONES:</t>
  </si>
  <si>
    <t>No. Productores beneficiados</t>
  </si>
  <si>
    <r>
      <rPr>
        <b/>
        <sz val="11"/>
        <rFont val="Futura PT Book"/>
      </rPr>
      <t>6403</t>
    </r>
    <r>
      <rPr>
        <sz val="11"/>
        <rFont val="Futura PT Book"/>
      </rPr>
      <t xml:space="preserve"> - Productores reciben apoyo técnico para la comercialización de productos agropecuarios. </t>
    </r>
  </si>
  <si>
    <t>No. Ciudadanos beneficiados</t>
  </si>
  <si>
    <r>
      <rPr>
        <b/>
        <sz val="11"/>
        <rFont val="Futura PT Book"/>
      </rPr>
      <t xml:space="preserve">6402 </t>
    </r>
    <r>
      <rPr>
        <sz val="11"/>
        <rFont val="Futura PT Book"/>
      </rPr>
      <t>- Ciudadanos acceden a productos agropecuarios a menor precio a través de los diferentes canales de distribución.</t>
    </r>
  </si>
  <si>
    <t>Financiero % 
F=D/B</t>
  </si>
  <si>
    <t>Física %
 E=C/A</t>
  </si>
  <si>
    <t>Monto Financiero 
(B)</t>
  </si>
  <si>
    <t>Metas
(A)</t>
  </si>
  <si>
    <t>UNIDAD DE MEDIDA</t>
  </si>
  <si>
    <t>PRODUCTO</t>
  </si>
  <si>
    <t>Avance</t>
  </si>
  <si>
    <t xml:space="preserve"> Presupuesto Anual </t>
  </si>
  <si>
    <t>Porcentaje de Ejecución (ejecutado/vigente)</t>
  </si>
  <si>
    <t>Presupuesto Ejecutado</t>
  </si>
  <si>
    <t>Presupuesto Vigente</t>
  </si>
  <si>
    <t>Presupuesto Inicial</t>
  </si>
  <si>
    <t xml:space="preserve">Cuadro: Desempeño financiero por programa </t>
  </si>
  <si>
    <t>IV. FORMULACIÓN Y EJECUCIÓN FÍSICA-FINANCIERA DE LOS PRODUCTOS</t>
  </si>
  <si>
    <r>
      <t>Beneficiarios del programa:</t>
    </r>
    <r>
      <rPr>
        <sz val="12"/>
        <color rgb="FF000000"/>
        <rFont val="Futura PT Book"/>
        <family val="2"/>
      </rPr>
      <t xml:space="preserve"> Ciudadanía en general y medianos y pequeños productores agropecuarios. </t>
    </r>
  </si>
  <si>
    <r>
      <t xml:space="preserve">Descripción del programa: </t>
    </r>
    <r>
      <rPr>
        <sz val="12"/>
        <color rgb="FF000000"/>
        <rFont val="Futura PT Book"/>
      </rPr>
      <t xml:space="preserve">Este programa consiste en dar respuestas a las necesidades en el proceso de comercialización a los productores agropecuarios y a consumidores, en interés de garantizar ingresos justos para el productor y precios asequibles y estables para el consumidor. </t>
    </r>
  </si>
  <si>
    <r>
      <t xml:space="preserve">Nombre del programa: </t>
    </r>
    <r>
      <rPr>
        <sz val="12"/>
        <color rgb="FF000000"/>
        <rFont val="Futura PT Book"/>
      </rPr>
      <t xml:space="preserve">Comercialización de Productos Agropecuarios al Consumidor y Apoyo al Productor. </t>
    </r>
  </si>
  <si>
    <t xml:space="preserve">III. INFORMACIÓN DEL PROGRAMA: </t>
  </si>
  <si>
    <r>
      <t xml:space="preserve">Línea(s) de acción: 
</t>
    </r>
    <r>
      <rPr>
        <sz val="12"/>
        <color rgb="FF000000"/>
        <rFont val="Futura PT Book"/>
      </rPr>
      <t xml:space="preserve">
3.5.3.1 Reformar la institucionalidad del sector agropecuario y forestal, con visión sistémica, para impulsar la transformación productiva y la inserción competitiva en los mercados locales y externos.
3.5.3.6 Desarrollar y fortalecer estructuras asociativas y alianzas público-privadas nacionales y globales que, sobre la base de la planificación participativa de todos los actores del sector agropecuario, incluidos las y los pequeños productores, contribuyan a la creación de capital social y al aprovechamiento de sinergias que redunden en un mejoramiento de la productividad y la rentabilidad.
3.5.3.7 Desarrollar servicios financieros que faciliten la capitalización, tecnificación y manejo de riesgos de las unidades de producción agropecuaria y forestal, con normativas y mecanismos que den respuesta a las necesidades del sector y que aseguren el acceso, individual o colectivo, de las y los pequeños y medianos productores.
3.5.3.8 Desarrollar un sistema de sanidad e inocuidad agroalimentaria integrado, moderno y eficiente, con un fuerte componente de capacitación, que involucre a  todos los actores de la cadena productiva para preservar la salud de los consumidores e incrementar la competitividad.
3.5.3.11 Desarrollar un sistema de apoyo a las exportaciones de productos agropecuarios y forestales en los principales mercados de destino, que provea información y capacitación, sobre sus requerimientos y brinde protección frente a malas prácticas.
3.5.3.15 Impulsar, mediante la difusión de las mejores prácticas de cultivo, el incremento de la productividad y la oferta en los rubros agropecuarios con mayor aporte a la seguridad alimentaria y a la adecuada nutrición de la población dominicana.                                                                                                                                                                                  </t>
    </r>
  </si>
  <si>
    <r>
      <t xml:space="preserve">Objetivo(s) específico(s): </t>
    </r>
    <r>
      <rPr>
        <sz val="12"/>
        <color rgb="FF000000"/>
        <rFont val="Futura PT Book"/>
      </rPr>
      <t xml:space="preserve">3.5.3 Elevar la productividad, competitividad y sostenibilidad ambiental y financiera de las cadenas agroproductivas, a fin de contribuir a la seguridad alimentaria, aprovechar el potencial exportador y generar empleo e ingresos para la población rural.
</t>
    </r>
    <r>
      <rPr>
        <b/>
        <sz val="12"/>
        <color rgb="FF000000"/>
        <rFont val="Futura PT Book"/>
        <family val="2"/>
      </rPr>
      <t xml:space="preserve">
</t>
    </r>
  </si>
  <si>
    <r>
      <t xml:space="preserve">Objetivo general: </t>
    </r>
    <r>
      <rPr>
        <sz val="12"/>
        <color rgb="FF000000"/>
        <rFont val="Futura PT Book"/>
      </rPr>
      <t xml:space="preserve">3.5 Estructura productiva sectorial y territorialmente articulada, integrada competitivamente a la economía global y que aprovecha las oportunidades del mercado local. </t>
    </r>
    <r>
      <rPr>
        <b/>
        <sz val="12"/>
        <color rgb="FF000000"/>
        <rFont val="Futura PT Book"/>
        <family val="2"/>
      </rPr>
      <t xml:space="preserve">
</t>
    </r>
  </si>
  <si>
    <r>
      <t>Eje estratégico:</t>
    </r>
    <r>
      <rPr>
        <sz val="12"/>
        <color rgb="FF000000"/>
        <rFont val="Futura PT Book"/>
        <family val="2"/>
      </rPr>
      <t xml:space="preserve"> 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  </r>
  </si>
  <si>
    <t>II. CONTRIBUCIÓN A LA ESTRATEGIA NACIONAL DE DESARROLLO</t>
  </si>
  <si>
    <r>
      <t xml:space="preserve">Visión: </t>
    </r>
    <r>
      <rPr>
        <sz val="12"/>
        <color rgb="FF000000"/>
        <rFont val="Futura PT Book"/>
      </rPr>
      <t>Una República Dominicana con garantía de seguridad alimentaria, siendo como institución, parte de un sistema colaborativo entre instancias públicas y privadas del sector agropecuario.</t>
    </r>
  </si>
  <si>
    <r>
      <t xml:space="preserve">Misión: </t>
    </r>
    <r>
      <rPr>
        <sz val="12"/>
        <color rgb="FF000000"/>
        <rFont val="Futura PT Book"/>
      </rPr>
      <t>Contribuir al desarrollo agropecuario a través de acciones y programas orientados a la eficacia, rentabilidad y competitividad de los productores, mediante una comercialización justa y organizada, que garantice el acceso a alimentos de calidad para todos los consumidores.</t>
    </r>
  </si>
  <si>
    <t>I. ASPECTOS GENERALES:</t>
  </si>
  <si>
    <r>
      <t xml:space="preserve">Capítulo: </t>
    </r>
    <r>
      <rPr>
        <sz val="12"/>
        <color rgb="FF000000"/>
        <rFont val="Futura PT Book"/>
      </rPr>
      <t>6111 - Instituto de Estabilización de Precios</t>
    </r>
  </si>
  <si>
    <t>Informe de evaluación trimestral enero - marzo 2024 de las metas físicas-financieras</t>
  </si>
  <si>
    <t>Ejecución trimestral</t>
  </si>
  <si>
    <t>Ejecución Física enero / marzo
(C)</t>
  </si>
  <si>
    <t>Ejecución Financiera enero / marzo
 (D)</t>
  </si>
  <si>
    <t xml:space="preserve">FORMULACIÓN Y EJECUCIÓN TRIMESTRAL DE LAS METAS </t>
  </si>
  <si>
    <r>
      <t>Causas y justificación del desvío:</t>
    </r>
    <r>
      <rPr>
        <sz val="12"/>
        <color rgb="FF000000"/>
        <rFont val="Futura PT Book"/>
      </rPr>
      <t xml:space="preserve"> El incremento en  materia física se debió a la realización de dos ferias agropecuarias la cuales no habían sido programadas, por lo que, se impacto a un mayor número de beneficiarios y en el aspecto financiero se recibieron recursos de apoyo presupuestario.</t>
    </r>
  </si>
  <si>
    <r>
      <t xml:space="preserve">Causas y justificación del desvío: </t>
    </r>
    <r>
      <rPr>
        <sz val="12"/>
        <color rgb="FF000000"/>
        <rFont val="Futura PT Book"/>
      </rPr>
      <t>las metas físicas fueron afectadas debido a una disminución en el número de capacitaciones realizadas.</t>
    </r>
  </si>
  <si>
    <t>Se recomienda a las áreas revisar con mayor detalle las metas establecidas, para realizar una mejor y oportuna reprogramación de las metas.</t>
  </si>
  <si>
    <r>
      <t>Logros alcanzados:</t>
    </r>
    <r>
      <rPr>
        <sz val="12"/>
        <color rgb="FF000000"/>
        <rFont val="Futura PT Book"/>
      </rPr>
      <t xml:space="preserve"> durante el primer trimestre del 2024, el INESPRE logró superar las expectativas de cara a la población, alcanzando una ejecución de 1,151  Mercados de Productores, 641 Bodegas, 2 Ferias agropecuarias como participantes, logrando beneficiar a un total de 2,290,750.</t>
    </r>
  </si>
  <si>
    <r>
      <t xml:space="preserve">Logros Alcanzados: </t>
    </r>
    <r>
      <rPr>
        <sz val="12"/>
        <color rgb="FF000000"/>
        <rFont val="Futura PT Book"/>
      </rPr>
      <t>con las capacitaciones en los distintos talleres ofrecidos por el INESPRE durante el primer trimestre del 2024, se beneficiaron un total de 152 productores agropecuarios, alcanzando un 42% de la programación  trimestral.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</si>
</sst>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0%"/>
    <numFmt numFmtId="165" formatCode="[$-10409]0.00\ %"/>
    <numFmt numFmtId="166" formatCode="&quot;$&quot;#,##0.00"/>
    <numFmt numFmtId="167" formatCode="_(&quot;RD$&quot;* #,##0.00_);_(&quot;RD$&quot;* \(#,##0.00\);_(&quot;RD$&quot;* &quot;-&quot;??_);_(@_)"/>
  </numFmts>
  <fonts count="15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Futura PT Book"/>
    </font>
    <font>
      <sz val="11"/>
      <name val="Futura PT Book"/>
    </font>
    <font>
      <b/>
      <sz val="11"/>
      <name val="Futura PT Book"/>
    </font>
    <font>
      <b/>
      <sz val="11"/>
      <color rgb="FF1F4E78"/>
      <name val="Futura PT Book"/>
      <family val="2"/>
    </font>
    <font>
      <b/>
      <sz val="12"/>
      <color rgb="FF000000"/>
      <name val="Futura PT Book"/>
    </font>
    <font>
      <sz val="12"/>
      <color rgb="FF000000"/>
      <name val="Futura PT Book"/>
    </font>
    <font>
      <b/>
      <sz val="12"/>
      <color rgb="FF000000"/>
      <name val="Futura PT Book"/>
      <family val="2"/>
    </font>
    <font>
      <b/>
      <sz val="10"/>
      <color rgb="FF000000"/>
      <name val="Futura PT Book"/>
      <family val="2"/>
    </font>
    <font>
      <b/>
      <sz val="9"/>
      <color rgb="FF000000"/>
      <name val="Futura PT Book"/>
      <family val="2"/>
    </font>
    <font>
      <b/>
      <sz val="10"/>
      <color rgb="FF1F4E78"/>
      <name val="Futura PT Book"/>
      <family val="2"/>
    </font>
    <font>
      <sz val="11"/>
      <color theme="1"/>
      <name val="Futura PT Book"/>
    </font>
    <font>
      <sz val="12"/>
      <color rgb="FF000000"/>
      <name val="Futura PT Book"/>
      <family val="2"/>
    </font>
    <font>
      <b/>
      <sz val="16"/>
      <color theme="4" tint="-0.499984740745262"/>
      <name val="Futura PT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rgb="FFDDEBF7"/>
      </patternFill>
    </fill>
    <fill>
      <patternFill patternType="solid">
        <fgColor theme="8" tint="0.59999389629810485"/>
        <bgColor rgb="FFDDEB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indexed="64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54">
    <xf numFmtId="0" fontId="0" fillId="0" borderId="0" xfId="0"/>
    <xf numFmtId="0" fontId="10" fillId="4" borderId="11" xfId="0" applyFont="1" applyFill="1" applyBorder="1" applyAlignment="1">
      <alignment vertical="center" wrapText="1" readingOrder="1"/>
    </xf>
    <xf numFmtId="0" fontId="10" fillId="4" borderId="9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8" xfId="0" applyNumberFormat="1" applyFont="1" applyBorder="1" applyAlignment="1">
      <alignment vertical="center" wrapText="1" readingOrder="1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9" fillId="4" borderId="5" xfId="0" applyFont="1" applyFill="1" applyBorder="1" applyAlignment="1">
      <alignment horizontal="center" vertical="center" wrapText="1" readingOrder="1"/>
    </xf>
    <xf numFmtId="0" fontId="9" fillId="4" borderId="4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horizontal="center" vertical="center" wrapText="1" readingOrder="1"/>
    </xf>
    <xf numFmtId="3" fontId="3" fillId="0" borderId="3" xfId="1" applyNumberFormat="1" applyFont="1" applyFill="1" applyBorder="1" applyAlignment="1">
      <alignment horizontal="center" vertical="center" wrapText="1" readingOrder="1"/>
    </xf>
    <xf numFmtId="3" fontId="3" fillId="0" borderId="2" xfId="1" applyNumberFormat="1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5" fillId="2" borderId="0" xfId="0" applyFont="1" applyFill="1" applyAlignment="1">
      <alignment horizontal="left" vertical="top" wrapText="1" readingOrder="1"/>
    </xf>
    <xf numFmtId="0" fontId="8" fillId="3" borderId="3" xfId="0" applyFont="1" applyFill="1" applyBorder="1" applyAlignment="1">
      <alignment horizontal="left" vertical="top" wrapText="1" readingOrder="1"/>
    </xf>
    <xf numFmtId="0" fontId="5" fillId="2" borderId="3" xfId="0" applyFont="1" applyFill="1" applyBorder="1" applyAlignment="1">
      <alignment horizontal="left" wrapText="1" readingOrder="1"/>
    </xf>
    <xf numFmtId="0" fontId="8" fillId="3" borderId="5" xfId="0" applyFont="1" applyFill="1" applyBorder="1" applyAlignment="1">
      <alignment horizontal="left" vertical="center" wrapText="1" readingOrder="1"/>
    </xf>
    <xf numFmtId="166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 readingOrder="1"/>
    </xf>
    <xf numFmtId="165" fontId="3" fillId="0" borderId="7" xfId="0" applyNumberFormat="1" applyFont="1" applyBorder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0" fontId="10" fillId="4" borderId="10" xfId="0" applyFont="1" applyFill="1" applyBorder="1" applyAlignment="1">
      <alignment horizontal="center" vertical="center" wrapText="1" readingOrder="1"/>
    </xf>
    <xf numFmtId="0" fontId="10" fillId="4" borderId="9" xfId="0" applyFont="1" applyFill="1" applyBorder="1" applyAlignment="1">
      <alignment horizontal="center" vertical="center" wrapText="1" readingOrder="1"/>
    </xf>
    <xf numFmtId="0" fontId="10" fillId="4" borderId="11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5" fillId="2" borderId="5" xfId="0" applyFont="1" applyFill="1" applyBorder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 wrapText="1" readingOrder="1"/>
    </xf>
    <xf numFmtId="0" fontId="14" fillId="6" borderId="3" xfId="0" applyFont="1" applyFill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166" fontId="12" fillId="0" borderId="14" xfId="0" applyNumberFormat="1" applyFont="1" applyBorder="1" applyAlignment="1">
      <alignment horizontal="center" vertical="center" wrapText="1" readingOrder="1"/>
    </xf>
    <xf numFmtId="10" fontId="12" fillId="0" borderId="14" xfId="0" applyNumberFormat="1" applyFont="1" applyBorder="1" applyAlignment="1">
      <alignment horizontal="center" vertical="center" wrapText="1" readingOrder="1"/>
    </xf>
    <xf numFmtId="0" fontId="4" fillId="0" borderId="15" xfId="0" applyFont="1" applyBorder="1" applyAlignment="1">
      <alignment horizontal="left"/>
    </xf>
    <xf numFmtId="4" fontId="2" fillId="0" borderId="15" xfId="0" applyNumberFormat="1" applyFont="1" applyBorder="1"/>
    <xf numFmtId="0" fontId="4" fillId="0" borderId="16" xfId="0" applyFont="1" applyBorder="1" applyAlignment="1">
      <alignment horizontal="left"/>
    </xf>
    <xf numFmtId="4" fontId="2" fillId="0" borderId="16" xfId="0" applyNumberFormat="1" applyFont="1" applyBorder="1"/>
    <xf numFmtId="0" fontId="4" fillId="0" borderId="17" xfId="0" applyFont="1" applyBorder="1" applyAlignment="1">
      <alignment horizontal="left"/>
    </xf>
    <xf numFmtId="4" fontId="2" fillId="0" borderId="17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4C650-3F50-4F19-8FE4-9A8F1B48AF5E}">
  <dimension ref="A1:P43"/>
  <sheetViews>
    <sheetView tabSelected="1" view="pageBreakPreview" topLeftCell="A31" zoomScale="90" zoomScaleNormal="100" zoomScaleSheetLayoutView="90" workbookViewId="0">
      <selection activeCell="G39" sqref="G39"/>
    </sheetView>
  </sheetViews>
  <sheetFormatPr baseColWidth="10" defaultColWidth="9.140625" defaultRowHeight="15"/>
  <cols>
    <col min="1" max="1" width="28.28515625" bestFit="1" customWidth="1"/>
    <col min="2" max="2" width="19.140625" customWidth="1"/>
    <col min="3" max="3" width="7.7109375" customWidth="1"/>
    <col min="4" max="4" width="7.85546875" customWidth="1"/>
    <col min="5" max="5" width="18.7109375" customWidth="1"/>
    <col min="6" max="6" width="8" customWidth="1"/>
    <col min="9" max="9" width="9.7109375" customWidth="1"/>
    <col min="11" max="11" width="8.5703125" customWidth="1"/>
    <col min="12" max="12" width="8" customWidth="1"/>
    <col min="13" max="13" width="12.42578125" customWidth="1"/>
    <col min="14" max="14" width="9.7109375" customWidth="1"/>
    <col min="15" max="15" width="6.42578125" customWidth="1"/>
    <col min="16" max="16" width="8.42578125" hidden="1" customWidth="1"/>
  </cols>
  <sheetData>
    <row r="1" spans="1:16" ht="20.25" customHeight="1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15.75" customHeight="1">
      <c r="A2" s="39" t="s">
        <v>42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20.25" customHeight="1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32.25" customHeight="1">
      <c r="A4" s="22" t="s">
        <v>40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41.25" customHeight="1">
      <c r="A5" s="22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9.5" customHeight="1">
      <c r="A6" s="42" t="s">
        <v>38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63.75" customHeight="1">
      <c r="A7" s="22" t="s">
        <v>37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50.25" customHeight="1">
      <c r="A8" s="22" t="s">
        <v>36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51.75" customHeight="1">
      <c r="A9" s="38" t="s">
        <v>35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321" customHeight="1">
      <c r="A10" s="39" t="s">
        <v>34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15.75" customHeight="1">
      <c r="A11" s="24" t="s">
        <v>33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21" customHeight="1">
      <c r="A12" s="38" t="s">
        <v>32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54.75" customHeight="1">
      <c r="A13" s="22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39" customHeight="1">
      <c r="A14" s="40" t="s">
        <v>30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24" customHeight="1">
      <c r="A15" s="41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24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20.25" customHeight="1">
      <c r="A17" s="44" t="s">
        <v>28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31.5" customHeight="1">
      <c r="A18" s="45" t="s">
        <v>27</v>
      </c>
      <c r="B18" s="45"/>
      <c r="C18" s="45"/>
      <c r="D18" s="45"/>
      <c r="E18" s="45" t="s">
        <v>26</v>
      </c>
      <c r="F18" s="45"/>
      <c r="G18" s="45"/>
      <c r="H18" s="45"/>
      <c r="I18" s="45" t="s">
        <v>25</v>
      </c>
      <c r="J18" s="45"/>
      <c r="K18" s="45"/>
      <c r="L18" s="45"/>
      <c r="M18" s="45" t="s">
        <v>24</v>
      </c>
      <c r="N18" s="45"/>
      <c r="O18" s="45"/>
      <c r="P18" s="45"/>
    </row>
    <row r="19" spans="1:16" ht="31.5" customHeight="1">
      <c r="A19" s="46">
        <v>1300000000</v>
      </c>
      <c r="B19" s="46"/>
      <c r="C19" s="46"/>
      <c r="D19" s="46"/>
      <c r="E19" s="46">
        <v>1300000000</v>
      </c>
      <c r="F19" s="46"/>
      <c r="G19" s="46"/>
      <c r="H19" s="46"/>
      <c r="I19" s="46">
        <v>498209539.06999999</v>
      </c>
      <c r="J19" s="46"/>
      <c r="K19" s="46"/>
      <c r="L19" s="46"/>
      <c r="M19" s="47">
        <f>IF(I19=0," ", I19/E19)</f>
        <v>0.38323810697692307</v>
      </c>
      <c r="N19" s="47"/>
      <c r="O19" s="47"/>
      <c r="P19" s="47"/>
    </row>
    <row r="20" spans="1:16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4" customHeight="1">
      <c r="A21" s="14" t="s">
        <v>47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ht="15" customHeight="1">
      <c r="A22" s="2"/>
      <c r="B22" s="2"/>
      <c r="C22" s="2"/>
      <c r="D22" s="2"/>
      <c r="E22" s="1"/>
      <c r="F22" s="35" t="s">
        <v>23</v>
      </c>
      <c r="G22" s="36"/>
      <c r="H22" s="36"/>
      <c r="I22" s="37"/>
      <c r="J22" s="35" t="s">
        <v>44</v>
      </c>
      <c r="K22" s="36"/>
      <c r="L22" s="36"/>
      <c r="M22" s="37"/>
      <c r="N22" s="35" t="s">
        <v>22</v>
      </c>
      <c r="O22" s="36"/>
      <c r="P22" s="36"/>
    </row>
    <row r="23" spans="1:16" ht="69" customHeight="1">
      <c r="A23" s="11" t="s">
        <v>21</v>
      </c>
      <c r="B23" s="12"/>
      <c r="C23" s="11" t="s">
        <v>20</v>
      </c>
      <c r="D23" s="13"/>
      <c r="E23" s="13"/>
      <c r="F23" s="13" t="s">
        <v>19</v>
      </c>
      <c r="G23" s="13"/>
      <c r="H23" s="13" t="s">
        <v>18</v>
      </c>
      <c r="I23" s="13"/>
      <c r="J23" s="13" t="s">
        <v>45</v>
      </c>
      <c r="K23" s="13"/>
      <c r="L23" s="13" t="s">
        <v>46</v>
      </c>
      <c r="M23" s="13"/>
      <c r="N23" s="13" t="s">
        <v>17</v>
      </c>
      <c r="O23" s="12"/>
      <c r="P23" s="10" t="s">
        <v>16</v>
      </c>
    </row>
    <row r="24" spans="1:16" ht="53.25" customHeight="1">
      <c r="A24" s="19" t="s">
        <v>15</v>
      </c>
      <c r="B24" s="19"/>
      <c r="C24" s="17" t="s">
        <v>14</v>
      </c>
      <c r="D24" s="17"/>
      <c r="E24" s="17"/>
      <c r="F24" s="15">
        <v>3972500</v>
      </c>
      <c r="G24" s="15"/>
      <c r="H24" s="28">
        <v>788119000</v>
      </c>
      <c r="I24" s="28"/>
      <c r="J24" s="29">
        <v>2290750</v>
      </c>
      <c r="K24" s="29"/>
      <c r="L24" s="28">
        <v>362746736.27999997</v>
      </c>
      <c r="M24" s="28"/>
      <c r="N24" s="34">
        <f>+J24/F24</f>
        <v>0.57665198237885462</v>
      </c>
      <c r="O24" s="34"/>
      <c r="P24" s="5">
        <f>+L24/H24</f>
        <v>0.46026899019056761</v>
      </c>
    </row>
    <row r="25" spans="1:16" ht="43.5" customHeight="1">
      <c r="A25" s="20" t="s">
        <v>13</v>
      </c>
      <c r="B25" s="20"/>
      <c r="C25" s="18" t="s">
        <v>12</v>
      </c>
      <c r="D25" s="18"/>
      <c r="E25" s="18"/>
      <c r="F25" s="16">
        <v>1365</v>
      </c>
      <c r="G25" s="16"/>
      <c r="H25" s="31">
        <v>10780000</v>
      </c>
      <c r="I25" s="31"/>
      <c r="J25" s="30">
        <v>152</v>
      </c>
      <c r="K25" s="30"/>
      <c r="L25" s="31">
        <v>1950000</v>
      </c>
      <c r="M25" s="31"/>
      <c r="N25" s="32">
        <f>+J25/F25</f>
        <v>0.11135531135531136</v>
      </c>
      <c r="O25" s="33"/>
      <c r="P25" s="6">
        <f>+L25/H25</f>
        <v>0.18089053803339517</v>
      </c>
    </row>
    <row r="26" spans="1:16" ht="24" customHeight="1">
      <c r="A26" s="26" t="s">
        <v>11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29.25" customHeight="1">
      <c r="A27" s="27" t="s">
        <v>10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5" customHeight="1">
      <c r="A28" s="22" t="s">
        <v>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ht="22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45" customHeight="1">
      <c r="A30" s="22" t="s">
        <v>51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48" customHeight="1">
      <c r="A31" s="22" t="s">
        <v>48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15.75" customHeight="1">
      <c r="A32" s="25" t="s">
        <v>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 ht="7.5" customHeight="1"/>
    <row r="34" spans="1:16" ht="36" customHeight="1">
      <c r="A34" s="22" t="s">
        <v>7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34.5" customHeight="1">
      <c r="A35" s="22" t="s">
        <v>52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20.25" customHeight="1">
      <c r="A36" s="23" t="s">
        <v>49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15" customHeight="1">
      <c r="A37" s="24" t="s">
        <v>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22.5" customHeight="1">
      <c r="A38" s="21" t="s">
        <v>50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41" spans="1:16">
      <c r="B41" s="48" t="s">
        <v>5</v>
      </c>
      <c r="C41" s="48"/>
      <c r="D41" s="48"/>
      <c r="E41" s="49">
        <f>+A19</f>
        <v>1300000000</v>
      </c>
      <c r="F41" s="7"/>
      <c r="G41" s="7"/>
      <c r="H41" s="7" t="s">
        <v>4</v>
      </c>
      <c r="I41" s="7"/>
      <c r="J41" s="7"/>
      <c r="K41" s="7"/>
      <c r="L41" s="7"/>
    </row>
    <row r="42" spans="1:16">
      <c r="B42" s="50" t="s">
        <v>3</v>
      </c>
      <c r="C42" s="50"/>
      <c r="D42" s="50"/>
      <c r="E42" s="51">
        <f>+E19</f>
        <v>1300000000</v>
      </c>
      <c r="F42" s="7"/>
      <c r="G42" s="7"/>
      <c r="H42" s="8" t="s">
        <v>2</v>
      </c>
      <c r="I42" s="7"/>
      <c r="J42" s="7"/>
      <c r="K42" s="7"/>
      <c r="L42" s="7"/>
    </row>
    <row r="43" spans="1:16" ht="18" customHeight="1">
      <c r="B43" s="52" t="s">
        <v>1</v>
      </c>
      <c r="C43" s="52"/>
      <c r="D43" s="52"/>
      <c r="E43" s="53">
        <f>+I19</f>
        <v>498209539.06999999</v>
      </c>
      <c r="F43" s="7"/>
      <c r="G43" s="7"/>
      <c r="H43" s="9" t="s">
        <v>0</v>
      </c>
      <c r="I43" s="7"/>
      <c r="J43" s="7"/>
      <c r="K43" s="7"/>
      <c r="L43" s="7"/>
    </row>
  </sheetData>
  <mergeCells count="63">
    <mergeCell ref="A5:P5"/>
    <mergeCell ref="A4:P4"/>
    <mergeCell ref="A6:P6"/>
    <mergeCell ref="A1:P1"/>
    <mergeCell ref="A2:P2"/>
    <mergeCell ref="A3:P3"/>
    <mergeCell ref="A12:P12"/>
    <mergeCell ref="A13:P13"/>
    <mergeCell ref="A14:P14"/>
    <mergeCell ref="A15:P15"/>
    <mergeCell ref="A17:P17"/>
    <mergeCell ref="A7:P7"/>
    <mergeCell ref="A8:P8"/>
    <mergeCell ref="A9:P9"/>
    <mergeCell ref="A10:P10"/>
    <mergeCell ref="A11:P11"/>
    <mergeCell ref="I18:L18"/>
    <mergeCell ref="F22:I22"/>
    <mergeCell ref="J22:M22"/>
    <mergeCell ref="N22:P22"/>
    <mergeCell ref="A18:D18"/>
    <mergeCell ref="E18:H18"/>
    <mergeCell ref="M18:P18"/>
    <mergeCell ref="I19:L19"/>
    <mergeCell ref="M19:P19"/>
    <mergeCell ref="A26:P26"/>
    <mergeCell ref="A27:P27"/>
    <mergeCell ref="A28:P29"/>
    <mergeCell ref="A30:P30"/>
    <mergeCell ref="N23:O23"/>
    <mergeCell ref="H24:I24"/>
    <mergeCell ref="J24:K24"/>
    <mergeCell ref="J25:K25"/>
    <mergeCell ref="L23:M23"/>
    <mergeCell ref="H23:I23"/>
    <mergeCell ref="J23:K23"/>
    <mergeCell ref="H25:I25"/>
    <mergeCell ref="N25:O25"/>
    <mergeCell ref="N24:O24"/>
    <mergeCell ref="L25:M25"/>
    <mergeCell ref="L24:M24"/>
    <mergeCell ref="A34:P34"/>
    <mergeCell ref="A35:P35"/>
    <mergeCell ref="A36:P36"/>
    <mergeCell ref="A37:P37"/>
    <mergeCell ref="A31:P31"/>
    <mergeCell ref="A32:P32"/>
    <mergeCell ref="B41:D41"/>
    <mergeCell ref="B42:D42"/>
    <mergeCell ref="B43:D43"/>
    <mergeCell ref="A19:D19"/>
    <mergeCell ref="E19:H19"/>
    <mergeCell ref="A23:B23"/>
    <mergeCell ref="C23:E23"/>
    <mergeCell ref="F23:G23"/>
    <mergeCell ref="A21:P21"/>
    <mergeCell ref="F24:G24"/>
    <mergeCell ref="F25:G25"/>
    <mergeCell ref="C24:E24"/>
    <mergeCell ref="C25:E25"/>
    <mergeCell ref="A24:B24"/>
    <mergeCell ref="A25:B25"/>
    <mergeCell ref="A38:P38"/>
  </mergeCells>
  <printOptions horizontalCentered="1"/>
  <pageMargins left="0.39370078740157483" right="0.39370078740157483" top="0.78740157480314965" bottom="0.94488188976377963" header="0.31496062992125984" footer="0.31496062992125984"/>
  <pageSetup scale="64" fitToHeight="2" orientation="landscape" verticalDpi="0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TRIMESTRAL 1</vt:lpstr>
      <vt:lpstr>'TRIMESTRAL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Albania de Jesus Diaz Lopez</dc:creator>
  <cp:lastModifiedBy>Albania de Jesus Diaz Lopez</cp:lastModifiedBy>
  <cp:lastPrinted>2024-04-16T13:34:05Z</cp:lastPrinted>
  <dcterms:created xsi:type="dcterms:W3CDTF">2024-01-17T17:29:24Z</dcterms:created>
  <dcterms:modified xsi:type="dcterms:W3CDTF">2024-04-16T13:45:15Z</dcterms:modified>
</cp:coreProperties>
</file>