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ERO MARZO " sheetId="1" state="visible" r:id="rId2"/>
    <sheet name="INVENT. LIBRE ACCESO" sheetId="2" state="visible" r:id="rId3"/>
    <sheet name="Hoja4" sheetId="3" state="visible" r:id="rId4"/>
    <sheet name="Hoja1" sheetId="4" state="visible" r:id="rId5"/>
    <sheet name="INVENTARIO OCTUBRE DICIEMBRE" sheetId="5" state="visible" r:id="rId6"/>
    <sheet name="Hoja2" sheetId="6" state="visible" r:id="rId7"/>
  </sheets>
  <definedNames>
    <definedName function="false" hidden="false" localSheetId="3" name="_xlnm.Print_Titles" vbProcedure="false">Hoja1!$5:$5</definedName>
    <definedName function="false" hidden="false" localSheetId="5" name="_xlnm.Print_Titles" vbProcedure="false">Hoja2!$1:$1</definedName>
    <definedName function="false" hidden="false" localSheetId="1" name="_xlnm.Print_Titles" vbProcedure="false">'INVENT. LIBRE ACCESO'!$7:$7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<sst xmlns="http://schemas.openxmlformats.org/spreadsheetml/2006/main" count="2691" uniqueCount="447">
  <si>
    <t xml:space="preserve">INSTITUTO DE ESTABILIZACION DE PRECIOS </t>
  </si>
  <si>
    <t xml:space="preserve">INESPRE </t>
  </si>
  <si>
    <t xml:space="preserve">INVENTARIO DE ALMACEN </t>
  </si>
  <si>
    <t xml:space="preserve">ENERO - MARZO 2022</t>
  </si>
  <si>
    <t xml:space="preserve">PERIODO DE ADQUISICION</t>
  </si>
  <si>
    <t xml:space="preserve">FECHA DE REGISTRO</t>
  </si>
  <si>
    <t xml:space="preserve">CODIGO</t>
  </si>
  <si>
    <t xml:space="preserve">DESCRIPCION </t>
  </si>
  <si>
    <t xml:space="preserve">BIENES</t>
  </si>
  <si>
    <t xml:space="preserve">UNIDAD</t>
  </si>
  <si>
    <t xml:space="preserve">VALOR </t>
  </si>
  <si>
    <t xml:space="preserve">EXISTENCIA</t>
  </si>
  <si>
    <t xml:space="preserve">SUB-TOTAL RD$</t>
  </si>
  <si>
    <t xml:space="preserve">PH-233-01</t>
  </si>
  <si>
    <t xml:space="preserve">ASEO PERSONAL</t>
  </si>
  <si>
    <t xml:space="preserve">PAPEL HIGIENICO </t>
  </si>
  <si>
    <t xml:space="preserve">SV-233-02</t>
  </si>
  <si>
    <t xml:space="preserve">SERVILLETA</t>
  </si>
  <si>
    <t xml:space="preserve">SC-233-03</t>
  </si>
  <si>
    <t xml:space="preserve">SERVILLETA CUADRADA</t>
  </si>
  <si>
    <t xml:space="preserve">PH-233-4</t>
  </si>
  <si>
    <t xml:space="preserve">PAPEL HIGIENICO DOBLE CAPA</t>
  </si>
  <si>
    <t xml:space="preserve">CM-141-05</t>
  </si>
  <si>
    <t xml:space="preserve">COMESTIBLE</t>
  </si>
  <si>
    <t xml:space="preserve">CREMORA</t>
  </si>
  <si>
    <t xml:space="preserve">15-02-2021</t>
  </si>
  <si>
    <t xml:space="preserve">LC-244-02</t>
  </si>
  <si>
    <t xml:space="preserve">PRODUCTO PARA EL HOGAR</t>
  </si>
  <si>
    <t xml:space="preserve">LICUADORA</t>
  </si>
  <si>
    <t xml:space="preserve">AZ-141-01</t>
  </si>
  <si>
    <t xml:space="preserve">AZUCAR </t>
  </si>
  <si>
    <t xml:space="preserve">TC-141-02</t>
  </si>
  <si>
    <t xml:space="preserve">TE CALIENTE</t>
  </si>
  <si>
    <t xml:space="preserve">TF-141-03</t>
  </si>
  <si>
    <t xml:space="preserve">TE FRIO</t>
  </si>
  <si>
    <t xml:space="preserve">CM-141-04</t>
  </si>
  <si>
    <t xml:space="preserve">CAFE MOLIDO</t>
  </si>
  <si>
    <t xml:space="preserve">VF-142-01</t>
  </si>
  <si>
    <t xml:space="preserve">DESECHABLE</t>
  </si>
  <si>
    <t xml:space="preserve">VASO FOAN NO.3</t>
  </si>
  <si>
    <t xml:space="preserve">VF142-02</t>
  </si>
  <si>
    <t xml:space="preserve">VASO FOAN NO.10</t>
  </si>
  <si>
    <t xml:space="preserve">PD-142-03</t>
  </si>
  <si>
    <t xml:space="preserve">PLATOS P/PICADERA</t>
  </si>
  <si>
    <t xml:space="preserve">AE-143-01</t>
  </si>
  <si>
    <t xml:space="preserve">LIQUIDO</t>
  </si>
  <si>
    <t xml:space="preserve">AGUA EMBOTELLADA</t>
  </si>
  <si>
    <t xml:space="preserve">PP-332-10</t>
  </si>
  <si>
    <t xml:space="preserve">PRODUCTOS DE PAPEL</t>
  </si>
  <si>
    <t xml:space="preserve">FORM. DINERO RECIBIDO</t>
  </si>
  <si>
    <t xml:space="preserve">PP-332-11</t>
  </si>
  <si>
    <t xml:space="preserve">FORM. REQUISICION DE MATERIALES</t>
  </si>
  <si>
    <t xml:space="preserve">PP-332-12</t>
  </si>
  <si>
    <t xml:space="preserve">FORM. SALIDA DE ALMACEN</t>
  </si>
  <si>
    <t xml:space="preserve">SO-392-06</t>
  </si>
  <si>
    <t xml:space="preserve">SUMINISTROS DE OFICINA</t>
  </si>
  <si>
    <t xml:space="preserve">PAPEL TIMBRADO TAM. 8 1/2 X 11</t>
  </si>
  <si>
    <t xml:space="preserve">PAPEL NORMAL  TAM. 8 1/2 X 11</t>
  </si>
  <si>
    <t xml:space="preserve">PP-332-08</t>
  </si>
  <si>
    <t xml:space="preserve">RECETARIO MEDICO</t>
  </si>
  <si>
    <t xml:space="preserve">SO-392-38</t>
  </si>
  <si>
    <t xml:space="preserve">LIBRETA RAYADA TAM. 5 X 8</t>
  </si>
  <si>
    <t xml:space="preserve">SO-392-37</t>
  </si>
  <si>
    <t xml:space="preserve">LIBRETA RAYADA TAM. 8 1/2 X 11</t>
  </si>
  <si>
    <t xml:space="preserve">SO-392-40</t>
  </si>
  <si>
    <t xml:space="preserve">LIBROS RECORD 300 PAGINAS</t>
  </si>
  <si>
    <t xml:space="preserve">SO-392-41</t>
  </si>
  <si>
    <t xml:space="preserve">LIBROS RECORD 500 PAGINAS</t>
  </si>
  <si>
    <t xml:space="preserve">SO-392-54</t>
  </si>
  <si>
    <t xml:space="preserve">POST- IT  </t>
  </si>
  <si>
    <t xml:space="preserve">SO-392-79</t>
  </si>
  <si>
    <t xml:space="preserve">FOLDER 8 ½ X13 </t>
  </si>
  <si>
    <t xml:space="preserve">RO-233-03</t>
  </si>
  <si>
    <t xml:space="preserve">ROPA DE VESTIR</t>
  </si>
  <si>
    <t xml:space="preserve">MANDIL NEGRO SERIGRAFIADO</t>
  </si>
  <si>
    <t xml:space="preserve">PM-234-01</t>
  </si>
  <si>
    <t xml:space="preserve">PRODUCTO MEDICO</t>
  </si>
  <si>
    <t xml:space="preserve">MASCARILLA</t>
  </si>
  <si>
    <t xml:space="preserve">CAJAS</t>
  </si>
  <si>
    <t xml:space="preserve">PM-234-02</t>
  </si>
  <si>
    <t xml:space="preserve">ALCOHOL</t>
  </si>
  <si>
    <t xml:space="preserve">GALON</t>
  </si>
  <si>
    <t xml:space="preserve">PM-234-03</t>
  </si>
  <si>
    <t xml:space="preserve">GEL ANTIBACTERIAL</t>
  </si>
  <si>
    <t xml:space="preserve">ML-391-09</t>
  </si>
  <si>
    <t xml:space="preserve">MATERIALES DE ASEO Y LIMPIEZA</t>
  </si>
  <si>
    <t xml:space="preserve">FUNDA PARA ZAFACON TAM. 18 X 22 100/1</t>
  </si>
  <si>
    <t xml:space="preserve">PAQUETE</t>
  </si>
  <si>
    <t xml:space="preserve">ML-391-10</t>
  </si>
  <si>
    <t xml:space="preserve">FUNDAS PARA BASURA DE 30 GALONES 100/1</t>
  </si>
  <si>
    <t xml:space="preserve">FARDO</t>
  </si>
  <si>
    <t xml:space="preserve">ML-391-03</t>
  </si>
  <si>
    <t xml:space="preserve">DESCALIN</t>
  </si>
  <si>
    <t xml:space="preserve">ML-391-06</t>
  </si>
  <si>
    <t xml:space="preserve">ESCOBAS PLASTICAS</t>
  </si>
  <si>
    <t xml:space="preserve">ML-391-07</t>
  </si>
  <si>
    <t xml:space="preserve">CEPILLO PARA INODORO</t>
  </si>
  <si>
    <t xml:space="preserve">ML-391-31</t>
  </si>
  <si>
    <t xml:space="preserve">DESINFECTANTES DE USO DOMESTICO</t>
  </si>
  <si>
    <t xml:space="preserve">ML-391-22</t>
  </si>
  <si>
    <t xml:space="preserve">DETERGENTE 30 LIBRAS</t>
  </si>
  <si>
    <t xml:space="preserve">SACO</t>
  </si>
  <si>
    <t xml:space="preserve">ML-391-26</t>
  </si>
  <si>
    <t xml:space="preserve">ATOMIZADORES</t>
  </si>
  <si>
    <t xml:space="preserve">ML-391-28</t>
  </si>
  <si>
    <t xml:space="preserve">BRILLO NEGRO LA MAQUINA</t>
  </si>
  <si>
    <t xml:space="preserve">ML-391-30</t>
  </si>
  <si>
    <t xml:space="preserve">TOALLA DE COCINA 12 X 24</t>
  </si>
  <si>
    <t xml:space="preserve">ML-391-23</t>
  </si>
  <si>
    <t xml:space="preserve">CUBETAS</t>
  </si>
  <si>
    <t xml:space="preserve">SO-392-01</t>
  </si>
  <si>
    <t xml:space="preserve">CUBIERTA PLASTICA TAM. 8 1/2 X 11</t>
  </si>
  <si>
    <t xml:space="preserve">SO-392-02</t>
  </si>
  <si>
    <t xml:space="preserve">GOMAS DE BORRAR</t>
  </si>
  <si>
    <t xml:space="preserve">SO-392-09</t>
  </si>
  <si>
    <t xml:space="preserve">ARCHIVOS ACORDEON</t>
  </si>
  <si>
    <t xml:space="preserve">SO-392-10</t>
  </si>
  <si>
    <t xml:space="preserve">BANDA GOMITA</t>
  </si>
  <si>
    <t xml:space="preserve">CAJA</t>
  </si>
  <si>
    <t xml:space="preserve">SO-392-12</t>
  </si>
  <si>
    <t xml:space="preserve">BOLIGRAFO AZUL </t>
  </si>
  <si>
    <t xml:space="preserve">SO-392-13</t>
  </si>
  <si>
    <t xml:space="preserve">GANCHO ACCO 50/1</t>
  </si>
  <si>
    <t xml:space="preserve">SO-392-14</t>
  </si>
  <si>
    <t xml:space="preserve">GRAPAS 26/6 /500</t>
  </si>
  <si>
    <t xml:space="preserve">SO-392-18</t>
  </si>
  <si>
    <t xml:space="preserve">CINTA ADHESIVA 3/4"</t>
  </si>
  <si>
    <t xml:space="preserve">SO-392-28</t>
  </si>
  <si>
    <t xml:space="preserve">ESPIRALES</t>
  </si>
  <si>
    <t xml:space="preserve">SO-392-31</t>
  </si>
  <si>
    <t xml:space="preserve">FOLDERS 8 1/2 X 11 100/1</t>
  </si>
  <si>
    <t xml:space="preserve">SO-392-36</t>
  </si>
  <si>
    <t xml:space="preserve">LABELS 200/1</t>
  </si>
  <si>
    <t xml:space="preserve">SO-392-42</t>
  </si>
  <si>
    <t xml:space="preserve">MARCADORES PERMANENTE AZUL</t>
  </si>
  <si>
    <t xml:space="preserve">SO-392-43</t>
  </si>
  <si>
    <t xml:space="preserve">MARCADORES PERMANENTE NEGRO</t>
  </si>
  <si>
    <t xml:space="preserve">SO-392-44</t>
  </si>
  <si>
    <t xml:space="preserve">MARCADORES PERMANENTE ROJO</t>
  </si>
  <si>
    <t xml:space="preserve">SO-392-48</t>
  </si>
  <si>
    <t xml:space="preserve">PERFORADORA DE DOS HOYOS</t>
  </si>
  <si>
    <t xml:space="preserve">SO-392-52</t>
  </si>
  <si>
    <t xml:space="preserve">PORTA CLIPS </t>
  </si>
  <si>
    <t xml:space="preserve">SO-392-53</t>
  </si>
  <si>
    <t xml:space="preserve">PORTA LAPIZ</t>
  </si>
  <si>
    <t xml:space="preserve">SO-392-55</t>
  </si>
  <si>
    <t xml:space="preserve">POST-IT BANDERITA </t>
  </si>
  <si>
    <t xml:space="preserve">SO-392-57</t>
  </si>
  <si>
    <t xml:space="preserve">REGLAS</t>
  </si>
  <si>
    <t xml:space="preserve">SO-392-59</t>
  </si>
  <si>
    <t xml:space="preserve">RESALTADOR MAMEY </t>
  </si>
  <si>
    <t xml:space="preserve">SO-392-60</t>
  </si>
  <si>
    <t xml:space="preserve">RESALTADOR ROSADO </t>
  </si>
  <si>
    <t xml:space="preserve">SO-392-61</t>
  </si>
  <si>
    <t xml:space="preserve">RESALTADOR VERDE </t>
  </si>
  <si>
    <t xml:space="preserve">SO-392-62</t>
  </si>
  <si>
    <t xml:space="preserve">SACA GRAPA</t>
  </si>
  <si>
    <t xml:space="preserve">SO-392-63</t>
  </si>
  <si>
    <t xml:space="preserve">SACA PUNTA MANUAL</t>
  </si>
  <si>
    <t xml:space="preserve">SO-393-65</t>
  </si>
  <si>
    <t xml:space="preserve">MARCADOR DE PIZARRA MAGICA</t>
  </si>
  <si>
    <t xml:space="preserve">SO-392-68</t>
  </si>
  <si>
    <t xml:space="preserve">TIJERA No.7</t>
  </si>
  <si>
    <t xml:space="preserve">SO-392-71</t>
  </si>
  <si>
    <t xml:space="preserve">DISPENSADOR DE CINTAS 3/4</t>
  </si>
  <si>
    <t xml:space="preserve">SO-392-03</t>
  </si>
  <si>
    <t xml:space="preserve">GRAPAS 3/4</t>
  </si>
  <si>
    <t xml:space="preserve">SO-392-25</t>
  </si>
  <si>
    <t xml:space="preserve">CLIPS GRANDES 10/1 </t>
  </si>
  <si>
    <t xml:space="preserve">SO-392-26</t>
  </si>
  <si>
    <t xml:space="preserve">CLIPS PEQUEÑOS 10/1 </t>
  </si>
  <si>
    <t xml:space="preserve">SO-392-21</t>
  </si>
  <si>
    <t xml:space="preserve">CLIPS BILLETERO 12/1  25MM 1´´</t>
  </si>
  <si>
    <t xml:space="preserve">PP-332-16</t>
  </si>
  <si>
    <t xml:space="preserve">SOBRE MANILA 8 1/2 x 11</t>
  </si>
  <si>
    <t xml:space="preserve">SO-392-80</t>
  </si>
  <si>
    <t xml:space="preserve">GRAPADORA GRANDE 240 HOJA</t>
  </si>
  <si>
    <t xml:space="preserve">SO-392-29</t>
  </si>
  <si>
    <t xml:space="preserve">FELPA AZUL </t>
  </si>
  <si>
    <t xml:space="preserve">ML-391-05</t>
  </si>
  <si>
    <t xml:space="preserve">ESCOBA DE GUANO</t>
  </si>
  <si>
    <t xml:space="preserve">ML-391-08</t>
  </si>
  <si>
    <t xml:space="preserve">ESCOBILLONES PARA LIMPIEZA</t>
  </si>
  <si>
    <t xml:space="preserve">BOLIGRAFO NEGRO </t>
  </si>
  <si>
    <t xml:space="preserve">SO-392-05</t>
  </si>
  <si>
    <t xml:space="preserve">LAPIZ DE CARBON </t>
  </si>
  <si>
    <t xml:space="preserve">SO-392-77</t>
  </si>
  <si>
    <t xml:space="preserve">TINTA PARA SELLO </t>
  </si>
  <si>
    <t xml:space="preserve">SO-393-78</t>
  </si>
  <si>
    <t xml:space="preserve">BORRADOR DE PIZARRA MAGICA </t>
  </si>
  <si>
    <t xml:space="preserve">SO-392-74</t>
  </si>
  <si>
    <t xml:space="preserve">CALCULADORA ELECTRICA SHARP </t>
  </si>
  <si>
    <t xml:space="preserve">SO-392-73</t>
  </si>
  <si>
    <t xml:space="preserve">SUMADORA MANUAL </t>
  </si>
  <si>
    <t xml:space="preserve">SI-613-09</t>
  </si>
  <si>
    <t xml:space="preserve">SUMINISTROS DE IMPRESORAS</t>
  </si>
  <si>
    <t xml:space="preserve">TONER HP CF283A - 83A BLACK</t>
  </si>
  <si>
    <t xml:space="preserve">SI-613-10</t>
  </si>
  <si>
    <t xml:space="preserve">TONE HP Q2612A -A12A BLACK</t>
  </si>
  <si>
    <t xml:space="preserve">SI-613-11</t>
  </si>
  <si>
    <t xml:space="preserve">TONER HP CF285A - 85A BLACK</t>
  </si>
  <si>
    <t xml:space="preserve">SI-613-12</t>
  </si>
  <si>
    <t xml:space="preserve">TONER HP CF217A - 17A BLACK</t>
  </si>
  <si>
    <t xml:space="preserve">PP-332-13</t>
  </si>
  <si>
    <t xml:space="preserve">FORM.  TRAMITACION DE DOCUMENTOS</t>
  </si>
  <si>
    <t xml:space="preserve">BLOCK</t>
  </si>
  <si>
    <t xml:space="preserve">PP-332-04</t>
  </si>
  <si>
    <t xml:space="preserve">SOBRE MANILA 8 1/2 x 13</t>
  </si>
  <si>
    <t xml:space="preserve">PP-332-05</t>
  </si>
  <si>
    <t xml:space="preserve">SOBRE MANILA 8 1/2 x 14</t>
  </si>
  <si>
    <t xml:space="preserve">PP-332-14</t>
  </si>
  <si>
    <t xml:space="preserve">PAPEL PARA SUMADORA</t>
  </si>
  <si>
    <t xml:space="preserve">PP-332-15</t>
  </si>
  <si>
    <t xml:space="preserve">PAPEL/PUNTO DE VENTA 50/1</t>
  </si>
  <si>
    <t xml:space="preserve">PP-332-17</t>
  </si>
  <si>
    <t xml:space="preserve">SOBRE TIMBRADOS No. 10</t>
  </si>
  <si>
    <t xml:space="preserve">PP-332-02</t>
  </si>
  <si>
    <t xml:space="preserve">PAPEL BOND TAM.  8 1/2 X 13 </t>
  </si>
  <si>
    <t xml:space="preserve">RESMA</t>
  </si>
  <si>
    <t xml:space="preserve">SO-392-22</t>
  </si>
  <si>
    <t xml:space="preserve">CLIPS BILLETERO 12/1 32MM 1 1/4´´</t>
  </si>
  <si>
    <t xml:space="preserve">SO-392-23</t>
  </si>
  <si>
    <t xml:space="preserve">CLIPS BILLETERO 12/1 41MM 1 5/8´´</t>
  </si>
  <si>
    <t xml:space="preserve">SO-392-33</t>
  </si>
  <si>
    <t xml:space="preserve">FOLDERS 8 1/2 X 13 100/1</t>
  </si>
  <si>
    <t xml:space="preserve">SO-392-82</t>
  </si>
  <si>
    <t xml:space="preserve">PEGAMENTO UHU</t>
  </si>
  <si>
    <t xml:space="preserve">ML-391-02</t>
  </si>
  <si>
    <t xml:space="preserve">CLORO</t>
  </si>
  <si>
    <t xml:space="preserve">ML-391-16</t>
  </si>
  <si>
    <t xml:space="preserve">PALITA RECOGEDORA DE BASURA</t>
  </si>
  <si>
    <t xml:space="preserve">ML-391-18</t>
  </si>
  <si>
    <t xml:space="preserve">SUAPES No. 32</t>
  </si>
  <si>
    <t xml:space="preserve">ML-391-35</t>
  </si>
  <si>
    <t xml:space="preserve">LANILLAS</t>
  </si>
  <si>
    <t xml:space="preserve">YARDAS</t>
  </si>
  <si>
    <t xml:space="preserve">PP-332-21</t>
  </si>
  <si>
    <t xml:space="preserve">FORM. CUADRO COMPARATIVO</t>
  </si>
  <si>
    <t xml:space="preserve">PAPEL CARBON AZUL</t>
  </si>
  <si>
    <t xml:space="preserve">SI-613-02</t>
  </si>
  <si>
    <t xml:space="preserve">CINTA EPSON 38B </t>
  </si>
  <si>
    <t xml:space="preserve">SI-613-03</t>
  </si>
  <si>
    <t xml:space="preserve">CINTA PARA MAQUINA SUMADORA</t>
  </si>
  <si>
    <t xml:space="preserve">SO-392-19</t>
  </si>
  <si>
    <t xml:space="preserve">CINTA CORRECTOR MAQUINA SUMADORA</t>
  </si>
  <si>
    <t xml:space="preserve">SO-392-30</t>
  </si>
  <si>
    <t xml:space="preserve">FELPA NEGRA</t>
  </si>
  <si>
    <t xml:space="preserve">SI-613-01</t>
  </si>
  <si>
    <t xml:space="preserve">CINTA EPSON 2190</t>
  </si>
  <si>
    <t xml:space="preserve">MI-658-03</t>
  </si>
  <si>
    <t xml:space="preserve">INSTRUMENTOS DE MEDICION</t>
  </si>
  <si>
    <t xml:space="preserve">PESO TIPO RELOJ COLGANTE</t>
  </si>
  <si>
    <t xml:space="preserve">EF-355-02</t>
  </si>
  <si>
    <t xml:space="preserve">EQUIPOS  DE FOTOGRAFIAS</t>
  </si>
  <si>
    <t xml:space="preserve">COLGANTE PARA CARNET  </t>
  </si>
  <si>
    <t xml:space="preserve">SO-392-70</t>
  </si>
  <si>
    <t xml:space="preserve">TINTA PARA SELLO NEGRO</t>
  </si>
  <si>
    <t xml:space="preserve">PP-332-19</t>
  </si>
  <si>
    <t xml:space="preserve">SOBRE TIMBRADO EN HILO</t>
  </si>
  <si>
    <t xml:space="preserve">EF-355-01</t>
  </si>
  <si>
    <t xml:space="preserve">YOYO PARA CARNET</t>
  </si>
  <si>
    <t xml:space="preserve">PVC DE CARNET </t>
  </si>
  <si>
    <t xml:space="preserve">ML-391-36</t>
  </si>
  <si>
    <t xml:space="preserve">JABON LIQUIDO </t>
  </si>
  <si>
    <t xml:space="preserve">ML-391-37</t>
  </si>
  <si>
    <t xml:space="preserve">RASTRILLO</t>
  </si>
  <si>
    <t xml:space="preserve">ML-391-38</t>
  </si>
  <si>
    <t xml:space="preserve">GUANTE DE LIMPIEZA </t>
  </si>
  <si>
    <t xml:space="preserve">LECHE ENTERA </t>
  </si>
  <si>
    <t xml:space="preserve">MENTA DE CANELA </t>
  </si>
  <si>
    <t xml:space="preserve">MENTA DE CAFÉ </t>
  </si>
  <si>
    <t xml:space="preserve">SEVEN UP </t>
  </si>
  <si>
    <t xml:space="preserve">COCA-COLA </t>
  </si>
  <si>
    <t xml:space="preserve">COCA-COLA DIET </t>
  </si>
  <si>
    <t xml:space="preserve">AZUCAR DE 5 LB </t>
  </si>
  <si>
    <t xml:space="preserve">PP-332-22</t>
  </si>
  <si>
    <t xml:space="preserve">FOLDER CON LOGO DE LA INSTITUCION </t>
  </si>
  <si>
    <t xml:space="preserve">GRAPADORA NORMAL           </t>
  </si>
  <si>
    <t xml:space="preserve">SO-392-72</t>
  </si>
  <si>
    <t xml:space="preserve">TABLA DE APOYO                   </t>
  </si>
  <si>
    <t xml:space="preserve">PENDAFLEX 8 1/2 X11</t>
  </si>
  <si>
    <t xml:space="preserve">PENDAFLEX 81/2 X13</t>
  </si>
  <si>
    <t xml:space="preserve">SO-392-75</t>
  </si>
  <si>
    <t xml:space="preserve">PIZARRA 90*60 </t>
  </si>
  <si>
    <t xml:space="preserve">SO-392-76</t>
  </si>
  <si>
    <t xml:space="preserve">PIZARRA 90*120</t>
  </si>
  <si>
    <t xml:space="preserve">RESALTADORES AMARILLO   </t>
  </si>
  <si>
    <t xml:space="preserve">SO-392-78</t>
  </si>
  <si>
    <t xml:space="preserve">PERFORADORA DE 3 HOTOS</t>
  </si>
  <si>
    <t xml:space="preserve">CERA PARA CONTAR DINERO </t>
  </si>
  <si>
    <t xml:space="preserve">CLIP 51MM </t>
  </si>
  <si>
    <t xml:space="preserve">SO-392-81</t>
  </si>
  <si>
    <t xml:space="preserve">SUMINISTRO DE OFICINA </t>
  </si>
  <si>
    <t xml:space="preserve">CHINCHETA </t>
  </si>
  <si>
    <t xml:space="preserve">MURAL 90*60</t>
  </si>
  <si>
    <t xml:space="preserve">SO-392-83</t>
  </si>
  <si>
    <t xml:space="preserve">MURAL 90*120</t>
  </si>
  <si>
    <t xml:space="preserve">PROTECTOR DE HOJA </t>
  </si>
  <si>
    <t xml:space="preserve">ML-391-39</t>
  </si>
  <si>
    <t xml:space="preserve">DESTUPIDOR DE HINODORO </t>
  </si>
  <si>
    <t xml:space="preserve">ML-391-40</t>
  </si>
  <si>
    <t xml:space="preserve">BRILLO CON ESPONJA </t>
  </si>
  <si>
    <t xml:space="preserve">ML-391-41</t>
  </si>
  <si>
    <t xml:space="preserve">CLORO GRANULADO </t>
  </si>
  <si>
    <t xml:space="preserve">VF142-03</t>
  </si>
  <si>
    <t xml:space="preserve">CUCHARAS </t>
  </si>
  <si>
    <t xml:space="preserve">TOTAL:</t>
  </si>
  <si>
    <t xml:space="preserve">         APROBADO POR:</t>
  </si>
  <si>
    <t xml:space="preserve">                                                                                                   VERIFICADO POR:</t>
  </si>
  <si>
    <t xml:space="preserve">___SR. RAFAELITO MACIA LATOTI____</t>
  </si>
  <si>
    <t xml:space="preserve">Lic. Henrys Garcia</t>
  </si>
  <si>
    <t xml:space="preserve">  ENC. ALMACEN DE ALMACEN Y SUMINISTROS</t>
  </si>
  <si>
    <t xml:space="preserve"> Asistente Administrativo</t>
  </si>
  <si>
    <t xml:space="preserve">                  ENC. ALMACEN DE ALMACEN Y SUMINISTROS</t>
  </si>
  <si>
    <t xml:space="preserve">JULIO-SEPTIEMBRE 2020</t>
  </si>
  <si>
    <t xml:space="preserve">ME-355-04</t>
  </si>
  <si>
    <t xml:space="preserve">MATERIALES DE EMPAQUE</t>
  </si>
  <si>
    <t xml:space="preserve">LAMINA  5 LIBRAS CON LOGO </t>
  </si>
  <si>
    <t xml:space="preserve">LIBRAS</t>
  </si>
  <si>
    <t xml:space="preserve">1,972.4</t>
  </si>
  <si>
    <t xml:space="preserve">ME-355-09</t>
  </si>
  <si>
    <t xml:space="preserve">LAMINA  2 LIBRAS CON LOGO </t>
  </si>
  <si>
    <t xml:space="preserve">3,416.40</t>
  </si>
  <si>
    <t xml:space="preserve">ME-355-02</t>
  </si>
  <si>
    <t xml:space="preserve">FUNDA TIPO T-SHIRT CON LOGO</t>
  </si>
  <si>
    <t xml:space="preserve">MILLAR</t>
  </si>
  <si>
    <t xml:space="preserve">151.5</t>
  </si>
  <si>
    <t xml:space="preserve">ML-391-13</t>
  </si>
  <si>
    <t xml:space="preserve">GUANTES FUERTE NEGRO</t>
  </si>
  <si>
    <t xml:space="preserve">ML-391-14</t>
  </si>
  <si>
    <t xml:space="preserve">JABON LIQUIDO</t>
  </si>
  <si>
    <t xml:space="preserve">ML-391-19</t>
  </si>
  <si>
    <t xml:space="preserve">CEPILLO PARA LIMPIEZA</t>
  </si>
  <si>
    <t xml:space="preserve">TOALLA PARA LIMPIAR 12 X 12</t>
  </si>
  <si>
    <t xml:space="preserve">SO-392-04</t>
  </si>
  <si>
    <t xml:space="preserve">GRAPADORA ESTÁNDAR</t>
  </si>
  <si>
    <t xml:space="preserve">BOLIGRAFO AZUL Y NEGRO 12/1</t>
  </si>
  <si>
    <t xml:space="preserve">SO-392-17</t>
  </si>
  <si>
    <t xml:space="preserve">CINTA ADHESIVA ANCHA 2´´</t>
  </si>
  <si>
    <t xml:space="preserve">SO-392-27</t>
  </si>
  <si>
    <t xml:space="preserve">CORRECTOR LIQUIDO</t>
  </si>
  <si>
    <t xml:space="preserve">SING HERE</t>
  </si>
  <si>
    <t xml:space="preserve">SO-392-58</t>
  </si>
  <si>
    <t xml:space="preserve">RESALTADOR AMARILLO </t>
  </si>
  <si>
    <t xml:space="preserve">SO-392-67</t>
  </si>
  <si>
    <t xml:space="preserve">TABLA DE APOYO</t>
  </si>
  <si>
    <t xml:space="preserve">PP-332-06</t>
  </si>
  <si>
    <t xml:space="preserve">PP-332-07</t>
  </si>
  <si>
    <t xml:space="preserve">PAPEL BOND TAM. 8 1/2 X 14  10/1</t>
  </si>
  <si>
    <t xml:space="preserve">GRAPADORA GRANDE</t>
  </si>
  <si>
    <t xml:space="preserve">ME-355-07</t>
  </si>
  <si>
    <t xml:space="preserve">ME-355-08</t>
  </si>
  <si>
    <t xml:space="preserve">SACOS DE MALLA ROJOS</t>
  </si>
  <si>
    <t xml:space="preserve">ME-355-01</t>
  </si>
  <si>
    <t xml:space="preserve">FUNDA DE 2 LIBRAS CON LOGO </t>
  </si>
  <si>
    <t xml:space="preserve">ME-355-03</t>
  </si>
  <si>
    <t xml:space="preserve">FUNDA DE 5 LIBRAS CON LOGO </t>
  </si>
  <si>
    <t xml:space="preserve">ME-355-06</t>
  </si>
  <si>
    <t xml:space="preserve">MALLA DE EMPAQUE</t>
  </si>
  <si>
    <t xml:space="preserve">ROLLO</t>
  </si>
  <si>
    <t xml:space="preserve">SO-392-15</t>
  </si>
  <si>
    <t xml:space="preserve">CARPETAS DE 2´´</t>
  </si>
  <si>
    <t xml:space="preserve">LABEL DIGITAL 24/1</t>
  </si>
  <si>
    <t xml:space="preserve">CALCULADORA ELECTRICA SHARP EL2630 PIII</t>
  </si>
  <si>
    <t xml:space="preserve">ME-355-05</t>
  </si>
  <si>
    <t xml:space="preserve">PVC 14 PULG.</t>
  </si>
  <si>
    <t xml:space="preserve">SI-613-13</t>
  </si>
  <si>
    <t xml:space="preserve">TONER 664 XL TRICOLOR</t>
  </si>
  <si>
    <t xml:space="preserve">SI-613-14</t>
  </si>
  <si>
    <t xml:space="preserve">TONER 664 XL NEGRO</t>
  </si>
  <si>
    <t xml:space="preserve">PAPEL CONTINUO TAM. 14 7/8 X11, 1 PARTE R.</t>
  </si>
  <si>
    <t xml:space="preserve">PAPEL CONTINUO TAM.  14 7/8 X11, 2 PARTE R.</t>
  </si>
  <si>
    <t xml:space="preserve">SO-392-32</t>
  </si>
  <si>
    <t xml:space="preserve">FOLDERS CON BOLSILLO  TIMBRADO</t>
  </si>
  <si>
    <t xml:space="preserve">REGLETA AGILER 6 TOMAS 110V</t>
  </si>
  <si>
    <t xml:space="preserve">SO-392-11</t>
  </si>
  <si>
    <t xml:space="preserve">BANDEJAS DE ESCRITORIO</t>
  </si>
  <si>
    <t xml:space="preserve">SO-392-49</t>
  </si>
  <si>
    <t xml:space="preserve">PERFORADORA DE TRES HOYOS</t>
  </si>
  <si>
    <t xml:space="preserve">SO-392-16</t>
  </si>
  <si>
    <t xml:space="preserve">CHINCHETA</t>
  </si>
  <si>
    <t xml:space="preserve">CAJA </t>
  </si>
  <si>
    <t xml:space="preserve">PEGAMENTO COQUI</t>
  </si>
  <si>
    <t xml:space="preserve">ML-391-01</t>
  </si>
  <si>
    <t xml:space="preserve">DESTUPIDOR DE INODORO</t>
  </si>
  <si>
    <t xml:space="preserve">ML-391-32</t>
  </si>
  <si>
    <t xml:space="preserve">ZAFACONES DE BAÑOS CON PEDAL</t>
  </si>
  <si>
    <t xml:space="preserve">BA-322-01</t>
  </si>
  <si>
    <t xml:space="preserve">ETIQUETADO Y ACCESORIOS</t>
  </si>
  <si>
    <t xml:space="preserve">BANDERAS NACIONALES TAM. 4X6</t>
  </si>
  <si>
    <t xml:space="preserve">SO-392-24</t>
  </si>
  <si>
    <t xml:space="preserve">CLIPS BILLETERO 12/1 51MM</t>
  </si>
  <si>
    <t xml:space="preserve">SO-392-39</t>
  </si>
  <si>
    <t xml:space="preserve">LIBROS CONTROL DE CHEQUES</t>
  </si>
  <si>
    <t xml:space="preserve">SO-392-07</t>
  </si>
  <si>
    <t xml:space="preserve">ARMAZON 8 1/2 X 11 6/1</t>
  </si>
  <si>
    <t xml:space="preserve">SO-392-34</t>
  </si>
  <si>
    <t xml:space="preserve">FOLDERS SATINADO AZUL 25/1</t>
  </si>
  <si>
    <t xml:space="preserve">MI-658-01</t>
  </si>
  <si>
    <t xml:space="preserve">MAQUINA DE PROCESOS INDUSTRIALES</t>
  </si>
  <si>
    <t xml:space="preserve">RAPIADORA</t>
  </si>
  <si>
    <t xml:space="preserve">MI-658-02</t>
  </si>
  <si>
    <t xml:space="preserve">PESO TIPO BALANZA </t>
  </si>
  <si>
    <t xml:space="preserve">SO-392-56</t>
  </si>
  <si>
    <t xml:space="preserve">PORTA TARJETA </t>
  </si>
  <si>
    <t xml:space="preserve">TOTAL ALMACEN DE SUMINISTROS Y EQUIPOS</t>
  </si>
  <si>
    <t xml:space="preserve">VERIFICADO POR:</t>
  </si>
  <si>
    <t xml:space="preserve">                                                                     APROBADO POR:</t>
  </si>
  <si>
    <t xml:space="preserve">                   LIC. MARCOS RODRIGUEZ_____</t>
  </si>
  <si>
    <t xml:space="preserve">          COORDINADOR  ADMINISTRATIVO</t>
  </si>
  <si>
    <t xml:space="preserve">CALCULADORA CASIO 12 DIGITOS AX-12B</t>
  </si>
  <si>
    <t xml:space="preserve">BA-322-04</t>
  </si>
  <si>
    <t xml:space="preserve">BANDERAS NACIONAL TAM. 6X8 C/FLECO Y LAZOS</t>
  </si>
  <si>
    <t xml:space="preserve">BA-322-05</t>
  </si>
  <si>
    <t xml:space="preserve">BANDERAS INSTIT. TAM. 6X8 C/FLECOS</t>
  </si>
  <si>
    <t xml:space="preserve">SI-613-04</t>
  </si>
  <si>
    <t xml:space="preserve">TONER HP CF210A - 131A BLACK</t>
  </si>
  <si>
    <t xml:space="preserve">SI-613-05</t>
  </si>
  <si>
    <t xml:space="preserve">TONER HP CF211A - 131A CYAN</t>
  </si>
  <si>
    <t xml:space="preserve">SI-613-06</t>
  </si>
  <si>
    <t xml:space="preserve">TONER HP CF212A - 131A YELLOW</t>
  </si>
  <si>
    <t xml:space="preserve">SI-613-07</t>
  </si>
  <si>
    <t xml:space="preserve">TONER HP CF213A - 131A MAGENTA</t>
  </si>
  <si>
    <t xml:space="preserve">TONER HP CB435A - 35A BLACK</t>
  </si>
  <si>
    <t xml:space="preserve">___LIC. ARICIA SORIANO____</t>
  </si>
  <si>
    <t xml:space="preserve">                   LIC. JUAN ANT. SOBRINO_____</t>
  </si>
  <si>
    <t xml:space="preserve">FISCALIZADORA</t>
  </si>
  <si>
    <t xml:space="preserve">          ENC. DPTO.  ADMINISTRATIVO</t>
  </si>
  <si>
    <t xml:space="preserve">AL 29 DE JUNIO 2020</t>
  </si>
  <si>
    <t xml:space="preserve">ARMAZON 8 1/2 X 13 6/1</t>
  </si>
  <si>
    <t xml:space="preserve">ZAFACONES DE OFICINA</t>
  </si>
  <si>
    <t xml:space="preserve">SOBRE DE CARTA EN BLANCO</t>
  </si>
  <si>
    <t xml:space="preserve">OCTUBRE-DICIEMBRE 2020</t>
  </si>
  <si>
    <t xml:space="preserve">RO-233-01</t>
  </si>
  <si>
    <t xml:space="preserve">CAMISA MUJER MANGA CORTA</t>
  </si>
  <si>
    <t xml:space="preserve">RO-233-02</t>
  </si>
  <si>
    <t xml:space="preserve">CAMISA HOMBRE MANGA LARGA</t>
  </si>
  <si>
    <t xml:space="preserve">RO-233-04</t>
  </si>
  <si>
    <t xml:space="preserve">GORRA DRYFIT BLANCA</t>
  </si>
  <si>
    <t xml:space="preserve">RO-233-05</t>
  </si>
  <si>
    <t xml:space="preserve">CAMISETA OJO DE ANGEL </t>
  </si>
  <si>
    <t xml:space="preserve">RO-233-06</t>
  </si>
  <si>
    <t xml:space="preserve">GORRA BULDENIN </t>
  </si>
  <si>
    <t xml:space="preserve">RO-233-07</t>
  </si>
  <si>
    <t xml:space="preserve">RO-233-08</t>
  </si>
  <si>
    <t xml:space="preserve">POLO DRYFIT NEGRO</t>
  </si>
  <si>
    <t xml:space="preserve">SACOS BLANCOS DE 125 LIBRAS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</si>
</sst>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* #,##0.00_);_(* \(#,##0.00\);_(* \-??_);_(@_)"/>
    <numFmt numFmtId="166" formatCode="dd/mm/yy"/>
    <numFmt numFmtId="167" formatCode="#,##0.00"/>
    <numFmt numFmtId="168" formatCode="dd/mm/yyyy"/>
    <numFmt numFmtId="169" formatCode="#,##0"/>
    <numFmt numFmtId="170" formatCode="#,##0.00_);\(#,##0.00\)"/>
    <numFmt numFmtId="171" formatCode="dd\-mmm\-yy"/>
    <numFmt numFmtId="172" formatCode="@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i val="true"/>
      <sz val="20"/>
      <color rgb="FF000000"/>
      <name val="Arial"/>
      <family val="2"/>
      <charset val="1"/>
    </font>
    <font>
      <b val="true"/>
      <sz val="20"/>
      <color rgb="FF000000"/>
      <name val="Times New Roman"/>
      <family val="1"/>
      <charset val="1"/>
    </font>
    <font>
      <b val="true"/>
      <sz val="18"/>
      <color rgb="FF000000"/>
      <name val="Times New Roman"/>
      <family val="1"/>
      <charset val="1"/>
    </font>
    <font>
      <b val="true"/>
      <sz val="12"/>
      <color rgb="FF000000"/>
      <name val="Arial"/>
      <family val="2"/>
      <charset val="1"/>
    </font>
    <font>
      <b val="true"/>
      <sz val="9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u val="single"/>
      <sz val="11"/>
      <color rgb="FF000000"/>
      <name val="Calibri"/>
      <family val="2"/>
      <charset val="1"/>
    </font>
    <font>
      <sz val="10"/>
      <color rgb="FF000000"/>
      <name val="Calibri"/>
      <family val="2"/>
    </font>
    <font>
      <u val="single"/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2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3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3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11" fillId="3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1" fillId="3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2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15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9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3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15" shrinkToFit="false"/>
      <protection locked="true" hidden="false"/>
    </xf>
    <xf numFmtId="172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70"/>
  <sheetViews>
    <sheetView showFormulas="false" showGridLines="true" showRowColHeaders="true" showZeros="true" rightToLeft="false" tabSelected="true" showOutlineSymbols="true" defaultGridColor="true" view="normal" topLeftCell="A135" colorId="64" zoomScale="100" zoomScaleNormal="100" zoomScalePageLayoutView="100" workbookViewId="0">
      <selection pane="topLeft" activeCell="G156" activeCellId="0" sqref="G156"/>
    </sheetView>
  </sheetViews>
  <sheetFormatPr defaultColWidth="11.58984375" defaultRowHeight="15" zeroHeight="false" outlineLevelRow="0" outlineLevelCol="0"/>
  <cols>
    <col collapsed="false" customWidth="true" hidden="false" outlineLevel="0" max="4" min="4" style="0" width="29.71"/>
    <col collapsed="false" customWidth="true" hidden="false" outlineLevel="0" max="5" min="5" style="0" width="32.29"/>
    <col collapsed="false" customWidth="true" hidden="false" outlineLevel="0" max="6" min="6" style="0" width="19.31"/>
    <col collapsed="false" customWidth="true" hidden="false" outlineLevel="0" max="9" min="9" style="0" width="14.86"/>
  </cols>
  <sheetData>
    <row r="1" customFormat="false" ht="25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25.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22.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</row>
    <row r="4" customFormat="false" ht="15.7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  <c r="I4" s="4"/>
    </row>
    <row r="5" customFormat="false" ht="15.75" hidden="false" customHeight="false" outlineLevel="0" collapsed="false">
      <c r="A5" s="5"/>
      <c r="B5" s="5"/>
      <c r="C5" s="5"/>
      <c r="D5" s="5"/>
      <c r="E5" s="5"/>
      <c r="F5" s="5"/>
      <c r="G5" s="5"/>
      <c r="H5" s="5"/>
      <c r="I5" s="5"/>
    </row>
    <row r="6" customFormat="false" ht="15" hidden="false" customHeight="false" outlineLevel="0" collapsed="false">
      <c r="A6" s="6"/>
      <c r="B6" s="6"/>
      <c r="C6" s="6"/>
      <c r="F6" s="6"/>
      <c r="G6" s="6"/>
      <c r="H6" s="6"/>
    </row>
    <row r="7" customFormat="false" ht="24.75" hidden="false" customHeight="false" outlineLevel="0" collapsed="false">
      <c r="A7" s="7" t="s">
        <v>4</v>
      </c>
      <c r="B7" s="7" t="s">
        <v>5</v>
      </c>
      <c r="C7" s="7" t="s">
        <v>6</v>
      </c>
      <c r="D7" s="8" t="s">
        <v>7</v>
      </c>
      <c r="E7" s="9" t="s">
        <v>8</v>
      </c>
      <c r="F7" s="10" t="s">
        <v>9</v>
      </c>
      <c r="G7" s="11" t="s">
        <v>10</v>
      </c>
      <c r="H7" s="12" t="s">
        <v>11</v>
      </c>
      <c r="I7" s="12" t="s">
        <v>12</v>
      </c>
    </row>
    <row r="8" s="21" customFormat="true" ht="15" hidden="false" customHeight="false" outlineLevel="0" collapsed="false">
      <c r="A8" s="13" t="n">
        <v>44635</v>
      </c>
      <c r="B8" s="13" t="n">
        <v>44635</v>
      </c>
      <c r="C8" s="14" t="s">
        <v>13</v>
      </c>
      <c r="D8" s="15" t="s">
        <v>14</v>
      </c>
      <c r="E8" s="16" t="s">
        <v>15</v>
      </c>
      <c r="F8" s="17" t="n">
        <v>96</v>
      </c>
      <c r="G8" s="18" t="n">
        <v>600</v>
      </c>
      <c r="H8" s="19" t="n">
        <v>17</v>
      </c>
      <c r="I8" s="20" t="n">
        <v>34200</v>
      </c>
    </row>
    <row r="9" customFormat="false" ht="15" hidden="false" customHeight="false" outlineLevel="0" collapsed="false">
      <c r="A9" s="13" t="n">
        <v>44635</v>
      </c>
      <c r="B9" s="13" t="n">
        <v>44635</v>
      </c>
      <c r="C9" s="14" t="s">
        <v>16</v>
      </c>
      <c r="D9" s="15" t="s">
        <v>14</v>
      </c>
      <c r="E9" s="16" t="s">
        <v>17</v>
      </c>
      <c r="F9" s="17" t="n">
        <v>50</v>
      </c>
      <c r="G9" s="18" t="n">
        <v>580</v>
      </c>
      <c r="H9" s="19" t="n">
        <v>390</v>
      </c>
      <c r="I9" s="20" t="n">
        <v>12760</v>
      </c>
    </row>
    <row r="10" customFormat="false" ht="15" hidden="false" customHeight="false" outlineLevel="0" collapsed="false">
      <c r="A10" s="13" t="n">
        <v>44635</v>
      </c>
      <c r="B10" s="13" t="n">
        <v>44635</v>
      </c>
      <c r="C10" s="14" t="s">
        <v>18</v>
      </c>
      <c r="D10" s="15" t="s">
        <v>14</v>
      </c>
      <c r="E10" s="16" t="s">
        <v>19</v>
      </c>
      <c r="F10" s="17" t="n">
        <v>70</v>
      </c>
      <c r="G10" s="18" t="n">
        <v>95</v>
      </c>
      <c r="H10" s="19" t="n">
        <v>35</v>
      </c>
      <c r="I10" s="20" t="n">
        <v>1330</v>
      </c>
    </row>
    <row r="11" customFormat="false" ht="15" hidden="false" customHeight="false" outlineLevel="0" collapsed="false">
      <c r="A11" s="13" t="n">
        <v>44635</v>
      </c>
      <c r="B11" s="13" t="n">
        <v>44635</v>
      </c>
      <c r="C11" s="14" t="s">
        <v>20</v>
      </c>
      <c r="D11" s="15" t="s">
        <v>14</v>
      </c>
      <c r="E11" s="16" t="s">
        <v>21</v>
      </c>
      <c r="F11" s="17" t="n">
        <v>22</v>
      </c>
      <c r="G11" s="22" t="n">
        <v>1220</v>
      </c>
      <c r="H11" s="19" t="n">
        <v>45</v>
      </c>
      <c r="I11" s="20" t="n">
        <v>14640</v>
      </c>
    </row>
    <row r="12" customFormat="false" ht="15" hidden="false" customHeight="false" outlineLevel="0" collapsed="false">
      <c r="A12" s="13" t="n">
        <v>44643</v>
      </c>
      <c r="B12" s="13" t="n">
        <v>44643</v>
      </c>
      <c r="C12" s="14" t="s">
        <v>22</v>
      </c>
      <c r="D12" s="15" t="s">
        <v>23</v>
      </c>
      <c r="E12" s="21" t="s">
        <v>24</v>
      </c>
      <c r="F12" s="17" t="n">
        <v>18</v>
      </c>
      <c r="G12" s="18" t="n">
        <v>500</v>
      </c>
      <c r="H12" s="19" t="n">
        <v>15</v>
      </c>
      <c r="I12" s="20" t="n">
        <v>10620</v>
      </c>
    </row>
    <row r="13" customFormat="false" ht="15" hidden="false" customHeight="false" outlineLevel="0" collapsed="false">
      <c r="A13" s="13" t="s">
        <v>25</v>
      </c>
      <c r="B13" s="13" t="n">
        <v>44242</v>
      </c>
      <c r="C13" s="14" t="s">
        <v>26</v>
      </c>
      <c r="D13" s="15" t="s">
        <v>27</v>
      </c>
      <c r="E13" s="16" t="s">
        <v>28</v>
      </c>
      <c r="F13" s="17" t="n">
        <v>1</v>
      </c>
      <c r="G13" s="18" t="n">
        <v>4497.13</v>
      </c>
      <c r="H13" s="19" t="n">
        <v>1</v>
      </c>
      <c r="I13" s="20" t="n">
        <v>4497.13</v>
      </c>
    </row>
    <row r="14" customFormat="false" ht="15" hidden="false" customHeight="false" outlineLevel="0" collapsed="false">
      <c r="A14" s="13" t="n">
        <v>44643</v>
      </c>
      <c r="B14" s="13" t="n">
        <v>44643</v>
      </c>
      <c r="C14" s="14" t="s">
        <v>29</v>
      </c>
      <c r="D14" s="15" t="s">
        <v>23</v>
      </c>
      <c r="E14" s="16" t="s">
        <v>30</v>
      </c>
      <c r="F14" s="17" t="n">
        <v>200</v>
      </c>
      <c r="G14" s="18" t="n">
        <v>179.31</v>
      </c>
      <c r="H14" s="19" t="n">
        <v>185</v>
      </c>
      <c r="I14" s="20" t="n">
        <v>27613.74</v>
      </c>
    </row>
    <row r="15" customFormat="false" ht="15" hidden="false" customHeight="false" outlineLevel="0" collapsed="false">
      <c r="A15" s="13" t="n">
        <v>44643</v>
      </c>
      <c r="B15" s="13" t="n">
        <v>44643</v>
      </c>
      <c r="C15" s="14" t="s">
        <v>31</v>
      </c>
      <c r="D15" s="15" t="s">
        <v>23</v>
      </c>
      <c r="E15" s="16" t="s">
        <v>32</v>
      </c>
      <c r="F15" s="17" t="n">
        <v>20</v>
      </c>
      <c r="G15" s="18" t="n">
        <v>160</v>
      </c>
      <c r="H15" s="19" t="n">
        <v>43</v>
      </c>
      <c r="I15" s="20" t="n">
        <v>800</v>
      </c>
    </row>
    <row r="16" customFormat="false" ht="15" hidden="false" customHeight="false" outlineLevel="0" collapsed="false">
      <c r="A16" s="13" t="n">
        <v>44643</v>
      </c>
      <c r="B16" s="13" t="n">
        <v>44643</v>
      </c>
      <c r="C16" s="14" t="s">
        <v>33</v>
      </c>
      <c r="D16" s="15" t="s">
        <v>23</v>
      </c>
      <c r="E16" s="16" t="s">
        <v>34</v>
      </c>
      <c r="F16" s="17" t="n">
        <v>30</v>
      </c>
      <c r="G16" s="18" t="n">
        <v>569.9</v>
      </c>
      <c r="H16" s="19" t="n">
        <v>49</v>
      </c>
      <c r="I16" s="20" t="n">
        <v>6838.8</v>
      </c>
    </row>
    <row r="17" customFormat="false" ht="15" hidden="false" customHeight="false" outlineLevel="0" collapsed="false">
      <c r="A17" s="13" t="n">
        <v>44643</v>
      </c>
      <c r="B17" s="13" t="n">
        <v>44643</v>
      </c>
      <c r="C17" s="14" t="s">
        <v>35</v>
      </c>
      <c r="D17" s="15" t="s">
        <v>23</v>
      </c>
      <c r="E17" s="16" t="s">
        <v>36</v>
      </c>
      <c r="F17" s="17" t="n">
        <v>25</v>
      </c>
      <c r="G17" s="18" t="n">
        <v>6376</v>
      </c>
      <c r="H17" s="19" t="n">
        <v>508</v>
      </c>
      <c r="I17" s="20" t="n">
        <v>6376</v>
      </c>
    </row>
    <row r="18" customFormat="false" ht="15" hidden="false" customHeight="false" outlineLevel="0" collapsed="false">
      <c r="A18" s="13" t="n">
        <v>44643</v>
      </c>
      <c r="B18" s="13" t="n">
        <v>44643</v>
      </c>
      <c r="C18" s="14" t="s">
        <v>37</v>
      </c>
      <c r="D18" s="15" t="s">
        <v>38</v>
      </c>
      <c r="E18" s="16" t="s">
        <v>39</v>
      </c>
      <c r="F18" s="17" t="n">
        <v>0</v>
      </c>
      <c r="G18" s="18" t="n">
        <v>3114.5</v>
      </c>
      <c r="H18" s="19" t="n">
        <v>100</v>
      </c>
      <c r="I18" s="20" t="n">
        <v>6229</v>
      </c>
    </row>
    <row r="19" customFormat="false" ht="15" hidden="false" customHeight="false" outlineLevel="0" collapsed="false">
      <c r="A19" s="13" t="n">
        <v>44643</v>
      </c>
      <c r="B19" s="13" t="n">
        <v>44643</v>
      </c>
      <c r="C19" s="14" t="s">
        <v>40</v>
      </c>
      <c r="D19" s="15" t="s">
        <v>38</v>
      </c>
      <c r="E19" s="16" t="s">
        <v>41</v>
      </c>
      <c r="F19" s="17" t="n">
        <v>8</v>
      </c>
      <c r="G19" s="18" t="n">
        <v>4367.6</v>
      </c>
      <c r="H19" s="19" t="n">
        <v>291</v>
      </c>
      <c r="I19" s="20" t="n">
        <v>8735.2</v>
      </c>
    </row>
    <row r="20" customFormat="false" ht="15" hidden="false" customHeight="false" outlineLevel="0" collapsed="false">
      <c r="A20" s="13" t="n">
        <v>44643</v>
      </c>
      <c r="B20" s="13" t="n">
        <v>44643</v>
      </c>
      <c r="C20" s="14" t="s">
        <v>42</v>
      </c>
      <c r="D20" s="15" t="s">
        <v>38</v>
      </c>
      <c r="E20" s="16" t="s">
        <v>43</v>
      </c>
      <c r="F20" s="17" t="n">
        <v>7</v>
      </c>
      <c r="G20" s="18" t="n">
        <v>2083.75</v>
      </c>
      <c r="H20" s="19" t="n">
        <v>298</v>
      </c>
      <c r="I20" s="20" t="n">
        <v>4167.5</v>
      </c>
    </row>
    <row r="21" customFormat="false" ht="15" hidden="false" customHeight="false" outlineLevel="0" collapsed="false">
      <c r="A21" s="13" t="n">
        <v>44643</v>
      </c>
      <c r="B21" s="13" t="n">
        <v>44643</v>
      </c>
      <c r="C21" s="14" t="s">
        <v>44</v>
      </c>
      <c r="D21" s="15" t="s">
        <v>45</v>
      </c>
      <c r="E21" s="16" t="s">
        <v>46</v>
      </c>
      <c r="F21" s="17" t="n">
        <v>300</v>
      </c>
      <c r="G21" s="18" t="n">
        <v>208</v>
      </c>
      <c r="H21" s="19" t="n">
        <v>302</v>
      </c>
      <c r="I21" s="20" t="n">
        <v>30368</v>
      </c>
    </row>
    <row r="22" customFormat="false" ht="15" hidden="false" customHeight="false" outlineLevel="0" collapsed="false">
      <c r="A22" s="23" t="n">
        <v>44560</v>
      </c>
      <c r="B22" s="23" t="n">
        <v>44560</v>
      </c>
      <c r="C22" s="23" t="s">
        <v>47</v>
      </c>
      <c r="D22" s="24" t="s">
        <v>48</v>
      </c>
      <c r="E22" s="24" t="s">
        <v>49</v>
      </c>
      <c r="F22" s="25" t="n">
        <v>500</v>
      </c>
      <c r="G22" s="26" t="n">
        <v>197</v>
      </c>
      <c r="H22" s="27" t="n">
        <v>207</v>
      </c>
      <c r="I22" s="28" t="n">
        <f aca="false">+H22*G22</f>
        <v>40779</v>
      </c>
    </row>
    <row r="23" customFormat="false" ht="15" hidden="false" customHeight="false" outlineLevel="0" collapsed="false">
      <c r="A23" s="23" t="n">
        <v>44560</v>
      </c>
      <c r="B23" s="23" t="n">
        <v>44560</v>
      </c>
      <c r="C23" s="23" t="s">
        <v>50</v>
      </c>
      <c r="D23" s="24" t="s">
        <v>48</v>
      </c>
      <c r="E23" s="24" t="s">
        <v>51</v>
      </c>
      <c r="F23" s="25" t="n">
        <v>100</v>
      </c>
      <c r="G23" s="26" t="n">
        <v>304</v>
      </c>
      <c r="H23" s="29" t="n">
        <v>262</v>
      </c>
      <c r="I23" s="28" t="n">
        <f aca="false">+H23*G23</f>
        <v>79648</v>
      </c>
    </row>
    <row r="24" customFormat="false" ht="15" hidden="false" customHeight="false" outlineLevel="0" collapsed="false">
      <c r="A24" s="23" t="n">
        <v>44560</v>
      </c>
      <c r="B24" s="23" t="n">
        <v>44560</v>
      </c>
      <c r="C24" s="23" t="s">
        <v>52</v>
      </c>
      <c r="D24" s="24" t="s">
        <v>48</v>
      </c>
      <c r="E24" s="24" t="s">
        <v>53</v>
      </c>
      <c r="F24" s="29" t="n">
        <v>100</v>
      </c>
      <c r="G24" s="26" t="n">
        <v>304</v>
      </c>
      <c r="H24" s="27" t="n">
        <v>164</v>
      </c>
      <c r="I24" s="28" t="n">
        <f aca="false">+H24*G24</f>
        <v>49856</v>
      </c>
    </row>
    <row r="25" customFormat="false" ht="15" hidden="false" customHeight="false" outlineLevel="0" collapsed="false">
      <c r="A25" s="23" t="n">
        <v>44529</v>
      </c>
      <c r="B25" s="23" t="n">
        <v>44529</v>
      </c>
      <c r="C25" s="23" t="s">
        <v>54</v>
      </c>
      <c r="D25" s="24" t="s">
        <v>55</v>
      </c>
      <c r="E25" s="24" t="s">
        <v>56</v>
      </c>
      <c r="F25" s="29" t="n">
        <v>400</v>
      </c>
      <c r="G25" s="21" t="n">
        <v>459.38</v>
      </c>
      <c r="H25" s="29" t="n">
        <v>253</v>
      </c>
      <c r="I25" s="30" t="n">
        <f aca="false">+H25*G25</f>
        <v>116223.14</v>
      </c>
    </row>
    <row r="26" customFormat="false" ht="15" hidden="false" customHeight="false" outlineLevel="0" collapsed="false">
      <c r="A26" s="23" t="n">
        <v>44529</v>
      </c>
      <c r="B26" s="23" t="n">
        <v>44529</v>
      </c>
      <c r="C26" s="23" t="s">
        <v>54</v>
      </c>
      <c r="D26" s="24" t="s">
        <v>55</v>
      </c>
      <c r="E26" s="24" t="s">
        <v>57</v>
      </c>
      <c r="F26" s="29" t="n">
        <v>1000</v>
      </c>
      <c r="G26" s="21" t="n">
        <v>211.34</v>
      </c>
      <c r="H26" s="29" t="n">
        <v>276</v>
      </c>
      <c r="I26" s="30" t="n">
        <f aca="false">+H26*G26</f>
        <v>58329.84</v>
      </c>
    </row>
    <row r="27" customFormat="false" ht="15" hidden="false" customHeight="false" outlineLevel="0" collapsed="false">
      <c r="A27" s="23" t="n">
        <v>44560</v>
      </c>
      <c r="B27" s="23" t="n">
        <v>44560</v>
      </c>
      <c r="C27" s="31" t="s">
        <v>58</v>
      </c>
      <c r="D27" s="24" t="s">
        <v>48</v>
      </c>
      <c r="E27" s="32" t="s">
        <v>59</v>
      </c>
      <c r="F27" s="25" t="n">
        <v>140</v>
      </c>
      <c r="G27" s="21" t="n">
        <v>133</v>
      </c>
      <c r="H27" s="29" t="n">
        <v>101</v>
      </c>
      <c r="I27" s="28" t="n">
        <f aca="false">+H27*G27</f>
        <v>13433</v>
      </c>
    </row>
    <row r="28" customFormat="false" ht="15" hidden="false" customHeight="false" outlineLevel="0" collapsed="false">
      <c r="A28" s="23" t="n">
        <v>44529</v>
      </c>
      <c r="B28" s="23" t="n">
        <v>44529</v>
      </c>
      <c r="C28" s="23" t="s">
        <v>60</v>
      </c>
      <c r="D28" s="24" t="s">
        <v>55</v>
      </c>
      <c r="E28" s="24" t="s">
        <v>61</v>
      </c>
      <c r="F28" s="29" t="n">
        <v>48</v>
      </c>
      <c r="G28" s="33" t="n">
        <v>38.93</v>
      </c>
      <c r="H28" s="27" t="n">
        <v>346</v>
      </c>
      <c r="I28" s="30" t="n">
        <f aca="false">+H28*G28</f>
        <v>13469.78</v>
      </c>
    </row>
    <row r="29" customFormat="false" ht="15" hidden="false" customHeight="false" outlineLevel="0" collapsed="false">
      <c r="A29" s="23" t="n">
        <v>44529</v>
      </c>
      <c r="B29" s="23" t="n">
        <v>44529</v>
      </c>
      <c r="C29" s="23" t="s">
        <v>62</v>
      </c>
      <c r="D29" s="24" t="s">
        <v>55</v>
      </c>
      <c r="E29" s="24" t="s">
        <v>63</v>
      </c>
      <c r="F29" s="25" t="n">
        <v>220</v>
      </c>
      <c r="G29" s="34" t="n">
        <v>15</v>
      </c>
      <c r="H29" s="29" t="n">
        <v>160</v>
      </c>
      <c r="I29" s="30" t="n">
        <f aca="false">+H29*G29</f>
        <v>2400</v>
      </c>
    </row>
    <row r="30" customFormat="false" ht="15" hidden="false" customHeight="false" outlineLevel="0" collapsed="false">
      <c r="A30" s="23" t="n">
        <v>44529</v>
      </c>
      <c r="B30" s="23" t="n">
        <v>44529</v>
      </c>
      <c r="C30" s="23" t="s">
        <v>64</v>
      </c>
      <c r="D30" s="24" t="s">
        <v>55</v>
      </c>
      <c r="E30" s="24" t="s">
        <v>65</v>
      </c>
      <c r="F30" s="25" t="n">
        <v>24</v>
      </c>
      <c r="G30" s="33" t="n">
        <v>270.29</v>
      </c>
      <c r="H30" s="27" t="n">
        <v>23</v>
      </c>
      <c r="I30" s="30" t="n">
        <f aca="false">+H30*G30</f>
        <v>6216.67</v>
      </c>
    </row>
    <row r="31" customFormat="false" ht="15" hidden="false" customHeight="false" outlineLevel="0" collapsed="false">
      <c r="A31" s="23" t="n">
        <v>44529</v>
      </c>
      <c r="B31" s="23" t="n">
        <v>44529</v>
      </c>
      <c r="C31" s="23" t="s">
        <v>66</v>
      </c>
      <c r="D31" s="24" t="s">
        <v>55</v>
      </c>
      <c r="E31" s="24" t="s">
        <v>67</v>
      </c>
      <c r="F31" s="29" t="n">
        <v>24</v>
      </c>
      <c r="G31" s="33" t="n">
        <v>428.23</v>
      </c>
      <c r="H31" s="29" t="n">
        <v>22</v>
      </c>
      <c r="I31" s="30" t="n">
        <f aca="false">+H31*G31</f>
        <v>9421.06</v>
      </c>
    </row>
    <row r="32" customFormat="false" ht="15" hidden="false" customHeight="false" outlineLevel="0" collapsed="false">
      <c r="A32" s="23" t="n">
        <v>44529</v>
      </c>
      <c r="B32" s="23" t="n">
        <v>44529</v>
      </c>
      <c r="C32" s="23" t="s">
        <v>68</v>
      </c>
      <c r="D32" s="24" t="s">
        <v>55</v>
      </c>
      <c r="E32" s="24" t="s">
        <v>69</v>
      </c>
      <c r="F32" s="29" t="n">
        <v>300</v>
      </c>
      <c r="G32" s="0" t="n">
        <v>33.37</v>
      </c>
      <c r="H32" s="27" t="n">
        <v>25</v>
      </c>
      <c r="I32" s="30" t="n">
        <f aca="false">+H32*G32</f>
        <v>834.25</v>
      </c>
    </row>
    <row r="33" customFormat="false" ht="15" hidden="false" customHeight="false" outlineLevel="0" collapsed="false">
      <c r="A33" s="23" t="n">
        <v>44529</v>
      </c>
      <c r="B33" s="35" t="n">
        <v>44529</v>
      </c>
      <c r="C33" s="36" t="s">
        <v>70</v>
      </c>
      <c r="D33" s="37" t="s">
        <v>55</v>
      </c>
      <c r="E33" s="21" t="s">
        <v>71</v>
      </c>
      <c r="F33" s="38" t="n">
        <v>16</v>
      </c>
      <c r="G33" s="39" t="n">
        <v>249.99</v>
      </c>
      <c r="H33" s="38" t="n">
        <v>1600</v>
      </c>
      <c r="I33" s="40" t="n">
        <f aca="false">+H33*G33</f>
        <v>399984</v>
      </c>
    </row>
    <row r="34" customFormat="false" ht="15" hidden="false" customHeight="false" outlineLevel="0" collapsed="false">
      <c r="A34" s="35" t="n">
        <v>44187</v>
      </c>
      <c r="B34" s="35" t="n">
        <v>44187</v>
      </c>
      <c r="C34" s="36" t="s">
        <v>72</v>
      </c>
      <c r="D34" s="37" t="s">
        <v>73</v>
      </c>
      <c r="E34" s="41" t="s">
        <v>74</v>
      </c>
      <c r="F34" s="38" t="n">
        <v>71</v>
      </c>
      <c r="G34" s="39" t="n">
        <v>525.1</v>
      </c>
      <c r="H34" s="38" t="n">
        <v>10</v>
      </c>
      <c r="I34" s="40" t="n">
        <f aca="false">SUM(G34*H34)</f>
        <v>5251</v>
      </c>
    </row>
    <row r="35" customFormat="false" ht="15" hidden="false" customHeight="false" outlineLevel="0" collapsed="false">
      <c r="A35" s="35" t="n">
        <v>44529</v>
      </c>
      <c r="B35" s="35" t="n">
        <v>44529</v>
      </c>
      <c r="C35" s="36" t="s">
        <v>75</v>
      </c>
      <c r="D35" s="37" t="s">
        <v>76</v>
      </c>
      <c r="E35" s="41" t="s">
        <v>77</v>
      </c>
      <c r="F35" s="38" t="s">
        <v>78</v>
      </c>
      <c r="G35" s="39" t="n">
        <v>250</v>
      </c>
      <c r="H35" s="38" t="n">
        <v>1650</v>
      </c>
      <c r="I35" s="40" t="n">
        <f aca="false">SUM(G35*H35)</f>
        <v>412500</v>
      </c>
    </row>
    <row r="36" customFormat="false" ht="15" hidden="false" customHeight="false" outlineLevel="0" collapsed="false">
      <c r="A36" s="35" t="n">
        <v>44529</v>
      </c>
      <c r="B36" s="35" t="n">
        <v>44529</v>
      </c>
      <c r="C36" s="36" t="s">
        <v>79</v>
      </c>
      <c r="D36" s="37" t="s">
        <v>76</v>
      </c>
      <c r="E36" s="41" t="s">
        <v>80</v>
      </c>
      <c r="F36" s="38" t="s">
        <v>81</v>
      </c>
      <c r="G36" s="39" t="n">
        <v>650</v>
      </c>
      <c r="H36" s="38" t="n">
        <v>200</v>
      </c>
      <c r="I36" s="40" t="n">
        <f aca="false">SUM(G36*H36)</f>
        <v>130000</v>
      </c>
    </row>
    <row r="37" customFormat="false" ht="15" hidden="false" customHeight="false" outlineLevel="0" collapsed="false">
      <c r="A37" s="35" t="n">
        <v>44529</v>
      </c>
      <c r="B37" s="35" t="n">
        <v>44529</v>
      </c>
      <c r="C37" s="36" t="s">
        <v>82</v>
      </c>
      <c r="D37" s="37" t="s">
        <v>76</v>
      </c>
      <c r="E37" s="41" t="s">
        <v>83</v>
      </c>
      <c r="F37" s="38" t="s">
        <v>81</v>
      </c>
      <c r="G37" s="39" t="n">
        <v>700</v>
      </c>
      <c r="H37" s="38" t="n">
        <v>36</v>
      </c>
      <c r="I37" s="40" t="n">
        <f aca="false">SUM(G37*H37)</f>
        <v>25200</v>
      </c>
    </row>
    <row r="38" customFormat="false" ht="15" hidden="false" customHeight="false" outlineLevel="0" collapsed="false">
      <c r="A38" s="35" t="n">
        <v>44635</v>
      </c>
      <c r="B38" s="23" t="n">
        <v>44635</v>
      </c>
      <c r="C38" s="31" t="s">
        <v>84</v>
      </c>
      <c r="D38" s="24" t="s">
        <v>85</v>
      </c>
      <c r="E38" s="24" t="s">
        <v>86</v>
      </c>
      <c r="F38" s="25" t="s">
        <v>87</v>
      </c>
      <c r="G38" s="42" t="n">
        <v>96.62</v>
      </c>
      <c r="H38" s="43" t="n">
        <v>45</v>
      </c>
      <c r="I38" s="40" t="n">
        <f aca="false">SUM(G38*H38)</f>
        <v>4347.9</v>
      </c>
    </row>
    <row r="39" customFormat="false" ht="15" hidden="false" customHeight="false" outlineLevel="0" collapsed="false">
      <c r="A39" s="35" t="n">
        <v>44635</v>
      </c>
      <c r="B39" s="23" t="n">
        <v>44635</v>
      </c>
      <c r="C39" s="23" t="s">
        <v>88</v>
      </c>
      <c r="D39" s="24" t="s">
        <v>85</v>
      </c>
      <c r="E39" s="24" t="s">
        <v>89</v>
      </c>
      <c r="F39" s="25" t="s">
        <v>90</v>
      </c>
      <c r="G39" s="42" t="n">
        <v>305.01</v>
      </c>
      <c r="H39" s="43" t="n">
        <v>63</v>
      </c>
      <c r="I39" s="40" t="n">
        <f aca="false">SUM(G39*H39)</f>
        <v>19215.63</v>
      </c>
    </row>
    <row r="40" customFormat="false" ht="15" hidden="false" customHeight="false" outlineLevel="0" collapsed="false">
      <c r="A40" s="35" t="n">
        <v>44635</v>
      </c>
      <c r="B40" s="23" t="n">
        <v>44635</v>
      </c>
      <c r="C40" s="31" t="s">
        <v>91</v>
      </c>
      <c r="D40" s="24" t="s">
        <v>85</v>
      </c>
      <c r="E40" s="24" t="s">
        <v>92</v>
      </c>
      <c r="F40" s="25" t="s">
        <v>81</v>
      </c>
      <c r="G40" s="42" t="n">
        <v>298.99</v>
      </c>
      <c r="H40" s="43" t="n">
        <v>12</v>
      </c>
      <c r="I40" s="40" t="n">
        <f aca="false">SUM(G40*H40)</f>
        <v>3587.88</v>
      </c>
    </row>
    <row r="41" customFormat="false" ht="15" hidden="false" customHeight="false" outlineLevel="0" collapsed="false">
      <c r="A41" s="23" t="n">
        <v>44635</v>
      </c>
      <c r="B41" s="23" t="n">
        <v>44635</v>
      </c>
      <c r="C41" s="23" t="s">
        <v>93</v>
      </c>
      <c r="D41" s="24" t="s">
        <v>85</v>
      </c>
      <c r="E41" s="24" t="s">
        <v>94</v>
      </c>
      <c r="F41" s="25" t="s">
        <v>9</v>
      </c>
      <c r="G41" s="33" t="n">
        <v>109.99</v>
      </c>
      <c r="H41" s="43" t="n">
        <v>90</v>
      </c>
      <c r="I41" s="40" t="n">
        <f aca="false">SUM(G41*H41)</f>
        <v>9899.1</v>
      </c>
    </row>
    <row r="42" customFormat="false" ht="15" hidden="false" customHeight="false" outlineLevel="0" collapsed="false">
      <c r="A42" s="23" t="n">
        <v>44635</v>
      </c>
      <c r="B42" s="23" t="n">
        <v>44635</v>
      </c>
      <c r="C42" s="44" t="s">
        <v>95</v>
      </c>
      <c r="D42" s="45" t="s">
        <v>85</v>
      </c>
      <c r="E42" s="45" t="s">
        <v>96</v>
      </c>
      <c r="F42" s="46" t="s">
        <v>9</v>
      </c>
      <c r="G42" s="47" t="n">
        <v>123.02</v>
      </c>
      <c r="H42" s="43" t="n">
        <v>36</v>
      </c>
      <c r="I42" s="40" t="n">
        <f aca="false">SUM(G42*H42)</f>
        <v>4428.72</v>
      </c>
    </row>
    <row r="43" customFormat="false" ht="15" hidden="false" customHeight="false" outlineLevel="0" collapsed="false">
      <c r="A43" s="23" t="n">
        <v>44635</v>
      </c>
      <c r="B43" s="23" t="n">
        <v>44635</v>
      </c>
      <c r="C43" s="23" t="s">
        <v>97</v>
      </c>
      <c r="D43" s="24" t="s">
        <v>85</v>
      </c>
      <c r="E43" s="24" t="s">
        <v>98</v>
      </c>
      <c r="F43" s="25" t="s">
        <v>81</v>
      </c>
      <c r="G43" s="34" t="n">
        <v>220</v>
      </c>
      <c r="H43" s="27" t="n">
        <v>64</v>
      </c>
      <c r="I43" s="40" t="n">
        <f aca="false">SUM(G43*H43)</f>
        <v>14080</v>
      </c>
    </row>
    <row r="44" customFormat="false" ht="15" hidden="false" customHeight="false" outlineLevel="0" collapsed="false">
      <c r="A44" s="23" t="n">
        <v>44635</v>
      </c>
      <c r="B44" s="23" t="n">
        <v>44635</v>
      </c>
      <c r="C44" s="23" t="s">
        <v>99</v>
      </c>
      <c r="D44" s="24" t="s">
        <v>85</v>
      </c>
      <c r="E44" s="48" t="s">
        <v>100</v>
      </c>
      <c r="F44" s="25" t="s">
        <v>101</v>
      </c>
      <c r="G44" s="34" t="n">
        <v>755</v>
      </c>
      <c r="H44" s="27" t="n">
        <v>18</v>
      </c>
      <c r="I44" s="30" t="n">
        <f aca="false">+H44*G44</f>
        <v>13590</v>
      </c>
    </row>
    <row r="45" customFormat="false" ht="15" hidden="false" customHeight="false" outlineLevel="0" collapsed="false">
      <c r="A45" s="23" t="n">
        <v>44635</v>
      </c>
      <c r="B45" s="23" t="n">
        <v>44635</v>
      </c>
      <c r="C45" s="44" t="s">
        <v>102</v>
      </c>
      <c r="D45" s="45" t="s">
        <v>85</v>
      </c>
      <c r="E45" s="45" t="s">
        <v>103</v>
      </c>
      <c r="F45" s="46" t="s">
        <v>9</v>
      </c>
      <c r="G45" s="49" t="n">
        <v>74.99</v>
      </c>
      <c r="H45" s="27" t="n">
        <v>87</v>
      </c>
      <c r="I45" s="30" t="n">
        <f aca="false">+H45*G45</f>
        <v>6524.13</v>
      </c>
    </row>
    <row r="46" customFormat="false" ht="15" hidden="false" customHeight="false" outlineLevel="0" collapsed="false">
      <c r="A46" s="23" t="n">
        <v>44635</v>
      </c>
      <c r="B46" s="23" t="n">
        <v>44635</v>
      </c>
      <c r="C46" s="23" t="s">
        <v>104</v>
      </c>
      <c r="D46" s="24" t="s">
        <v>85</v>
      </c>
      <c r="E46" s="24" t="s">
        <v>105</v>
      </c>
      <c r="F46" s="25" t="s">
        <v>9</v>
      </c>
      <c r="G46" s="34" t="n">
        <v>28.2</v>
      </c>
      <c r="H46" s="27" t="n">
        <v>123</v>
      </c>
      <c r="I46" s="30" t="n">
        <f aca="false">+H46*G46</f>
        <v>3468.6</v>
      </c>
    </row>
    <row r="47" customFormat="false" ht="15" hidden="false" customHeight="false" outlineLevel="0" collapsed="false">
      <c r="A47" s="23" t="n">
        <v>44635</v>
      </c>
      <c r="B47" s="23" t="n">
        <v>44635</v>
      </c>
      <c r="C47" s="23" t="s">
        <v>106</v>
      </c>
      <c r="D47" s="24" t="s">
        <v>85</v>
      </c>
      <c r="E47" s="24" t="s">
        <v>107</v>
      </c>
      <c r="F47" s="25" t="s">
        <v>9</v>
      </c>
      <c r="G47" s="34" t="n">
        <v>90.68</v>
      </c>
      <c r="H47" s="27" t="n">
        <v>21</v>
      </c>
      <c r="I47" s="30" t="n">
        <f aca="false">+H47*G47</f>
        <v>1904.28</v>
      </c>
    </row>
    <row r="48" customFormat="false" ht="15" hidden="false" customHeight="false" outlineLevel="0" collapsed="false">
      <c r="A48" s="23" t="n">
        <v>44635</v>
      </c>
      <c r="B48" s="23" t="n">
        <v>44635</v>
      </c>
      <c r="C48" s="23" t="s">
        <v>108</v>
      </c>
      <c r="D48" s="24" t="s">
        <v>85</v>
      </c>
      <c r="E48" s="24" t="s">
        <v>109</v>
      </c>
      <c r="F48" s="25" t="s">
        <v>9</v>
      </c>
      <c r="G48" s="50" t="n">
        <v>168.65</v>
      </c>
      <c r="H48" s="27" t="n">
        <v>18</v>
      </c>
      <c r="I48" s="30" t="n">
        <f aca="false">+H48*G48</f>
        <v>3035.7</v>
      </c>
    </row>
    <row r="49" customFormat="false" ht="15" hidden="false" customHeight="false" outlineLevel="0" collapsed="false">
      <c r="A49" s="23" t="n">
        <v>44529</v>
      </c>
      <c r="B49" s="23" t="n">
        <v>44529</v>
      </c>
      <c r="C49" s="23" t="s">
        <v>110</v>
      </c>
      <c r="D49" s="24" t="s">
        <v>55</v>
      </c>
      <c r="E49" s="24" t="s">
        <v>111</v>
      </c>
      <c r="F49" s="25" t="s">
        <v>9</v>
      </c>
      <c r="G49" s="34" t="n">
        <v>9.99</v>
      </c>
      <c r="H49" s="27" t="n">
        <v>20</v>
      </c>
      <c r="I49" s="30" t="n">
        <f aca="false">+H49*G49</f>
        <v>199.8</v>
      </c>
    </row>
    <row r="50" customFormat="false" ht="15" hidden="false" customHeight="false" outlineLevel="0" collapsed="false">
      <c r="A50" s="23" t="n">
        <v>44529</v>
      </c>
      <c r="B50" s="23" t="n">
        <v>44529</v>
      </c>
      <c r="C50" s="23" t="s">
        <v>112</v>
      </c>
      <c r="D50" s="24" t="s">
        <v>55</v>
      </c>
      <c r="E50" s="24" t="s">
        <v>113</v>
      </c>
      <c r="F50" s="25" t="s">
        <v>9</v>
      </c>
      <c r="G50" s="33" t="n">
        <v>47.99</v>
      </c>
      <c r="H50" s="27" t="n">
        <v>10</v>
      </c>
      <c r="I50" s="30" t="n">
        <f aca="false">+H50*G50</f>
        <v>479.9</v>
      </c>
    </row>
    <row r="51" customFormat="false" ht="15" hidden="false" customHeight="false" outlineLevel="0" collapsed="false">
      <c r="A51" s="23" t="n">
        <v>44529</v>
      </c>
      <c r="B51" s="23" t="n">
        <v>44529</v>
      </c>
      <c r="C51" s="23" t="s">
        <v>114</v>
      </c>
      <c r="D51" s="24" t="s">
        <v>55</v>
      </c>
      <c r="E51" s="24" t="s">
        <v>115</v>
      </c>
      <c r="F51" s="25" t="s">
        <v>9</v>
      </c>
      <c r="G51" s="34" t="n">
        <v>260.84</v>
      </c>
      <c r="H51" s="27" t="n">
        <v>9</v>
      </c>
      <c r="I51" s="30" t="n">
        <f aca="false">+H51*G51</f>
        <v>2347.56</v>
      </c>
    </row>
    <row r="52" customFormat="false" ht="15" hidden="false" customHeight="false" outlineLevel="0" collapsed="false">
      <c r="A52" s="23" t="n">
        <v>44529</v>
      </c>
      <c r="B52" s="23" t="n">
        <v>44529</v>
      </c>
      <c r="C52" s="23" t="s">
        <v>116</v>
      </c>
      <c r="D52" s="24" t="s">
        <v>55</v>
      </c>
      <c r="E52" s="24" t="s">
        <v>117</v>
      </c>
      <c r="F52" s="25" t="s">
        <v>118</v>
      </c>
      <c r="G52" s="34" t="n">
        <v>33.99</v>
      </c>
      <c r="H52" s="27" t="n">
        <v>25</v>
      </c>
      <c r="I52" s="30" t="n">
        <f aca="false">+H52*G52</f>
        <v>849.75</v>
      </c>
    </row>
    <row r="53" customFormat="false" ht="15" hidden="false" customHeight="false" outlineLevel="0" collapsed="false">
      <c r="A53" s="23" t="n">
        <v>44529</v>
      </c>
      <c r="B53" s="23" t="n">
        <v>44529</v>
      </c>
      <c r="C53" s="23" t="s">
        <v>119</v>
      </c>
      <c r="D53" s="24" t="s">
        <v>55</v>
      </c>
      <c r="E53" s="24" t="s">
        <v>120</v>
      </c>
      <c r="F53" s="25" t="s">
        <v>118</v>
      </c>
      <c r="G53" s="34" t="n">
        <v>70.8</v>
      </c>
      <c r="H53" s="27" t="n">
        <v>720</v>
      </c>
      <c r="I53" s="30" t="n">
        <f aca="false">+H53*G53</f>
        <v>50976</v>
      </c>
    </row>
    <row r="54" customFormat="false" ht="15" hidden="false" customHeight="false" outlineLevel="0" collapsed="false">
      <c r="A54" s="23" t="n">
        <v>44529</v>
      </c>
      <c r="B54" s="23" t="n">
        <v>44529</v>
      </c>
      <c r="C54" s="23" t="s">
        <v>121</v>
      </c>
      <c r="D54" s="24" t="s">
        <v>55</v>
      </c>
      <c r="E54" s="24" t="s">
        <v>122</v>
      </c>
      <c r="F54" s="25" t="s">
        <v>118</v>
      </c>
      <c r="G54" s="34" t="n">
        <v>149.99</v>
      </c>
      <c r="H54" s="27" t="n">
        <v>5</v>
      </c>
      <c r="I54" s="30" t="n">
        <f aca="false">+H54*G54</f>
        <v>749.95</v>
      </c>
    </row>
    <row r="55" customFormat="false" ht="15" hidden="false" customHeight="false" outlineLevel="0" collapsed="false">
      <c r="A55" s="23" t="n">
        <v>44529</v>
      </c>
      <c r="B55" s="23" t="n">
        <v>44529</v>
      </c>
      <c r="C55" s="23" t="s">
        <v>123</v>
      </c>
      <c r="D55" s="24" t="s">
        <v>55</v>
      </c>
      <c r="E55" s="48" t="s">
        <v>124</v>
      </c>
      <c r="F55" s="25" t="s">
        <v>118</v>
      </c>
      <c r="G55" s="34" t="n">
        <v>53</v>
      </c>
      <c r="H55" s="27" t="n">
        <v>141</v>
      </c>
      <c r="I55" s="30" t="n">
        <f aca="false">+H55*G55</f>
        <v>7473</v>
      </c>
    </row>
    <row r="56" customFormat="false" ht="15" hidden="false" customHeight="false" outlineLevel="0" collapsed="false">
      <c r="A56" s="23" t="n">
        <v>44529</v>
      </c>
      <c r="B56" s="23" t="n">
        <v>44529</v>
      </c>
      <c r="C56" s="23" t="s">
        <v>125</v>
      </c>
      <c r="D56" s="24" t="s">
        <v>55</v>
      </c>
      <c r="E56" s="24" t="s">
        <v>126</v>
      </c>
      <c r="F56" s="25" t="s">
        <v>9</v>
      </c>
      <c r="G56" s="34" t="n">
        <v>19.99</v>
      </c>
      <c r="H56" s="27" t="n">
        <v>31</v>
      </c>
      <c r="I56" s="30" t="n">
        <f aca="false">+H56*G56</f>
        <v>619.69</v>
      </c>
    </row>
    <row r="57" customFormat="false" ht="15" hidden="false" customHeight="false" outlineLevel="0" collapsed="false">
      <c r="A57" s="23" t="n">
        <v>44529</v>
      </c>
      <c r="B57" s="23" t="n">
        <v>44529</v>
      </c>
      <c r="C57" s="23" t="s">
        <v>127</v>
      </c>
      <c r="D57" s="24" t="s">
        <v>55</v>
      </c>
      <c r="E57" s="24" t="s">
        <v>128</v>
      </c>
      <c r="F57" s="25" t="s">
        <v>9</v>
      </c>
      <c r="G57" s="34" t="n">
        <v>7.99</v>
      </c>
      <c r="H57" s="27" t="n">
        <v>300</v>
      </c>
      <c r="I57" s="30" t="n">
        <f aca="false">+H57*G57</f>
        <v>2397</v>
      </c>
    </row>
    <row r="58" customFormat="false" ht="15" hidden="false" customHeight="false" outlineLevel="0" collapsed="false">
      <c r="A58" s="23" t="n">
        <v>44529</v>
      </c>
      <c r="B58" s="23" t="n">
        <v>44529</v>
      </c>
      <c r="C58" s="23" t="s">
        <v>129</v>
      </c>
      <c r="D58" s="24" t="s">
        <v>55</v>
      </c>
      <c r="E58" s="24" t="s">
        <v>130</v>
      </c>
      <c r="F58" s="25" t="s">
        <v>118</v>
      </c>
      <c r="G58" s="34" t="n">
        <v>249.99</v>
      </c>
      <c r="H58" s="27" t="n">
        <v>3400</v>
      </c>
      <c r="I58" s="30" t="n">
        <f aca="false">+H58*G58</f>
        <v>849966</v>
      </c>
    </row>
    <row r="59" customFormat="false" ht="15" hidden="false" customHeight="false" outlineLevel="0" collapsed="false">
      <c r="A59" s="23" t="n">
        <v>44529</v>
      </c>
      <c r="B59" s="23" t="n">
        <v>44529</v>
      </c>
      <c r="C59" s="23" t="s">
        <v>131</v>
      </c>
      <c r="D59" s="24" t="s">
        <v>55</v>
      </c>
      <c r="E59" s="24" t="s">
        <v>132</v>
      </c>
      <c r="F59" s="25" t="s">
        <v>9</v>
      </c>
      <c r="G59" s="34" t="n">
        <v>82.98</v>
      </c>
      <c r="H59" s="27" t="n">
        <v>51</v>
      </c>
      <c r="I59" s="30" t="n">
        <f aca="false">+H59*G59</f>
        <v>4231.98</v>
      </c>
    </row>
    <row r="60" customFormat="false" ht="15" hidden="false" customHeight="false" outlineLevel="0" collapsed="false">
      <c r="A60" s="23" t="n">
        <v>44529</v>
      </c>
      <c r="B60" s="23" t="n">
        <v>44529</v>
      </c>
      <c r="C60" s="23" t="s">
        <v>133</v>
      </c>
      <c r="D60" s="24" t="s">
        <v>55</v>
      </c>
      <c r="E60" s="24" t="s">
        <v>134</v>
      </c>
      <c r="F60" s="25" t="s">
        <v>9</v>
      </c>
      <c r="G60" s="33" t="n">
        <v>15</v>
      </c>
      <c r="H60" s="27" t="n">
        <v>109</v>
      </c>
      <c r="I60" s="30" t="n">
        <f aca="false">+H60*G60</f>
        <v>1635</v>
      </c>
    </row>
    <row r="61" customFormat="false" ht="15" hidden="false" customHeight="false" outlineLevel="0" collapsed="false">
      <c r="A61" s="23" t="n">
        <v>44529</v>
      </c>
      <c r="B61" s="23" t="n">
        <v>44529</v>
      </c>
      <c r="C61" s="23" t="s">
        <v>135</v>
      </c>
      <c r="D61" s="24" t="s">
        <v>55</v>
      </c>
      <c r="E61" s="24" t="s">
        <v>136</v>
      </c>
      <c r="F61" s="25" t="s">
        <v>9</v>
      </c>
      <c r="G61" s="33" t="n">
        <v>15</v>
      </c>
      <c r="H61" s="27" t="n">
        <v>180</v>
      </c>
      <c r="I61" s="30" t="n">
        <f aca="false">+H61*G61</f>
        <v>2700</v>
      </c>
    </row>
    <row r="62" customFormat="false" ht="15" hidden="false" customHeight="false" outlineLevel="0" collapsed="false">
      <c r="A62" s="23" t="n">
        <v>44529</v>
      </c>
      <c r="B62" s="23" t="n">
        <v>44529</v>
      </c>
      <c r="C62" s="23" t="s">
        <v>137</v>
      </c>
      <c r="D62" s="24" t="s">
        <v>55</v>
      </c>
      <c r="E62" s="24" t="s">
        <v>138</v>
      </c>
      <c r="F62" s="25" t="s">
        <v>9</v>
      </c>
      <c r="G62" s="33" t="n">
        <v>15</v>
      </c>
      <c r="H62" s="27" t="n">
        <v>96</v>
      </c>
      <c r="I62" s="30" t="n">
        <f aca="false">+H62*G62</f>
        <v>1440</v>
      </c>
    </row>
    <row r="63" customFormat="false" ht="15" hidden="false" customHeight="false" outlineLevel="0" collapsed="false">
      <c r="A63" s="23" t="n">
        <v>44529</v>
      </c>
      <c r="B63" s="23" t="n">
        <v>44529</v>
      </c>
      <c r="C63" s="23" t="s">
        <v>139</v>
      </c>
      <c r="D63" s="24" t="s">
        <v>55</v>
      </c>
      <c r="E63" s="48" t="s">
        <v>140</v>
      </c>
      <c r="F63" s="38" t="s">
        <v>9</v>
      </c>
      <c r="G63" s="33" t="n">
        <v>244.99</v>
      </c>
      <c r="H63" s="27" t="n">
        <v>86</v>
      </c>
      <c r="I63" s="30" t="n">
        <f aca="false">+H63*G63</f>
        <v>21069.14</v>
      </c>
    </row>
    <row r="64" customFormat="false" ht="15" hidden="false" customHeight="false" outlineLevel="0" collapsed="false">
      <c r="A64" s="23" t="n">
        <v>44529</v>
      </c>
      <c r="B64" s="23" t="n">
        <v>44529</v>
      </c>
      <c r="C64" s="23" t="s">
        <v>141</v>
      </c>
      <c r="D64" s="24" t="s">
        <v>55</v>
      </c>
      <c r="E64" s="24" t="s">
        <v>142</v>
      </c>
      <c r="F64" s="25" t="s">
        <v>9</v>
      </c>
      <c r="G64" s="33" t="n">
        <v>200</v>
      </c>
      <c r="H64" s="27" t="n">
        <v>109</v>
      </c>
      <c r="I64" s="30" t="n">
        <f aca="false">+H64*G64</f>
        <v>21800</v>
      </c>
    </row>
    <row r="65" customFormat="false" ht="15" hidden="false" customHeight="false" outlineLevel="0" collapsed="false">
      <c r="A65" s="23" t="n">
        <v>44529</v>
      </c>
      <c r="B65" s="23" t="n">
        <v>44529</v>
      </c>
      <c r="C65" s="23" t="s">
        <v>143</v>
      </c>
      <c r="D65" s="24" t="s">
        <v>55</v>
      </c>
      <c r="E65" s="24" t="s">
        <v>144</v>
      </c>
      <c r="F65" s="25" t="s">
        <v>9</v>
      </c>
      <c r="G65" s="33" t="n">
        <v>59.99</v>
      </c>
      <c r="H65" s="27" t="n">
        <v>77</v>
      </c>
      <c r="I65" s="30" t="n">
        <f aca="false">+H65*G65</f>
        <v>4619.23</v>
      </c>
    </row>
    <row r="66" customFormat="false" ht="15" hidden="false" customHeight="false" outlineLevel="0" collapsed="false">
      <c r="A66" s="23" t="n">
        <v>44529</v>
      </c>
      <c r="B66" s="23" t="n">
        <v>44529</v>
      </c>
      <c r="C66" s="23" t="s">
        <v>145</v>
      </c>
      <c r="D66" s="24" t="s">
        <v>55</v>
      </c>
      <c r="E66" s="24" t="s">
        <v>146</v>
      </c>
      <c r="F66" s="25" t="s">
        <v>9</v>
      </c>
      <c r="G66" s="33" t="n">
        <v>55.08</v>
      </c>
      <c r="H66" s="27" t="n">
        <v>36</v>
      </c>
      <c r="I66" s="30" t="n">
        <f aca="false">+H66*G66</f>
        <v>1982.88</v>
      </c>
    </row>
    <row r="67" customFormat="false" ht="15" hidden="false" customHeight="false" outlineLevel="0" collapsed="false">
      <c r="A67" s="23" t="n">
        <v>44529</v>
      </c>
      <c r="B67" s="23" t="n">
        <v>44529</v>
      </c>
      <c r="C67" s="23" t="s">
        <v>147</v>
      </c>
      <c r="D67" s="24" t="s">
        <v>55</v>
      </c>
      <c r="E67" s="24" t="s">
        <v>148</v>
      </c>
      <c r="F67" s="25" t="s">
        <v>9</v>
      </c>
      <c r="G67" s="33" t="n">
        <v>7.99</v>
      </c>
      <c r="H67" s="27" t="n">
        <v>28</v>
      </c>
      <c r="I67" s="30" t="n">
        <f aca="false">+H67*G67</f>
        <v>223.72</v>
      </c>
    </row>
    <row r="68" customFormat="false" ht="15" hidden="false" customHeight="false" outlineLevel="0" collapsed="false">
      <c r="A68" s="23" t="n">
        <v>44529</v>
      </c>
      <c r="B68" s="23" t="n">
        <v>44529</v>
      </c>
      <c r="C68" s="23" t="s">
        <v>149</v>
      </c>
      <c r="D68" s="24" t="s">
        <v>55</v>
      </c>
      <c r="E68" s="24" t="s">
        <v>150</v>
      </c>
      <c r="F68" s="25" t="s">
        <v>9</v>
      </c>
      <c r="G68" s="33" t="n">
        <v>10.17</v>
      </c>
      <c r="H68" s="27" t="n">
        <v>40</v>
      </c>
      <c r="I68" s="30" t="n">
        <f aca="false">+H68*G68</f>
        <v>406.8</v>
      </c>
    </row>
    <row r="69" customFormat="false" ht="15" hidden="false" customHeight="false" outlineLevel="0" collapsed="false">
      <c r="A69" s="23" t="n">
        <v>44529</v>
      </c>
      <c r="B69" s="23" t="n">
        <v>44529</v>
      </c>
      <c r="C69" s="23" t="s">
        <v>151</v>
      </c>
      <c r="D69" s="24" t="s">
        <v>55</v>
      </c>
      <c r="E69" s="24" t="s">
        <v>152</v>
      </c>
      <c r="F69" s="25" t="s">
        <v>9</v>
      </c>
      <c r="G69" s="33" t="n">
        <v>10.62</v>
      </c>
      <c r="H69" s="27" t="n">
        <v>36</v>
      </c>
      <c r="I69" s="30" t="n">
        <f aca="false">+H69*G69</f>
        <v>382.32</v>
      </c>
    </row>
    <row r="70" customFormat="false" ht="15" hidden="false" customHeight="false" outlineLevel="0" collapsed="false">
      <c r="A70" s="23" t="n">
        <v>44529</v>
      </c>
      <c r="B70" s="23" t="n">
        <v>44529</v>
      </c>
      <c r="C70" s="23" t="s">
        <v>153</v>
      </c>
      <c r="D70" s="24" t="s">
        <v>55</v>
      </c>
      <c r="E70" s="24" t="s">
        <v>154</v>
      </c>
      <c r="F70" s="25" t="s">
        <v>9</v>
      </c>
      <c r="G70" s="33" t="n">
        <v>10.62</v>
      </c>
      <c r="H70" s="27" t="n">
        <v>36</v>
      </c>
      <c r="I70" s="30" t="n">
        <f aca="false">+H70*G70</f>
        <v>382.32</v>
      </c>
    </row>
    <row r="71" customFormat="false" ht="15" hidden="false" customHeight="false" outlineLevel="0" collapsed="false">
      <c r="A71" s="23" t="n">
        <v>44529</v>
      </c>
      <c r="B71" s="23" t="n">
        <v>44529</v>
      </c>
      <c r="C71" s="23" t="s">
        <v>155</v>
      </c>
      <c r="D71" s="24" t="s">
        <v>55</v>
      </c>
      <c r="E71" s="24" t="s">
        <v>156</v>
      </c>
      <c r="F71" s="25" t="s">
        <v>9</v>
      </c>
      <c r="G71" s="34" t="n">
        <v>30</v>
      </c>
      <c r="H71" s="27" t="n">
        <v>24</v>
      </c>
      <c r="I71" s="30" t="n">
        <f aca="false">+H71*G71</f>
        <v>720</v>
      </c>
    </row>
    <row r="72" customFormat="false" ht="15" hidden="false" customHeight="false" outlineLevel="0" collapsed="false">
      <c r="A72" s="23" t="n">
        <v>44529</v>
      </c>
      <c r="B72" s="23" t="n">
        <v>44529</v>
      </c>
      <c r="C72" s="23" t="s">
        <v>157</v>
      </c>
      <c r="D72" s="24" t="s">
        <v>55</v>
      </c>
      <c r="E72" s="24" t="s">
        <v>158</v>
      </c>
      <c r="F72" s="25" t="s">
        <v>9</v>
      </c>
      <c r="G72" s="34" t="n">
        <v>15.99</v>
      </c>
      <c r="H72" s="27" t="n">
        <v>24</v>
      </c>
      <c r="I72" s="30" t="n">
        <f aca="false">+H72*G72</f>
        <v>383.76</v>
      </c>
    </row>
    <row r="73" customFormat="false" ht="15" hidden="false" customHeight="false" outlineLevel="0" collapsed="false">
      <c r="A73" s="23" t="n">
        <v>44529</v>
      </c>
      <c r="B73" s="23" t="n">
        <v>44529</v>
      </c>
      <c r="C73" s="23" t="s">
        <v>159</v>
      </c>
      <c r="D73" s="24" t="s">
        <v>55</v>
      </c>
      <c r="E73" s="24" t="s">
        <v>160</v>
      </c>
      <c r="F73" s="25" t="s">
        <v>9</v>
      </c>
      <c r="G73" s="33" t="n">
        <v>16.52</v>
      </c>
      <c r="H73" s="27" t="n">
        <v>34</v>
      </c>
      <c r="I73" s="30" t="n">
        <f aca="false">+H73*G73</f>
        <v>561.68</v>
      </c>
    </row>
    <row r="74" customFormat="false" ht="15" hidden="false" customHeight="false" outlineLevel="0" collapsed="false">
      <c r="A74" s="23" t="n">
        <v>44529</v>
      </c>
      <c r="B74" s="23" t="n">
        <v>44529</v>
      </c>
      <c r="C74" s="23" t="s">
        <v>161</v>
      </c>
      <c r="D74" s="24" t="s">
        <v>55</v>
      </c>
      <c r="E74" s="24" t="s">
        <v>162</v>
      </c>
      <c r="F74" s="25" t="s">
        <v>9</v>
      </c>
      <c r="G74" s="33" t="n">
        <v>38.35</v>
      </c>
      <c r="H74" s="27" t="n">
        <v>6</v>
      </c>
      <c r="I74" s="30" t="n">
        <f aca="false">+H74*G74</f>
        <v>230.1</v>
      </c>
    </row>
    <row r="75" customFormat="false" ht="15" hidden="false" customHeight="false" outlineLevel="0" collapsed="false">
      <c r="A75" s="23" t="n">
        <v>44529</v>
      </c>
      <c r="B75" s="23" t="n">
        <v>44529</v>
      </c>
      <c r="C75" s="23" t="s">
        <v>163</v>
      </c>
      <c r="D75" s="24" t="s">
        <v>55</v>
      </c>
      <c r="E75" s="24" t="s">
        <v>164</v>
      </c>
      <c r="F75" s="25" t="s">
        <v>9</v>
      </c>
      <c r="G75" s="33" t="n">
        <v>114.99</v>
      </c>
      <c r="H75" s="27" t="n">
        <v>29</v>
      </c>
      <c r="I75" s="30" t="n">
        <f aca="false">+H75*G75</f>
        <v>3334.71</v>
      </c>
    </row>
    <row r="76" customFormat="false" ht="15" hidden="false" customHeight="false" outlineLevel="0" collapsed="false">
      <c r="A76" s="23" t="n">
        <v>44529</v>
      </c>
      <c r="B76" s="23" t="n">
        <v>44529</v>
      </c>
      <c r="C76" s="23" t="s">
        <v>165</v>
      </c>
      <c r="D76" s="24" t="s">
        <v>55</v>
      </c>
      <c r="E76" s="24" t="s">
        <v>166</v>
      </c>
      <c r="F76" s="25" t="s">
        <v>118</v>
      </c>
      <c r="G76" s="33" t="n">
        <v>31.86</v>
      </c>
      <c r="H76" s="27" t="n">
        <v>141</v>
      </c>
      <c r="I76" s="30" t="n">
        <f aca="false">+H76*G76</f>
        <v>4492.26</v>
      </c>
    </row>
    <row r="77" customFormat="false" ht="15" hidden="false" customHeight="false" outlineLevel="0" collapsed="false">
      <c r="A77" s="23" t="n">
        <v>44529</v>
      </c>
      <c r="B77" s="23" t="n">
        <v>44529</v>
      </c>
      <c r="C77" s="23" t="s">
        <v>167</v>
      </c>
      <c r="D77" s="24" t="s">
        <v>55</v>
      </c>
      <c r="E77" s="24" t="s">
        <v>168</v>
      </c>
      <c r="F77" s="25" t="s">
        <v>9</v>
      </c>
      <c r="G77" s="33" t="n">
        <v>33.89</v>
      </c>
      <c r="H77" s="27" t="n">
        <v>26</v>
      </c>
      <c r="I77" s="30" t="n">
        <f aca="false">+H77*G77</f>
        <v>881.14</v>
      </c>
    </row>
    <row r="78" customFormat="false" ht="15" hidden="false" customHeight="false" outlineLevel="0" collapsed="false">
      <c r="A78" s="23" t="n">
        <v>44529</v>
      </c>
      <c r="B78" s="23" t="n">
        <v>44529</v>
      </c>
      <c r="C78" s="23" t="s">
        <v>169</v>
      </c>
      <c r="D78" s="24" t="s">
        <v>55</v>
      </c>
      <c r="E78" s="24" t="s">
        <v>170</v>
      </c>
      <c r="F78" s="25" t="s">
        <v>9</v>
      </c>
      <c r="G78" s="33" t="n">
        <v>13.99</v>
      </c>
      <c r="H78" s="27" t="n">
        <v>35</v>
      </c>
      <c r="I78" s="30" t="n">
        <f aca="false">+H78*G78</f>
        <v>489.65</v>
      </c>
    </row>
    <row r="79" customFormat="false" ht="15" hidden="false" customHeight="false" outlineLevel="0" collapsed="false">
      <c r="A79" s="23" t="n">
        <v>44529</v>
      </c>
      <c r="B79" s="23" t="n">
        <v>44529</v>
      </c>
      <c r="C79" s="23" t="s">
        <v>171</v>
      </c>
      <c r="D79" s="24" t="s">
        <v>55</v>
      </c>
      <c r="E79" s="24" t="s">
        <v>172</v>
      </c>
      <c r="F79" s="25" t="s">
        <v>118</v>
      </c>
      <c r="G79" s="33" t="n">
        <v>30.5</v>
      </c>
      <c r="H79" s="27" t="n">
        <v>19</v>
      </c>
      <c r="I79" s="30" t="n">
        <f aca="false">+H79*G79</f>
        <v>579.5</v>
      </c>
    </row>
    <row r="80" customFormat="false" ht="15" hidden="false" customHeight="false" outlineLevel="0" collapsed="false">
      <c r="A80" s="23" t="n">
        <v>44529</v>
      </c>
      <c r="B80" s="23" t="n">
        <v>44529</v>
      </c>
      <c r="C80" s="23" t="s">
        <v>173</v>
      </c>
      <c r="D80" s="24" t="s">
        <v>48</v>
      </c>
      <c r="E80" s="48" t="s">
        <v>174</v>
      </c>
      <c r="F80" s="25" t="s">
        <v>9</v>
      </c>
      <c r="G80" s="51" t="n">
        <v>2.5</v>
      </c>
      <c r="H80" s="27" t="n">
        <v>680</v>
      </c>
      <c r="I80" s="30" t="n">
        <f aca="false">+H80*G80</f>
        <v>1700</v>
      </c>
    </row>
    <row r="81" customFormat="false" ht="15" hidden="false" customHeight="false" outlineLevel="0" collapsed="false">
      <c r="A81" s="23" t="n">
        <v>44529</v>
      </c>
      <c r="B81" s="23" t="n">
        <v>44529</v>
      </c>
      <c r="C81" s="23" t="s">
        <v>175</v>
      </c>
      <c r="D81" s="24" t="s">
        <v>55</v>
      </c>
      <c r="E81" s="24" t="s">
        <v>176</v>
      </c>
      <c r="F81" s="25" t="s">
        <v>9</v>
      </c>
      <c r="G81" s="26" t="n">
        <v>771.18</v>
      </c>
      <c r="H81" s="27" t="n">
        <v>2</v>
      </c>
      <c r="I81" s="30" t="n">
        <f aca="false">+H81*G81</f>
        <v>1542.36</v>
      </c>
    </row>
    <row r="82" customFormat="false" ht="15" hidden="false" customHeight="false" outlineLevel="0" collapsed="false">
      <c r="A82" s="23" t="n">
        <v>44529</v>
      </c>
      <c r="B82" s="23" t="n">
        <v>44529</v>
      </c>
      <c r="C82" s="23" t="s">
        <v>177</v>
      </c>
      <c r="D82" s="24" t="s">
        <v>55</v>
      </c>
      <c r="E82" s="24" t="s">
        <v>178</v>
      </c>
      <c r="F82" s="25" t="s">
        <v>118</v>
      </c>
      <c r="G82" s="50" t="n">
        <v>456.99</v>
      </c>
      <c r="H82" s="27" t="n">
        <v>1</v>
      </c>
      <c r="I82" s="30" t="n">
        <f aca="false">+H82*G82</f>
        <v>456.99</v>
      </c>
    </row>
    <row r="83" customFormat="false" ht="15" hidden="false" customHeight="false" outlineLevel="0" collapsed="false">
      <c r="A83" s="23" t="n">
        <v>44635</v>
      </c>
      <c r="B83" s="23" t="n">
        <v>44635</v>
      </c>
      <c r="C83" s="23" t="s">
        <v>179</v>
      </c>
      <c r="D83" s="24" t="s">
        <v>85</v>
      </c>
      <c r="E83" s="24" t="s">
        <v>180</v>
      </c>
      <c r="F83" s="25" t="s">
        <v>9</v>
      </c>
      <c r="G83" s="33" t="n">
        <v>32.99</v>
      </c>
      <c r="H83" s="27" t="n">
        <v>12</v>
      </c>
      <c r="I83" s="30" t="n">
        <f aca="false">+H83*G83</f>
        <v>395.88</v>
      </c>
    </row>
    <row r="84" customFormat="false" ht="15" hidden="false" customHeight="false" outlineLevel="0" collapsed="false">
      <c r="A84" s="23" t="n">
        <v>44635</v>
      </c>
      <c r="B84" s="23" t="n">
        <v>44635</v>
      </c>
      <c r="C84" s="23" t="s">
        <v>181</v>
      </c>
      <c r="D84" s="24" t="s">
        <v>85</v>
      </c>
      <c r="E84" s="24" t="s">
        <v>182</v>
      </c>
      <c r="F84" s="25" t="s">
        <v>9</v>
      </c>
      <c r="G84" s="33" t="n">
        <v>105.02</v>
      </c>
      <c r="H84" s="27" t="n">
        <v>12</v>
      </c>
      <c r="I84" s="30" t="n">
        <f aca="false">+H84*G84</f>
        <v>1260.24</v>
      </c>
    </row>
    <row r="85" customFormat="false" ht="15" hidden="false" customHeight="false" outlineLevel="0" collapsed="false">
      <c r="A85" s="23" t="n">
        <v>44529</v>
      </c>
      <c r="B85" s="23" t="n">
        <v>44529</v>
      </c>
      <c r="C85" s="23" t="s">
        <v>119</v>
      </c>
      <c r="D85" s="24" t="s">
        <v>55</v>
      </c>
      <c r="E85" s="21" t="s">
        <v>183</v>
      </c>
      <c r="F85" s="25" t="s">
        <v>9</v>
      </c>
      <c r="G85" s="33" t="n">
        <v>70.8</v>
      </c>
      <c r="H85" s="27" t="n">
        <v>17</v>
      </c>
      <c r="I85" s="30" t="n">
        <f aca="false">+H85*G85</f>
        <v>1203.6</v>
      </c>
    </row>
    <row r="86" customFormat="false" ht="15" hidden="false" customHeight="false" outlineLevel="0" collapsed="false">
      <c r="A86" s="23" t="n">
        <v>44529</v>
      </c>
      <c r="B86" s="23" t="n">
        <v>44529</v>
      </c>
      <c r="C86" s="23" t="s">
        <v>184</v>
      </c>
      <c r="D86" s="24" t="s">
        <v>55</v>
      </c>
      <c r="E86" s="24" t="s">
        <v>185</v>
      </c>
      <c r="F86" s="25" t="s">
        <v>118</v>
      </c>
      <c r="G86" s="34" t="n">
        <v>41.3</v>
      </c>
      <c r="H86" s="27" t="n">
        <v>7</v>
      </c>
      <c r="I86" s="30" t="n">
        <f aca="false">+H86*G86</f>
        <v>289.1</v>
      </c>
    </row>
    <row r="87" customFormat="false" ht="15" hidden="false" customHeight="false" outlineLevel="0" collapsed="false">
      <c r="A87" s="23" t="n">
        <v>44529</v>
      </c>
      <c r="B87" s="23" t="n">
        <v>44529</v>
      </c>
      <c r="C87" s="23" t="s">
        <v>186</v>
      </c>
      <c r="D87" s="24" t="s">
        <v>55</v>
      </c>
      <c r="E87" s="24" t="s">
        <v>187</v>
      </c>
      <c r="F87" s="25" t="s">
        <v>9</v>
      </c>
      <c r="G87" s="34" t="n">
        <v>41.3</v>
      </c>
      <c r="H87" s="27" t="n">
        <v>40</v>
      </c>
      <c r="I87" s="30" t="n">
        <f aca="false">+H87*G87</f>
        <v>1652</v>
      </c>
    </row>
    <row r="88" customFormat="false" ht="15" hidden="false" customHeight="false" outlineLevel="0" collapsed="false">
      <c r="A88" s="23" t="n">
        <v>44529</v>
      </c>
      <c r="B88" s="23" t="n">
        <v>44529</v>
      </c>
      <c r="C88" s="23" t="s">
        <v>188</v>
      </c>
      <c r="D88" s="24" t="s">
        <v>55</v>
      </c>
      <c r="E88" s="24" t="s">
        <v>189</v>
      </c>
      <c r="F88" s="25" t="s">
        <v>9</v>
      </c>
      <c r="G88" s="34" t="n">
        <v>32.99</v>
      </c>
      <c r="H88" s="27" t="n">
        <v>12</v>
      </c>
      <c r="I88" s="30" t="n">
        <f aca="false">+H88*G88</f>
        <v>395.88</v>
      </c>
    </row>
    <row r="89" customFormat="false" ht="15" hidden="false" customHeight="false" outlineLevel="0" collapsed="false">
      <c r="A89" s="23" t="n">
        <v>44529</v>
      </c>
      <c r="B89" s="23" t="n">
        <v>44529</v>
      </c>
      <c r="C89" s="23" t="s">
        <v>190</v>
      </c>
      <c r="D89" s="24" t="s">
        <v>55</v>
      </c>
      <c r="E89" s="24" t="s">
        <v>191</v>
      </c>
      <c r="F89" s="25" t="s">
        <v>9</v>
      </c>
      <c r="G89" s="33" t="n">
        <v>5310</v>
      </c>
      <c r="H89" s="27" t="n">
        <v>62</v>
      </c>
      <c r="I89" s="30" t="n">
        <f aca="false">+H89*G89</f>
        <v>329220</v>
      </c>
    </row>
    <row r="90" customFormat="false" ht="15" hidden="false" customHeight="false" outlineLevel="0" collapsed="false">
      <c r="A90" s="23" t="n">
        <v>44529</v>
      </c>
      <c r="B90" s="23" t="n">
        <v>44529</v>
      </c>
      <c r="C90" s="23" t="s">
        <v>192</v>
      </c>
      <c r="D90" s="52" t="s">
        <v>55</v>
      </c>
      <c r="E90" s="21" t="s">
        <v>193</v>
      </c>
      <c r="F90" s="25" t="s">
        <v>9</v>
      </c>
      <c r="G90" s="26" t="n">
        <v>1003</v>
      </c>
      <c r="H90" s="27" t="n">
        <v>90</v>
      </c>
      <c r="I90" s="30" t="n">
        <f aca="false">+H90*G90</f>
        <v>90270</v>
      </c>
    </row>
    <row r="91" customFormat="false" ht="15" hidden="false" customHeight="false" outlineLevel="0" collapsed="false">
      <c r="A91" s="23" t="n">
        <v>44155</v>
      </c>
      <c r="B91" s="23" t="n">
        <v>44155</v>
      </c>
      <c r="C91" s="23" t="s">
        <v>194</v>
      </c>
      <c r="D91" s="53" t="s">
        <v>195</v>
      </c>
      <c r="E91" s="53" t="s">
        <v>196</v>
      </c>
      <c r="F91" s="25" t="s">
        <v>9</v>
      </c>
      <c r="G91" s="26" t="n">
        <v>1770</v>
      </c>
      <c r="H91" s="27" t="n">
        <v>10</v>
      </c>
      <c r="I91" s="30" t="n">
        <f aca="false">+H91*G91</f>
        <v>17700</v>
      </c>
    </row>
    <row r="92" customFormat="false" ht="15" hidden="false" customHeight="false" outlineLevel="0" collapsed="false">
      <c r="A92" s="23" t="n">
        <v>44155</v>
      </c>
      <c r="B92" s="23" t="n">
        <v>44155</v>
      </c>
      <c r="C92" s="23" t="s">
        <v>197</v>
      </c>
      <c r="D92" s="53" t="s">
        <v>195</v>
      </c>
      <c r="E92" s="53" t="s">
        <v>198</v>
      </c>
      <c r="F92" s="25" t="s">
        <v>9</v>
      </c>
      <c r="G92" s="50" t="n">
        <v>2124</v>
      </c>
      <c r="H92" s="27" t="n">
        <v>10</v>
      </c>
      <c r="I92" s="30" t="n">
        <f aca="false">+H92*G92</f>
        <v>21240</v>
      </c>
    </row>
    <row r="93" customFormat="false" ht="15" hidden="false" customHeight="false" outlineLevel="0" collapsed="false">
      <c r="A93" s="23" t="n">
        <v>44155</v>
      </c>
      <c r="B93" s="23" t="n">
        <v>44124</v>
      </c>
      <c r="C93" s="23" t="s">
        <v>199</v>
      </c>
      <c r="D93" s="53" t="s">
        <v>195</v>
      </c>
      <c r="E93" s="53" t="s">
        <v>200</v>
      </c>
      <c r="F93" s="25" t="s">
        <v>9</v>
      </c>
      <c r="G93" s="54" t="n">
        <v>1652</v>
      </c>
      <c r="H93" s="27" t="n">
        <v>9</v>
      </c>
      <c r="I93" s="30" t="n">
        <f aca="false">+H93*G93</f>
        <v>14868</v>
      </c>
    </row>
    <row r="94" customFormat="false" ht="15" hidden="false" customHeight="false" outlineLevel="0" collapsed="false">
      <c r="A94" s="23" t="n">
        <v>44155</v>
      </c>
      <c r="B94" s="23" t="n">
        <v>44155</v>
      </c>
      <c r="C94" s="23" t="s">
        <v>201</v>
      </c>
      <c r="D94" s="53" t="s">
        <v>195</v>
      </c>
      <c r="E94" s="53" t="s">
        <v>202</v>
      </c>
      <c r="F94" s="25" t="s">
        <v>9</v>
      </c>
      <c r="G94" s="50" t="n">
        <v>3068</v>
      </c>
      <c r="H94" s="27" t="n">
        <v>1</v>
      </c>
      <c r="I94" s="30" t="n">
        <f aca="false">+H94*G94</f>
        <v>3068</v>
      </c>
    </row>
    <row r="95" customFormat="false" ht="15" hidden="false" customHeight="false" outlineLevel="0" collapsed="false">
      <c r="A95" s="23" t="n">
        <v>44560</v>
      </c>
      <c r="B95" s="23" t="n">
        <v>44560</v>
      </c>
      <c r="C95" s="23" t="s">
        <v>203</v>
      </c>
      <c r="D95" s="24" t="s">
        <v>48</v>
      </c>
      <c r="E95" s="24" t="s">
        <v>204</v>
      </c>
      <c r="F95" s="25" t="s">
        <v>205</v>
      </c>
      <c r="G95" s="26" t="n">
        <v>86.14</v>
      </c>
      <c r="H95" s="27" t="n">
        <v>202</v>
      </c>
      <c r="I95" s="30" t="n">
        <f aca="false">+H95*G95</f>
        <v>17400.28</v>
      </c>
    </row>
    <row r="96" customFormat="false" ht="15" hidden="false" customHeight="false" outlineLevel="0" collapsed="false">
      <c r="A96" s="23" t="n">
        <v>44560</v>
      </c>
      <c r="B96" s="23" t="n">
        <v>44560</v>
      </c>
      <c r="C96" s="23" t="s">
        <v>206</v>
      </c>
      <c r="D96" s="24" t="s">
        <v>48</v>
      </c>
      <c r="E96" s="24" t="s">
        <v>207</v>
      </c>
      <c r="F96" s="25" t="s">
        <v>118</v>
      </c>
      <c r="G96" s="26" t="n">
        <v>770.9</v>
      </c>
      <c r="H96" s="27" t="n">
        <v>3</v>
      </c>
      <c r="I96" s="30" t="n">
        <f aca="false">+H96*G96</f>
        <v>2312.7</v>
      </c>
    </row>
    <row r="97" customFormat="false" ht="15" hidden="false" customHeight="false" outlineLevel="0" collapsed="false">
      <c r="A97" s="23" t="n">
        <v>44560</v>
      </c>
      <c r="B97" s="23" t="n">
        <v>44560</v>
      </c>
      <c r="C97" s="44" t="s">
        <v>208</v>
      </c>
      <c r="D97" s="24" t="s">
        <v>48</v>
      </c>
      <c r="E97" s="24" t="s">
        <v>209</v>
      </c>
      <c r="F97" s="25" t="s">
        <v>118</v>
      </c>
      <c r="G97" s="26" t="n">
        <v>880.1</v>
      </c>
      <c r="H97" s="27" t="n">
        <v>2</v>
      </c>
      <c r="I97" s="30" t="n">
        <f aca="false">+H97*G97</f>
        <v>1760.2</v>
      </c>
    </row>
    <row r="98" customFormat="false" ht="15" hidden="false" customHeight="false" outlineLevel="0" collapsed="false">
      <c r="A98" s="23" t="n">
        <v>44560</v>
      </c>
      <c r="B98" s="23" t="n">
        <v>44560</v>
      </c>
      <c r="C98" s="23" t="s">
        <v>210</v>
      </c>
      <c r="D98" s="24" t="s">
        <v>48</v>
      </c>
      <c r="E98" s="24" t="s">
        <v>211</v>
      </c>
      <c r="F98" s="25" t="s">
        <v>9</v>
      </c>
      <c r="G98" s="50" t="n">
        <v>16.52</v>
      </c>
      <c r="H98" s="27" t="n">
        <v>200</v>
      </c>
      <c r="I98" s="30" t="n">
        <f aca="false">+H98*G98</f>
        <v>3304</v>
      </c>
    </row>
    <row r="99" customFormat="false" ht="15" hidden="false" customHeight="false" outlineLevel="0" collapsed="false">
      <c r="A99" s="23" t="n">
        <v>44560</v>
      </c>
      <c r="B99" s="23" t="n">
        <v>44560</v>
      </c>
      <c r="C99" s="23" t="s">
        <v>212</v>
      </c>
      <c r="D99" s="24" t="s">
        <v>48</v>
      </c>
      <c r="E99" s="24" t="s">
        <v>213</v>
      </c>
      <c r="F99" s="25" t="s">
        <v>118</v>
      </c>
      <c r="G99" s="55" t="n">
        <v>1587.1</v>
      </c>
      <c r="H99" s="27" t="n">
        <v>120</v>
      </c>
      <c r="I99" s="30" t="n">
        <f aca="false">+H99*G99</f>
        <v>190452</v>
      </c>
    </row>
    <row r="100" customFormat="false" ht="15" hidden="false" customHeight="false" outlineLevel="0" collapsed="false">
      <c r="A100" s="23" t="n">
        <v>44560</v>
      </c>
      <c r="B100" s="23" t="n">
        <v>44560</v>
      </c>
      <c r="C100" s="23" t="s">
        <v>214</v>
      </c>
      <c r="D100" s="24" t="s">
        <v>48</v>
      </c>
      <c r="E100" s="48" t="s">
        <v>215</v>
      </c>
      <c r="F100" s="25" t="s">
        <v>118</v>
      </c>
      <c r="G100" s="56" t="n">
        <v>3.53</v>
      </c>
      <c r="H100" s="27" t="n">
        <v>208</v>
      </c>
      <c r="I100" s="30" t="n">
        <f aca="false">+H100*G100</f>
        <v>734.24</v>
      </c>
    </row>
    <row r="101" customFormat="false" ht="15" hidden="false" customHeight="false" outlineLevel="0" collapsed="false">
      <c r="A101" s="23" t="n">
        <v>44560</v>
      </c>
      <c r="B101" s="23" t="n">
        <v>44560</v>
      </c>
      <c r="C101" s="23" t="s">
        <v>216</v>
      </c>
      <c r="D101" s="24" t="s">
        <v>48</v>
      </c>
      <c r="E101" s="24" t="s">
        <v>217</v>
      </c>
      <c r="F101" s="25" t="s">
        <v>218</v>
      </c>
      <c r="G101" s="26" t="n">
        <v>271.4</v>
      </c>
      <c r="H101" s="27" t="n">
        <v>163</v>
      </c>
      <c r="I101" s="30" t="n">
        <f aca="false">+H101*G101</f>
        <v>44238.2</v>
      </c>
    </row>
    <row r="102" customFormat="false" ht="15" hidden="false" customHeight="false" outlineLevel="0" collapsed="false">
      <c r="A102" s="23" t="n">
        <v>44529</v>
      </c>
      <c r="B102" s="23" t="n">
        <v>44529</v>
      </c>
      <c r="C102" s="23" t="s">
        <v>219</v>
      </c>
      <c r="D102" s="24" t="s">
        <v>55</v>
      </c>
      <c r="E102" s="24" t="s">
        <v>220</v>
      </c>
      <c r="F102" s="25" t="s">
        <v>118</v>
      </c>
      <c r="G102" s="26" t="n">
        <v>42.01</v>
      </c>
      <c r="H102" s="27" t="n">
        <v>52</v>
      </c>
      <c r="I102" s="30" t="n">
        <f aca="false">+H102*G102</f>
        <v>2184.52</v>
      </c>
    </row>
    <row r="103" customFormat="false" ht="15" hidden="false" customHeight="false" outlineLevel="0" collapsed="false">
      <c r="A103" s="23" t="n">
        <v>44529</v>
      </c>
      <c r="B103" s="23" t="n">
        <v>44529</v>
      </c>
      <c r="C103" s="23" t="s">
        <v>221</v>
      </c>
      <c r="D103" s="24" t="s">
        <v>55</v>
      </c>
      <c r="E103" s="24" t="s">
        <v>222</v>
      </c>
      <c r="F103" s="25" t="s">
        <v>118</v>
      </c>
      <c r="G103" s="50" t="n">
        <v>61.95</v>
      </c>
      <c r="H103" s="27" t="n">
        <v>42</v>
      </c>
      <c r="I103" s="30" t="n">
        <f aca="false">+H103*G103</f>
        <v>2601.9</v>
      </c>
    </row>
    <row r="104" customFormat="false" ht="15" hidden="false" customHeight="false" outlineLevel="0" collapsed="false">
      <c r="A104" s="23" t="n">
        <v>44529</v>
      </c>
      <c r="B104" s="23" t="n">
        <v>44529</v>
      </c>
      <c r="C104" s="23" t="s">
        <v>223</v>
      </c>
      <c r="D104" s="24" t="s">
        <v>55</v>
      </c>
      <c r="E104" s="24" t="s">
        <v>224</v>
      </c>
      <c r="F104" s="25" t="s">
        <v>118</v>
      </c>
      <c r="G104" s="26" t="n">
        <v>574.99</v>
      </c>
      <c r="H104" s="27" t="n">
        <v>1200</v>
      </c>
      <c r="I104" s="30" t="n">
        <f aca="false">+H104*G104</f>
        <v>689988</v>
      </c>
    </row>
    <row r="105" customFormat="false" ht="15" hidden="false" customHeight="false" outlineLevel="0" collapsed="false">
      <c r="A105" s="23" t="n">
        <v>44529</v>
      </c>
      <c r="B105" s="23" t="n">
        <v>44529</v>
      </c>
      <c r="C105" s="23" t="s">
        <v>225</v>
      </c>
      <c r="D105" s="24" t="s">
        <v>55</v>
      </c>
      <c r="E105" s="24" t="s">
        <v>226</v>
      </c>
      <c r="F105" s="25" t="s">
        <v>9</v>
      </c>
      <c r="G105" s="50" t="n">
        <v>228.63</v>
      </c>
      <c r="H105" s="27" t="n">
        <v>24</v>
      </c>
      <c r="I105" s="30" t="n">
        <f aca="false">+H105*G105</f>
        <v>5487.12</v>
      </c>
    </row>
    <row r="106" customFormat="false" ht="15" hidden="false" customHeight="false" outlineLevel="0" collapsed="false">
      <c r="A106" s="23" t="n">
        <v>44635</v>
      </c>
      <c r="B106" s="23" t="n">
        <v>44635</v>
      </c>
      <c r="C106" s="23" t="s">
        <v>227</v>
      </c>
      <c r="D106" s="24" t="s">
        <v>85</v>
      </c>
      <c r="E106" s="24" t="s">
        <v>228</v>
      </c>
      <c r="F106" s="25" t="s">
        <v>81</v>
      </c>
      <c r="G106" s="50" t="n">
        <v>70</v>
      </c>
      <c r="H106" s="27" t="n">
        <v>72</v>
      </c>
      <c r="I106" s="30" t="n">
        <f aca="false">+H106*G106</f>
        <v>5040</v>
      </c>
    </row>
    <row r="107" customFormat="false" ht="15" hidden="false" customHeight="false" outlineLevel="0" collapsed="false">
      <c r="A107" s="57" t="n">
        <v>44635</v>
      </c>
      <c r="B107" s="23" t="n">
        <v>44635</v>
      </c>
      <c r="C107" s="23" t="s">
        <v>229</v>
      </c>
      <c r="D107" s="24" t="s">
        <v>85</v>
      </c>
      <c r="E107" s="24" t="s">
        <v>230</v>
      </c>
      <c r="F107" s="25" t="s">
        <v>9</v>
      </c>
      <c r="G107" s="26" t="n">
        <v>80.83</v>
      </c>
      <c r="H107" s="27" t="n">
        <v>36</v>
      </c>
      <c r="I107" s="30" t="n">
        <f aca="false">+H107*G107</f>
        <v>2909.88</v>
      </c>
    </row>
    <row r="108" customFormat="false" ht="15" hidden="false" customHeight="false" outlineLevel="0" collapsed="false">
      <c r="A108" s="23" t="n">
        <v>44635</v>
      </c>
      <c r="B108" s="23" t="n">
        <v>44635</v>
      </c>
      <c r="C108" s="23" t="s">
        <v>231</v>
      </c>
      <c r="D108" s="24" t="s">
        <v>85</v>
      </c>
      <c r="E108" s="24" t="s">
        <v>232</v>
      </c>
      <c r="F108" s="25" t="s">
        <v>9</v>
      </c>
      <c r="G108" s="50" t="n">
        <v>142.01</v>
      </c>
      <c r="H108" s="27" t="n">
        <v>56</v>
      </c>
      <c r="I108" s="30" t="n">
        <f aca="false">+H108*G108</f>
        <v>7952.56</v>
      </c>
    </row>
    <row r="109" customFormat="false" ht="15" hidden="false" customHeight="false" outlineLevel="0" collapsed="false">
      <c r="A109" s="23" t="n">
        <v>44635</v>
      </c>
      <c r="B109" s="23" t="n">
        <v>44635</v>
      </c>
      <c r="C109" s="23" t="s">
        <v>233</v>
      </c>
      <c r="D109" s="24" t="s">
        <v>85</v>
      </c>
      <c r="E109" s="48" t="s">
        <v>234</v>
      </c>
      <c r="F109" s="25" t="s">
        <v>235</v>
      </c>
      <c r="G109" s="26" t="n">
        <v>63.01</v>
      </c>
      <c r="H109" s="27" t="n">
        <v>20</v>
      </c>
      <c r="I109" s="30" t="n">
        <f aca="false">+H109*G109</f>
        <v>1260.2</v>
      </c>
    </row>
    <row r="110" customFormat="false" ht="15" hidden="false" customHeight="false" outlineLevel="0" collapsed="false">
      <c r="A110" s="23" t="n">
        <v>44560</v>
      </c>
      <c r="B110" s="23" t="n">
        <v>44560</v>
      </c>
      <c r="C110" s="23" t="s">
        <v>236</v>
      </c>
      <c r="D110" s="24" t="s">
        <v>48</v>
      </c>
      <c r="E110" s="48" t="s">
        <v>237</v>
      </c>
      <c r="F110" s="25" t="s">
        <v>205</v>
      </c>
      <c r="G110" s="58" t="n">
        <v>210.3</v>
      </c>
      <c r="H110" s="27" t="n">
        <v>29</v>
      </c>
      <c r="I110" s="30" t="n">
        <f aca="false">+H110*G110</f>
        <v>6098.7</v>
      </c>
    </row>
    <row r="111" customFormat="false" ht="15" hidden="false" customHeight="false" outlineLevel="0" collapsed="false">
      <c r="A111" s="23" t="n">
        <v>44529</v>
      </c>
      <c r="B111" s="23" t="n">
        <v>44529</v>
      </c>
      <c r="C111" s="23" t="s">
        <v>54</v>
      </c>
      <c r="D111" s="24" t="s">
        <v>55</v>
      </c>
      <c r="E111" s="24" t="s">
        <v>238</v>
      </c>
      <c r="F111" s="25" t="s">
        <v>118</v>
      </c>
      <c r="G111" s="58" t="n">
        <v>258.42</v>
      </c>
      <c r="H111" s="27" t="n">
        <v>12</v>
      </c>
      <c r="I111" s="30" t="n">
        <f aca="false">+H111*G111</f>
        <v>3101.04</v>
      </c>
    </row>
    <row r="112" customFormat="false" ht="15" hidden="false" customHeight="false" outlineLevel="0" collapsed="false">
      <c r="A112" s="23" t="n">
        <v>44114</v>
      </c>
      <c r="B112" s="23" t="n">
        <v>44114</v>
      </c>
      <c r="C112" s="23" t="s">
        <v>239</v>
      </c>
      <c r="D112" s="53" t="s">
        <v>195</v>
      </c>
      <c r="E112" s="24" t="s">
        <v>240</v>
      </c>
      <c r="F112" s="25" t="s">
        <v>9</v>
      </c>
      <c r="G112" s="50" t="n">
        <v>115.64</v>
      </c>
      <c r="H112" s="27" t="n">
        <v>63</v>
      </c>
      <c r="I112" s="30" t="n">
        <f aca="false">+H112*G112</f>
        <v>7285.32</v>
      </c>
    </row>
    <row r="113" customFormat="false" ht="15" hidden="false" customHeight="false" outlineLevel="0" collapsed="false">
      <c r="A113" s="23" t="n">
        <v>44114</v>
      </c>
      <c r="B113" s="23" t="n">
        <v>44114</v>
      </c>
      <c r="C113" s="23" t="s">
        <v>241</v>
      </c>
      <c r="D113" s="53" t="s">
        <v>195</v>
      </c>
      <c r="E113" s="24" t="s">
        <v>242</v>
      </c>
      <c r="F113" s="25" t="s">
        <v>9</v>
      </c>
      <c r="G113" s="50" t="n">
        <v>35.4</v>
      </c>
      <c r="H113" s="27" t="n">
        <v>26</v>
      </c>
      <c r="I113" s="30" t="n">
        <f aca="false">+H113*G113</f>
        <v>920.4</v>
      </c>
    </row>
    <row r="114" customFormat="false" ht="15" hidden="false" customHeight="false" outlineLevel="0" collapsed="false">
      <c r="A114" s="23" t="n">
        <v>44529</v>
      </c>
      <c r="B114" s="23" t="n">
        <v>44529</v>
      </c>
      <c r="C114" s="23" t="s">
        <v>243</v>
      </c>
      <c r="D114" s="24" t="s">
        <v>55</v>
      </c>
      <c r="E114" s="24" t="s">
        <v>244</v>
      </c>
      <c r="F114" s="25" t="s">
        <v>9</v>
      </c>
      <c r="G114" s="50" t="n">
        <v>70.8</v>
      </c>
      <c r="H114" s="27" t="n">
        <v>12</v>
      </c>
      <c r="I114" s="30" t="n">
        <f aca="false">+H114*G114</f>
        <v>849.6</v>
      </c>
    </row>
    <row r="115" customFormat="false" ht="15" hidden="false" customHeight="false" outlineLevel="0" collapsed="false">
      <c r="A115" s="23" t="n">
        <v>44529</v>
      </c>
      <c r="B115" s="23" t="n">
        <v>44529</v>
      </c>
      <c r="C115" s="23" t="s">
        <v>245</v>
      </c>
      <c r="D115" s="24" t="s">
        <v>55</v>
      </c>
      <c r="E115" s="24" t="s">
        <v>246</v>
      </c>
      <c r="F115" s="25" t="s">
        <v>118</v>
      </c>
      <c r="G115" s="50" t="n">
        <v>212.4</v>
      </c>
      <c r="H115" s="27" t="n">
        <v>36</v>
      </c>
      <c r="I115" s="30" t="n">
        <f aca="false">+H115*G115</f>
        <v>7646.4</v>
      </c>
    </row>
    <row r="116" customFormat="false" ht="15" hidden="false" customHeight="false" outlineLevel="0" collapsed="false">
      <c r="A116" s="23" t="n">
        <v>44114</v>
      </c>
      <c r="B116" s="23" t="n">
        <v>44114</v>
      </c>
      <c r="C116" s="23" t="s">
        <v>247</v>
      </c>
      <c r="D116" s="53" t="s">
        <v>195</v>
      </c>
      <c r="E116" s="24" t="s">
        <v>248</v>
      </c>
      <c r="F116" s="25" t="s">
        <v>9</v>
      </c>
      <c r="G116" s="50" t="n">
        <v>798.62</v>
      </c>
      <c r="H116" s="27" t="n">
        <v>1</v>
      </c>
      <c r="I116" s="30" t="n">
        <f aca="false">+H116*G116</f>
        <v>798.62</v>
      </c>
    </row>
    <row r="117" customFormat="false" ht="15" hidden="false" customHeight="false" outlineLevel="0" collapsed="false">
      <c r="A117" s="23" t="n">
        <v>44114</v>
      </c>
      <c r="B117" s="23" t="n">
        <v>44114</v>
      </c>
      <c r="C117" s="59" t="s">
        <v>249</v>
      </c>
      <c r="D117" s="24" t="s">
        <v>250</v>
      </c>
      <c r="E117" s="24" t="s">
        <v>251</v>
      </c>
      <c r="F117" s="25" t="s">
        <v>9</v>
      </c>
      <c r="G117" s="50" t="n">
        <v>2619.6</v>
      </c>
      <c r="H117" s="27" t="n">
        <v>4</v>
      </c>
      <c r="I117" s="30" t="n">
        <f aca="false">+H117*G117</f>
        <v>10478.4</v>
      </c>
    </row>
    <row r="118" customFormat="false" ht="15" hidden="false" customHeight="false" outlineLevel="0" collapsed="false">
      <c r="A118" s="23" t="n">
        <v>44529</v>
      </c>
      <c r="B118" s="23" t="n">
        <v>44571</v>
      </c>
      <c r="C118" s="23" t="s">
        <v>252</v>
      </c>
      <c r="D118" s="24" t="s">
        <v>253</v>
      </c>
      <c r="E118" s="24" t="s">
        <v>254</v>
      </c>
      <c r="F118" s="25" t="s">
        <v>9</v>
      </c>
      <c r="G118" s="50" t="n">
        <v>34.71</v>
      </c>
      <c r="H118" s="27" t="n">
        <v>800</v>
      </c>
      <c r="I118" s="30" t="n">
        <f aca="false">+H118*G118</f>
        <v>27768</v>
      </c>
    </row>
    <row r="119" customFormat="false" ht="15" hidden="false" customHeight="false" outlineLevel="0" collapsed="false">
      <c r="A119" s="23" t="n">
        <v>44529</v>
      </c>
      <c r="B119" s="23" t="n">
        <v>44529</v>
      </c>
      <c r="C119" s="23" t="s">
        <v>255</v>
      </c>
      <c r="D119" s="24" t="s">
        <v>55</v>
      </c>
      <c r="E119" s="24" t="s">
        <v>256</v>
      </c>
      <c r="F119" s="25" t="s">
        <v>9</v>
      </c>
      <c r="G119" s="50" t="n">
        <v>67.12</v>
      </c>
      <c r="H119" s="27" t="n">
        <v>12</v>
      </c>
      <c r="I119" s="30" t="n">
        <f aca="false">+H119*G119</f>
        <v>805.44</v>
      </c>
    </row>
    <row r="120" customFormat="false" ht="15" hidden="false" customHeight="false" outlineLevel="0" collapsed="false">
      <c r="A120" s="23" t="n">
        <v>44560</v>
      </c>
      <c r="B120" s="23" t="n">
        <v>44560</v>
      </c>
      <c r="C120" s="23" t="s">
        <v>257</v>
      </c>
      <c r="D120" s="24" t="s">
        <v>48</v>
      </c>
      <c r="E120" s="48" t="s">
        <v>258</v>
      </c>
      <c r="F120" s="25" t="s">
        <v>118</v>
      </c>
      <c r="G120" s="58" t="n">
        <v>4</v>
      </c>
      <c r="H120" s="60" t="n">
        <v>568</v>
      </c>
      <c r="I120" s="30" t="n">
        <f aca="false">+H120*G120</f>
        <v>2272</v>
      </c>
    </row>
    <row r="121" customFormat="false" ht="15.75" hidden="false" customHeight="false" outlineLevel="0" collapsed="false">
      <c r="A121" s="23" t="n">
        <v>44571</v>
      </c>
      <c r="B121" s="23" t="n">
        <v>44571</v>
      </c>
      <c r="C121" s="23" t="s">
        <v>259</v>
      </c>
      <c r="D121" s="61" t="s">
        <v>253</v>
      </c>
      <c r="E121" s="24" t="s">
        <v>260</v>
      </c>
      <c r="F121" s="25" t="s">
        <v>9</v>
      </c>
      <c r="G121" s="50" t="n">
        <v>33.05</v>
      </c>
      <c r="H121" s="27" t="n">
        <v>10</v>
      </c>
      <c r="I121" s="30" t="n">
        <f aca="false">+H121*G121</f>
        <v>330.5</v>
      </c>
    </row>
    <row r="122" customFormat="false" ht="15.75" hidden="false" customHeight="false" outlineLevel="0" collapsed="false">
      <c r="A122" s="62" t="n">
        <v>44571</v>
      </c>
      <c r="B122" s="63" t="n">
        <v>44571</v>
      </c>
      <c r="C122" s="64" t="s">
        <v>259</v>
      </c>
      <c r="D122" s="64" t="s">
        <v>253</v>
      </c>
      <c r="E122" s="64" t="s">
        <v>261</v>
      </c>
      <c r="F122" s="64" t="s">
        <v>9</v>
      </c>
      <c r="G122" s="65" t="n">
        <v>30.37</v>
      </c>
      <c r="H122" s="65" t="n">
        <v>400</v>
      </c>
      <c r="I122" s="66" t="n">
        <f aca="false">G122*H122</f>
        <v>12148</v>
      </c>
    </row>
    <row r="123" customFormat="false" ht="15.75" hidden="false" customHeight="false" outlineLevel="0" collapsed="false">
      <c r="A123" s="67" t="n">
        <v>44635</v>
      </c>
      <c r="B123" s="67" t="n">
        <v>44635</v>
      </c>
      <c r="C123" s="68" t="s">
        <v>262</v>
      </c>
      <c r="D123" s="68" t="s">
        <v>85</v>
      </c>
      <c r="E123" s="21" t="s">
        <v>263</v>
      </c>
      <c r="F123" s="68" t="s">
        <v>9</v>
      </c>
      <c r="G123" s="68" t="n">
        <v>108</v>
      </c>
      <c r="H123" s="68" t="n">
        <v>122</v>
      </c>
      <c r="I123" s="66" t="n">
        <f aca="false">G123*H123</f>
        <v>13176</v>
      </c>
    </row>
    <row r="124" customFormat="false" ht="15.75" hidden="false" customHeight="false" outlineLevel="0" collapsed="false">
      <c r="A124" s="67" t="n">
        <v>44635</v>
      </c>
      <c r="B124" s="67" t="n">
        <v>44635</v>
      </c>
      <c r="C124" s="68" t="s">
        <v>264</v>
      </c>
      <c r="D124" s="68" t="s">
        <v>85</v>
      </c>
      <c r="E124" s="68" t="s">
        <v>265</v>
      </c>
      <c r="F124" s="68" t="s">
        <v>9</v>
      </c>
      <c r="G124" s="68" t="n">
        <v>325</v>
      </c>
      <c r="H124" s="68" t="n">
        <v>6</v>
      </c>
      <c r="I124" s="66" t="n">
        <f aca="false">G124*H124</f>
        <v>1950</v>
      </c>
    </row>
    <row r="125" customFormat="false" ht="15.75" hidden="false" customHeight="false" outlineLevel="0" collapsed="false">
      <c r="A125" s="67" t="n">
        <v>44635</v>
      </c>
      <c r="B125" s="67" t="n">
        <v>44635</v>
      </c>
      <c r="C125" s="68" t="s">
        <v>266</v>
      </c>
      <c r="D125" s="68" t="s">
        <v>85</v>
      </c>
      <c r="E125" s="68" t="s">
        <v>267</v>
      </c>
      <c r="F125" s="68" t="s">
        <v>9</v>
      </c>
      <c r="G125" s="68" t="n">
        <v>92</v>
      </c>
      <c r="H125" s="68" t="n">
        <v>100</v>
      </c>
      <c r="I125" s="66" t="n">
        <f aca="false">G125*H125</f>
        <v>9200</v>
      </c>
    </row>
    <row r="126" customFormat="false" ht="15.75" hidden="false" customHeight="false" outlineLevel="0" collapsed="false">
      <c r="A126" s="67" t="n">
        <v>44643</v>
      </c>
      <c r="B126" s="67" t="n">
        <v>44643</v>
      </c>
      <c r="C126" s="68" t="s">
        <v>35</v>
      </c>
      <c r="D126" s="68" t="s">
        <v>23</v>
      </c>
      <c r="E126" s="21" t="s">
        <v>268</v>
      </c>
      <c r="F126" s="68" t="s">
        <v>9</v>
      </c>
      <c r="G126" s="68" t="n">
        <v>91</v>
      </c>
      <c r="H126" s="68" t="n">
        <v>30</v>
      </c>
      <c r="I126" s="66" t="n">
        <f aca="false">G126*H126</f>
        <v>2730</v>
      </c>
    </row>
    <row r="127" customFormat="false" ht="15.75" hidden="false" customHeight="false" outlineLevel="0" collapsed="false">
      <c r="A127" s="67" t="n">
        <v>44643</v>
      </c>
      <c r="B127" s="67" t="n">
        <v>44643</v>
      </c>
      <c r="C127" s="68" t="s">
        <v>35</v>
      </c>
      <c r="D127" s="68" t="s">
        <v>23</v>
      </c>
      <c r="E127" s="21" t="s">
        <v>269</v>
      </c>
      <c r="F127" s="68" t="s">
        <v>9</v>
      </c>
      <c r="G127" s="68" t="n">
        <v>160</v>
      </c>
      <c r="H127" s="68" t="n">
        <v>12</v>
      </c>
      <c r="I127" s="66" t="n">
        <f aca="false">G127*H127</f>
        <v>1920</v>
      </c>
    </row>
    <row r="128" customFormat="false" ht="15.75" hidden="false" customHeight="false" outlineLevel="0" collapsed="false">
      <c r="A128" s="67" t="n">
        <v>44643</v>
      </c>
      <c r="B128" s="67" t="n">
        <v>44643</v>
      </c>
      <c r="C128" s="68" t="s">
        <v>35</v>
      </c>
      <c r="D128" s="68" t="s">
        <v>23</v>
      </c>
      <c r="E128" s="68" t="s">
        <v>270</v>
      </c>
      <c r="F128" s="68" t="s">
        <v>9</v>
      </c>
      <c r="G128" s="68" t="n">
        <v>160</v>
      </c>
      <c r="H128" s="68" t="n">
        <v>12</v>
      </c>
      <c r="I128" s="66" t="n">
        <f aca="false">G128*H128</f>
        <v>1920</v>
      </c>
    </row>
    <row r="129" customFormat="false" ht="15.75" hidden="false" customHeight="false" outlineLevel="0" collapsed="false">
      <c r="A129" s="67" t="n">
        <v>44643</v>
      </c>
      <c r="B129" s="67" t="n">
        <v>44643</v>
      </c>
      <c r="C129" s="68" t="s">
        <v>35</v>
      </c>
      <c r="D129" s="68" t="s">
        <v>23</v>
      </c>
      <c r="E129" s="21" t="s">
        <v>271</v>
      </c>
      <c r="F129" s="68" t="s">
        <v>90</v>
      </c>
      <c r="G129" s="68" t="n">
        <v>350</v>
      </c>
      <c r="H129" s="68" t="n">
        <v>5</v>
      </c>
      <c r="I129" s="66" t="n">
        <f aca="false">G129*H129</f>
        <v>1750</v>
      </c>
    </row>
    <row r="130" customFormat="false" ht="15.75" hidden="false" customHeight="false" outlineLevel="0" collapsed="false">
      <c r="A130" s="67" t="n">
        <v>44643</v>
      </c>
      <c r="B130" s="67" t="n">
        <v>44643</v>
      </c>
      <c r="C130" s="68" t="s">
        <v>35</v>
      </c>
      <c r="D130" s="68" t="s">
        <v>23</v>
      </c>
      <c r="E130" s="21" t="s">
        <v>272</v>
      </c>
      <c r="F130" s="68" t="s">
        <v>90</v>
      </c>
      <c r="G130" s="68" t="n">
        <v>265</v>
      </c>
      <c r="H130" s="68" t="n">
        <v>10</v>
      </c>
      <c r="I130" s="66" t="n">
        <f aca="false">G130*H130</f>
        <v>2650</v>
      </c>
    </row>
    <row r="131" customFormat="false" ht="15.75" hidden="false" customHeight="false" outlineLevel="0" collapsed="false">
      <c r="A131" s="67" t="n">
        <v>44643</v>
      </c>
      <c r="B131" s="67" t="n">
        <v>44643</v>
      </c>
      <c r="C131" s="68" t="s">
        <v>35</v>
      </c>
      <c r="D131" s="68" t="s">
        <v>23</v>
      </c>
      <c r="E131" s="21" t="s">
        <v>273</v>
      </c>
      <c r="F131" s="68" t="s">
        <v>90</v>
      </c>
      <c r="G131" s="68" t="n">
        <v>265</v>
      </c>
      <c r="H131" s="68" t="n">
        <v>10</v>
      </c>
      <c r="I131" s="66" t="n">
        <f aca="false">G131*H131</f>
        <v>2650</v>
      </c>
    </row>
    <row r="132" customFormat="false" ht="15.75" hidden="false" customHeight="false" outlineLevel="0" collapsed="false">
      <c r="A132" s="67" t="n">
        <v>44643</v>
      </c>
      <c r="B132" s="67" t="n">
        <v>44643</v>
      </c>
      <c r="C132" s="68" t="s">
        <v>35</v>
      </c>
      <c r="D132" s="68" t="s">
        <v>23</v>
      </c>
      <c r="E132" s="21" t="s">
        <v>274</v>
      </c>
      <c r="F132" s="68" t="s">
        <v>9</v>
      </c>
      <c r="G132" s="68" t="n">
        <v>149</v>
      </c>
      <c r="H132" s="68" t="n">
        <v>185</v>
      </c>
      <c r="I132" s="66" t="n">
        <f aca="false">G132*H132</f>
        <v>27565</v>
      </c>
    </row>
    <row r="133" customFormat="false" ht="15.75" hidden="false" customHeight="false" outlineLevel="0" collapsed="false">
      <c r="A133" s="67" t="n">
        <v>44560</v>
      </c>
      <c r="B133" s="67" t="n">
        <v>44560</v>
      </c>
      <c r="C133" s="68" t="s">
        <v>275</v>
      </c>
      <c r="D133" s="68" t="s">
        <v>48</v>
      </c>
      <c r="E133" s="21" t="s">
        <v>276</v>
      </c>
      <c r="F133" s="68" t="s">
        <v>9</v>
      </c>
      <c r="G133" s="68" t="n">
        <v>58.5</v>
      </c>
      <c r="H133" s="68" t="n">
        <v>2903</v>
      </c>
      <c r="I133" s="66" t="n">
        <f aca="false">G133*H133</f>
        <v>169825.5</v>
      </c>
    </row>
    <row r="134" customFormat="false" ht="15.75" hidden="false" customHeight="false" outlineLevel="0" collapsed="false">
      <c r="A134" s="67" t="n">
        <v>44529</v>
      </c>
      <c r="B134" s="67" t="n">
        <v>44529</v>
      </c>
      <c r="C134" s="68" t="s">
        <v>163</v>
      </c>
      <c r="D134" s="68" t="s">
        <v>55</v>
      </c>
      <c r="E134" s="21" t="s">
        <v>277</v>
      </c>
      <c r="F134" s="68" t="s">
        <v>9</v>
      </c>
      <c r="G134" s="68" t="n">
        <v>152.12</v>
      </c>
      <c r="H134" s="68" t="n">
        <v>16</v>
      </c>
      <c r="I134" s="66" t="n">
        <f aca="false">G134*H134</f>
        <v>2433.92</v>
      </c>
    </row>
    <row r="135" customFormat="false" ht="15.75" hidden="false" customHeight="false" outlineLevel="0" collapsed="false">
      <c r="A135" s="67" t="n">
        <v>44529</v>
      </c>
      <c r="B135" s="67" t="n">
        <v>44529</v>
      </c>
      <c r="C135" s="68" t="s">
        <v>278</v>
      </c>
      <c r="D135" s="68" t="s">
        <v>55</v>
      </c>
      <c r="E135" s="68" t="s">
        <v>279</v>
      </c>
      <c r="F135" s="68" t="s">
        <v>9</v>
      </c>
      <c r="G135" s="68" t="n">
        <v>81.61</v>
      </c>
      <c r="H135" s="68" t="n">
        <v>49</v>
      </c>
      <c r="I135" s="66" t="n">
        <f aca="false">G135*H135</f>
        <v>3998.89</v>
      </c>
    </row>
    <row r="136" customFormat="false" ht="15.75" hidden="false" customHeight="false" outlineLevel="0" collapsed="false">
      <c r="A136" s="67" t="n">
        <v>44529</v>
      </c>
      <c r="B136" s="67" t="n">
        <v>44529</v>
      </c>
      <c r="C136" s="68" t="s">
        <v>192</v>
      </c>
      <c r="D136" s="68" t="s">
        <v>55</v>
      </c>
      <c r="E136" s="21" t="s">
        <v>280</v>
      </c>
      <c r="F136" s="68" t="s">
        <v>9</v>
      </c>
      <c r="G136" s="68" t="n">
        <v>368.64</v>
      </c>
      <c r="H136" s="68" t="n">
        <v>21</v>
      </c>
      <c r="I136" s="66" t="n">
        <f aca="false">G136*H136</f>
        <v>7741.44</v>
      </c>
    </row>
    <row r="137" customFormat="false" ht="15.75" hidden="false" customHeight="false" outlineLevel="0" collapsed="false">
      <c r="A137" s="67" t="n">
        <v>44529</v>
      </c>
      <c r="B137" s="67" t="n">
        <v>44529</v>
      </c>
      <c r="C137" s="68" t="s">
        <v>190</v>
      </c>
      <c r="D137" s="68" t="s">
        <v>55</v>
      </c>
      <c r="E137" s="21" t="s">
        <v>281</v>
      </c>
      <c r="F137" s="68" t="s">
        <v>9</v>
      </c>
      <c r="G137" s="68" t="n">
        <v>487.28</v>
      </c>
      <c r="H137" s="68" t="n">
        <v>21</v>
      </c>
      <c r="I137" s="66" t="n">
        <f aca="false">G137*H137</f>
        <v>10232.88</v>
      </c>
    </row>
    <row r="138" customFormat="false" ht="15.75" hidden="false" customHeight="false" outlineLevel="0" collapsed="false">
      <c r="A138" s="67" t="n">
        <v>44529</v>
      </c>
      <c r="B138" s="67" t="n">
        <v>44529</v>
      </c>
      <c r="C138" s="68" t="s">
        <v>282</v>
      </c>
      <c r="D138" s="68" t="s">
        <v>55</v>
      </c>
      <c r="E138" s="68" t="s">
        <v>283</v>
      </c>
      <c r="F138" s="68" t="s">
        <v>9</v>
      </c>
      <c r="G138" s="68" t="n">
        <v>825</v>
      </c>
      <c r="H138" s="68" t="n">
        <v>11</v>
      </c>
      <c r="I138" s="66" t="n">
        <f aca="false">G138*H138</f>
        <v>9075</v>
      </c>
    </row>
    <row r="139" customFormat="false" ht="15.75" hidden="false" customHeight="false" outlineLevel="0" collapsed="false">
      <c r="A139" s="67" t="n">
        <v>44529</v>
      </c>
      <c r="B139" s="67" t="n">
        <v>44529</v>
      </c>
      <c r="C139" s="68" t="s">
        <v>284</v>
      </c>
      <c r="D139" s="68" t="s">
        <v>55</v>
      </c>
      <c r="E139" s="21" t="s">
        <v>285</v>
      </c>
      <c r="F139" s="68" t="s">
        <v>9</v>
      </c>
      <c r="G139" s="68" t="n">
        <v>1530</v>
      </c>
      <c r="H139" s="68" t="n">
        <v>9</v>
      </c>
      <c r="I139" s="66" t="n">
        <f aca="false">G139*H139</f>
        <v>13770</v>
      </c>
    </row>
    <row r="140" customFormat="false" ht="15.75" hidden="false" customHeight="false" outlineLevel="0" collapsed="false">
      <c r="A140" s="67" t="n">
        <v>44529</v>
      </c>
      <c r="B140" s="67" t="n">
        <v>44529</v>
      </c>
      <c r="C140" s="68" t="s">
        <v>186</v>
      </c>
      <c r="D140" s="68" t="s">
        <v>55</v>
      </c>
      <c r="E140" s="21" t="s">
        <v>286</v>
      </c>
      <c r="F140" s="68" t="s">
        <v>9</v>
      </c>
      <c r="G140" s="68" t="n">
        <v>10.08</v>
      </c>
      <c r="H140" s="68" t="n">
        <v>50</v>
      </c>
      <c r="I140" s="66" t="n">
        <f aca="false">G140*H140</f>
        <v>504</v>
      </c>
    </row>
    <row r="141" customFormat="false" ht="15.75" hidden="false" customHeight="false" outlineLevel="0" collapsed="false">
      <c r="A141" s="67" t="n">
        <v>44529</v>
      </c>
      <c r="B141" s="67" t="n">
        <v>44529</v>
      </c>
      <c r="C141" s="68" t="s">
        <v>287</v>
      </c>
      <c r="D141" s="68" t="s">
        <v>55</v>
      </c>
      <c r="E141" s="68" t="s">
        <v>288</v>
      </c>
      <c r="F141" s="68" t="s">
        <v>9</v>
      </c>
      <c r="G141" s="68" t="n">
        <v>208.47</v>
      </c>
      <c r="H141" s="68" t="n">
        <v>12</v>
      </c>
      <c r="I141" s="66" t="n">
        <f aca="false">G141*H141</f>
        <v>2501.64</v>
      </c>
    </row>
    <row r="142" customFormat="false" ht="15.75" hidden="false" customHeight="false" outlineLevel="0" collapsed="false">
      <c r="A142" s="67" t="n">
        <v>44529</v>
      </c>
      <c r="B142" s="67" t="n">
        <v>44529</v>
      </c>
      <c r="C142" s="68" t="s">
        <v>70</v>
      </c>
      <c r="D142" s="68" t="s">
        <v>55</v>
      </c>
      <c r="E142" s="68" t="s">
        <v>289</v>
      </c>
      <c r="F142" s="68" t="s">
        <v>9</v>
      </c>
      <c r="G142" s="68" t="n">
        <v>30.07</v>
      </c>
      <c r="H142" s="68" t="n">
        <v>38</v>
      </c>
      <c r="I142" s="66" t="n">
        <f aca="false">G142*H142</f>
        <v>1142.66</v>
      </c>
    </row>
    <row r="143" customFormat="false" ht="15.75" hidden="false" customHeight="false" outlineLevel="0" collapsed="false">
      <c r="A143" s="67" t="n">
        <v>44529</v>
      </c>
      <c r="B143" s="67" t="n">
        <v>44529</v>
      </c>
      <c r="C143" s="68" t="s">
        <v>175</v>
      </c>
      <c r="D143" s="69" t="s">
        <v>55</v>
      </c>
      <c r="E143" s="68" t="s">
        <v>290</v>
      </c>
      <c r="F143" s="68" t="s">
        <v>9</v>
      </c>
      <c r="G143" s="68" t="n">
        <v>116.69</v>
      </c>
      <c r="H143" s="68" t="n">
        <v>23</v>
      </c>
      <c r="I143" s="66" t="n">
        <f aca="false">G143*H143</f>
        <v>2683.87</v>
      </c>
    </row>
    <row r="144" customFormat="false" ht="15.75" hidden="false" customHeight="false" outlineLevel="0" collapsed="false">
      <c r="A144" s="67" t="n">
        <v>44529</v>
      </c>
      <c r="B144" s="67" t="n">
        <v>44529</v>
      </c>
      <c r="C144" s="70" t="s">
        <v>291</v>
      </c>
      <c r="D144" s="68" t="s">
        <v>292</v>
      </c>
      <c r="E144" s="68" t="s">
        <v>293</v>
      </c>
      <c r="F144" s="68" t="s">
        <v>9</v>
      </c>
      <c r="G144" s="68" t="n">
        <v>31.35</v>
      </c>
      <c r="H144" s="68" t="n">
        <v>31</v>
      </c>
      <c r="I144" s="66" t="n">
        <f aca="false">G144*H144</f>
        <v>971.85</v>
      </c>
    </row>
    <row r="145" customFormat="false" ht="15.75" hidden="false" customHeight="false" outlineLevel="0" collapsed="false">
      <c r="A145" s="67" t="n">
        <v>44529</v>
      </c>
      <c r="B145" s="67" t="n">
        <v>44529</v>
      </c>
      <c r="C145" s="68" t="s">
        <v>225</v>
      </c>
      <c r="D145" s="68" t="s">
        <v>292</v>
      </c>
      <c r="E145" s="68" t="s">
        <v>294</v>
      </c>
      <c r="F145" s="71" t="s">
        <v>9</v>
      </c>
      <c r="G145" s="68" t="n">
        <v>681</v>
      </c>
      <c r="H145" s="68" t="n">
        <v>11</v>
      </c>
      <c r="I145" s="66" t="n">
        <f aca="false">G145*H145</f>
        <v>7491</v>
      </c>
    </row>
    <row r="146" customFormat="false" ht="15.75" hidden="false" customHeight="false" outlineLevel="0" collapsed="false">
      <c r="A146" s="67" t="n">
        <v>44529</v>
      </c>
      <c r="B146" s="67" t="n">
        <v>44529</v>
      </c>
      <c r="C146" s="68" t="s">
        <v>295</v>
      </c>
      <c r="D146" s="68" t="s">
        <v>292</v>
      </c>
      <c r="E146" s="68" t="s">
        <v>296</v>
      </c>
      <c r="F146" s="68" t="s">
        <v>9</v>
      </c>
      <c r="G146" s="68" t="n">
        <v>1500</v>
      </c>
      <c r="H146" s="68" t="n">
        <v>3</v>
      </c>
      <c r="I146" s="66" t="n">
        <f aca="false">G146*H146</f>
        <v>4500</v>
      </c>
    </row>
    <row r="147" customFormat="false" ht="15.75" hidden="false" customHeight="false" outlineLevel="0" collapsed="false">
      <c r="A147" s="67" t="n">
        <v>44560</v>
      </c>
      <c r="B147" s="67" t="n">
        <v>44560</v>
      </c>
      <c r="C147" s="68" t="s">
        <v>275</v>
      </c>
      <c r="D147" s="68" t="s">
        <v>48</v>
      </c>
      <c r="E147" s="21" t="s">
        <v>297</v>
      </c>
      <c r="F147" s="68" t="s">
        <v>9</v>
      </c>
      <c r="G147" s="68" t="n">
        <v>274.3</v>
      </c>
      <c r="H147" s="68" t="n">
        <v>6</v>
      </c>
      <c r="I147" s="66" t="n">
        <f aca="false">G147*H147</f>
        <v>1645.8</v>
      </c>
    </row>
    <row r="148" customFormat="false" ht="15.75" hidden="false" customHeight="false" outlineLevel="0" collapsed="false">
      <c r="A148" s="67" t="n">
        <v>44635</v>
      </c>
      <c r="B148" s="67" t="n">
        <v>44635</v>
      </c>
      <c r="C148" s="68" t="s">
        <v>298</v>
      </c>
      <c r="D148" s="68" t="s">
        <v>85</v>
      </c>
      <c r="E148" s="21" t="s">
        <v>299</v>
      </c>
      <c r="F148" s="68" t="s">
        <v>9</v>
      </c>
      <c r="G148" s="68" t="n">
        <v>95</v>
      </c>
      <c r="H148" s="68" t="n">
        <v>5</v>
      </c>
      <c r="I148" s="66" t="n">
        <f aca="false">G148*H148</f>
        <v>475</v>
      </c>
    </row>
    <row r="149" customFormat="false" ht="15.75" hidden="false" customHeight="false" outlineLevel="0" collapsed="false">
      <c r="A149" s="67" t="n">
        <v>44635</v>
      </c>
      <c r="B149" s="67" t="n">
        <v>44635</v>
      </c>
      <c r="C149" s="68" t="s">
        <v>300</v>
      </c>
      <c r="D149" s="68" t="s">
        <v>85</v>
      </c>
      <c r="E149" s="21" t="s">
        <v>301</v>
      </c>
      <c r="F149" s="68" t="s">
        <v>9</v>
      </c>
      <c r="G149" s="68" t="n">
        <v>15</v>
      </c>
      <c r="H149" s="68" t="n">
        <v>52</v>
      </c>
      <c r="I149" s="66" t="n">
        <f aca="false">G149*H149</f>
        <v>780</v>
      </c>
    </row>
    <row r="150" customFormat="false" ht="15.75" hidden="false" customHeight="false" outlineLevel="0" collapsed="false">
      <c r="A150" s="67" t="n">
        <v>44635</v>
      </c>
      <c r="B150" s="67" t="n">
        <v>44635</v>
      </c>
      <c r="C150" s="68" t="s">
        <v>302</v>
      </c>
      <c r="D150" s="68" t="s">
        <v>85</v>
      </c>
      <c r="E150" s="21" t="s">
        <v>303</v>
      </c>
      <c r="F150" s="68" t="s">
        <v>9</v>
      </c>
      <c r="G150" s="72" t="n">
        <v>8950</v>
      </c>
      <c r="H150" s="68" t="n">
        <v>2</v>
      </c>
      <c r="I150" s="66" t="n">
        <f aca="false">G150*H150</f>
        <v>17900</v>
      </c>
    </row>
    <row r="151" customFormat="false" ht="15" hidden="false" customHeight="false" outlineLevel="0" collapsed="false">
      <c r="A151" s="73" t="n">
        <v>44643</v>
      </c>
      <c r="B151" s="73" t="n">
        <v>44643</v>
      </c>
      <c r="C151" s="74" t="s">
        <v>304</v>
      </c>
      <c r="D151" s="74" t="s">
        <v>38</v>
      </c>
      <c r="E151" s="74" t="s">
        <v>305</v>
      </c>
      <c r="F151" s="74" t="s">
        <v>9</v>
      </c>
      <c r="G151" s="75" t="n">
        <v>1562</v>
      </c>
      <c r="H151" s="74" t="n">
        <v>50</v>
      </c>
      <c r="I151" s="66" t="n">
        <f aca="false">G151*H151</f>
        <v>78100</v>
      </c>
    </row>
    <row r="152" customFormat="false" ht="15" hidden="false" customHeight="false" outlineLevel="0" collapsed="false">
      <c r="A152" s="69"/>
      <c r="B152" s="69"/>
      <c r="C152" s="68"/>
      <c r="D152" s="68"/>
      <c r="E152" s="68"/>
      <c r="F152" s="68"/>
      <c r="G152" s="68"/>
      <c r="H152" s="76" t="s">
        <v>306</v>
      </c>
      <c r="I152" s="77" t="n">
        <f aca="false">SUM(I8:I151)</f>
        <v>4550082.61</v>
      </c>
    </row>
    <row r="153" customFormat="false" ht="13.8" hidden="false" customHeight="false" outlineLevel="0" collapsed="false">
      <c r="A153" s="78"/>
    </row>
    <row r="154" customFormat="false" ht="15" hidden="false" customHeight="false" outlineLevel="0" collapsed="false">
      <c r="C154" s="78"/>
      <c r="F154" s="79" t="s">
        <v>307</v>
      </c>
    </row>
    <row r="155" customFormat="false" ht="15" hidden="false" customHeight="false" outlineLevel="0" collapsed="false">
      <c r="A155" s="80" t="s">
        <v>308</v>
      </c>
      <c r="C155" s="78"/>
    </row>
    <row r="156" customFormat="false" ht="15" hidden="false" customHeight="false" outlineLevel="0" collapsed="false">
      <c r="C156" s="78"/>
    </row>
    <row r="157" customFormat="false" ht="15" hidden="false" customHeight="false" outlineLevel="0" collapsed="false">
      <c r="A157" s="81"/>
      <c r="B157" s="78"/>
      <c r="C157" s="78"/>
    </row>
    <row r="158" customFormat="false" ht="13.8" hidden="false" customHeight="false" outlineLevel="0" collapsed="false">
      <c r="A158" s="82" t="s">
        <v>309</v>
      </c>
      <c r="B158" s="78"/>
      <c r="C158" s="78"/>
      <c r="F158" s="83" t="s">
        <v>310</v>
      </c>
      <c r="G158" s="83"/>
      <c r="H158" s="83"/>
    </row>
    <row r="159" customFormat="false" ht="13.8" hidden="false" customHeight="false" outlineLevel="0" collapsed="false">
      <c r="A159" s="84" t="s">
        <v>311</v>
      </c>
      <c r="B159" s="78"/>
      <c r="C159" s="78"/>
      <c r="F159" s="0" t="s">
        <v>312</v>
      </c>
      <c r="G159" s="85"/>
      <c r="H159" s="85"/>
    </row>
    <row r="160" customFormat="false" ht="15" hidden="false" customHeight="false" outlineLevel="0" collapsed="false">
      <c r="B160" s="78"/>
      <c r="C160" s="78"/>
    </row>
    <row r="161" customFormat="false" ht="15" hidden="false" customHeight="false" outlineLevel="0" collapsed="false">
      <c r="B161" s="78"/>
      <c r="C161" s="78"/>
    </row>
    <row r="162" customFormat="false" ht="15" hidden="false" customHeight="false" outlineLevel="0" collapsed="false">
      <c r="D162" s="78"/>
    </row>
    <row r="167" customFormat="false" ht="15" hidden="false" customHeight="false" outlineLevel="0" collapsed="false">
      <c r="A167" s="86"/>
    </row>
    <row r="168" customFormat="false" ht="15" hidden="false" customHeight="false" outlineLevel="0" collapsed="false">
      <c r="A168" s="86"/>
    </row>
    <row r="169" customFormat="false" ht="15" hidden="false" customHeight="false" outlineLevel="0" collapsed="false">
      <c r="A169" s="6"/>
    </row>
    <row r="170" customFormat="false" ht="15" hidden="false" customHeight="false" outlineLevel="0" collapsed="false">
      <c r="A170" s="87" t="s">
        <v>313</v>
      </c>
    </row>
  </sheetData>
  <mergeCells count="4">
    <mergeCell ref="A1:I1"/>
    <mergeCell ref="A2:I2"/>
    <mergeCell ref="A3:I3"/>
    <mergeCell ref="A4:I4"/>
  </mergeCells>
  <printOptions headings="false" gridLines="false" gridLinesSet="true" horizontalCentered="false" verticalCentered="false"/>
  <pageMargins left="0.7" right="0.7" top="0.75" bottom="0.75" header="0.3" footer="0.3"/>
  <pageSetup paperSize="27" scale="5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145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E134" activeCellId="0" sqref="E134"/>
    </sheetView>
  </sheetViews>
  <sheetFormatPr defaultColWidth="10.72265625" defaultRowHeight="15" zeroHeight="false" outlineLevelRow="0" outlineLevelCol="0"/>
  <cols>
    <col collapsed="false" customWidth="true" hidden="false" outlineLevel="0" max="1" min="1" style="6" width="10.99"/>
    <col collapsed="false" customWidth="true" hidden="false" outlineLevel="0" max="2" min="2" style="6" width="10.14"/>
    <col collapsed="false" customWidth="true" hidden="false" outlineLevel="0" max="3" min="3" style="6" width="8.71"/>
    <col collapsed="false" customWidth="true" hidden="false" outlineLevel="0" max="4" min="4" style="0" width="31.15"/>
    <col collapsed="false" customWidth="true" hidden="false" outlineLevel="0" max="5" min="5" style="0" width="37.57"/>
    <col collapsed="false" customWidth="true" hidden="false" outlineLevel="0" max="6" min="6" style="6" width="8.86"/>
    <col collapsed="false" customWidth="true" hidden="false" outlineLevel="0" max="7" min="7" style="6" width="9"/>
    <col collapsed="false" customWidth="true" hidden="false" outlineLevel="0" max="8" min="8" style="6" width="9.71"/>
    <col collapsed="false" customWidth="true" hidden="false" outlineLevel="0" max="9" min="9" style="0" width="14.43"/>
    <col collapsed="false" customWidth="true" hidden="false" outlineLevel="0" max="10" min="10" style="0" width="4.86"/>
  </cols>
  <sheetData>
    <row r="1" customFormat="false" ht="28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25.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28.5" hidden="false" customHeight="tru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</row>
    <row r="4" customFormat="false" ht="24" hidden="false" customHeight="true" outlineLevel="0" collapsed="false">
      <c r="A4" s="4" t="s">
        <v>314</v>
      </c>
      <c r="B4" s="4"/>
      <c r="C4" s="4"/>
      <c r="D4" s="4"/>
      <c r="E4" s="4"/>
      <c r="F4" s="4"/>
      <c r="G4" s="4"/>
      <c r="H4" s="4"/>
      <c r="I4" s="4"/>
    </row>
    <row r="5" customFormat="false" ht="20.25" hidden="false" customHeight="true" outlineLevel="0" collapsed="false">
      <c r="A5" s="5"/>
      <c r="B5" s="5"/>
      <c r="C5" s="5"/>
      <c r="D5" s="5"/>
      <c r="E5" s="5"/>
      <c r="F5" s="5"/>
      <c r="G5" s="5"/>
      <c r="H5" s="5"/>
      <c r="I5" s="5"/>
    </row>
    <row r="7" s="94" customFormat="true" ht="36" hidden="false" customHeight="true" outlineLevel="0" collapsed="false">
      <c r="A7" s="88" t="s">
        <v>4</v>
      </c>
      <c r="B7" s="88" t="s">
        <v>5</v>
      </c>
      <c r="C7" s="88" t="s">
        <v>6</v>
      </c>
      <c r="D7" s="89" t="s">
        <v>7</v>
      </c>
      <c r="E7" s="90" t="s">
        <v>8</v>
      </c>
      <c r="F7" s="91" t="s">
        <v>9</v>
      </c>
      <c r="G7" s="92" t="s">
        <v>10</v>
      </c>
      <c r="H7" s="93" t="s">
        <v>11</v>
      </c>
      <c r="I7" s="93" t="s">
        <v>12</v>
      </c>
    </row>
    <row r="8" customFormat="false" ht="17.1" hidden="false" customHeight="true" outlineLevel="0" collapsed="false">
      <c r="A8" s="44" t="n">
        <v>44027</v>
      </c>
      <c r="B8" s="44" t="n">
        <v>44027</v>
      </c>
      <c r="C8" s="95" t="s">
        <v>315</v>
      </c>
      <c r="D8" s="96" t="s">
        <v>316</v>
      </c>
      <c r="E8" s="45" t="s">
        <v>317</v>
      </c>
      <c r="F8" s="46" t="s">
        <v>318</v>
      </c>
      <c r="G8" s="42" t="n">
        <v>101.48</v>
      </c>
      <c r="H8" s="43" t="s">
        <v>319</v>
      </c>
      <c r="I8" s="30" t="n">
        <f aca="false">+H8*G8</f>
        <v>200159.152</v>
      </c>
      <c r="K8" s="97"/>
    </row>
    <row r="9" customFormat="false" ht="17.1" hidden="false" customHeight="true" outlineLevel="0" collapsed="false">
      <c r="A9" s="23" t="n">
        <v>44027</v>
      </c>
      <c r="B9" s="23" t="n">
        <v>44027</v>
      </c>
      <c r="C9" s="59" t="s">
        <v>320</v>
      </c>
      <c r="D9" s="52" t="s">
        <v>316</v>
      </c>
      <c r="E9" s="24" t="s">
        <v>321</v>
      </c>
      <c r="F9" s="25" t="s">
        <v>318</v>
      </c>
      <c r="G9" s="42" t="n">
        <v>101.48</v>
      </c>
      <c r="H9" s="43" t="s">
        <v>322</v>
      </c>
      <c r="I9" s="30" t="n">
        <f aca="false">+H9*G9</f>
        <v>346696.272</v>
      </c>
      <c r="K9" s="97"/>
    </row>
    <row r="10" customFormat="false" ht="17.1" hidden="false" customHeight="true" outlineLevel="0" collapsed="false">
      <c r="A10" s="23" t="n">
        <v>44027</v>
      </c>
      <c r="B10" s="23" t="n">
        <v>44027</v>
      </c>
      <c r="C10" s="59" t="s">
        <v>323</v>
      </c>
      <c r="D10" s="52" t="s">
        <v>316</v>
      </c>
      <c r="E10" s="48" t="s">
        <v>324</v>
      </c>
      <c r="F10" s="25" t="s">
        <v>325</v>
      </c>
      <c r="G10" s="47" t="n">
        <v>1150.5</v>
      </c>
      <c r="H10" s="43" t="s">
        <v>326</v>
      </c>
      <c r="I10" s="30" t="n">
        <f aca="false">+H10*G10</f>
        <v>174300.75</v>
      </c>
      <c r="K10" s="97"/>
    </row>
    <row r="11" customFormat="false" ht="17.1" hidden="false" customHeight="true" outlineLevel="0" collapsed="false">
      <c r="A11" s="23" t="n">
        <v>44000</v>
      </c>
      <c r="B11" s="23" t="n">
        <v>44000</v>
      </c>
      <c r="C11" s="31" t="s">
        <v>84</v>
      </c>
      <c r="D11" s="24" t="s">
        <v>85</v>
      </c>
      <c r="E11" s="24" t="s">
        <v>86</v>
      </c>
      <c r="F11" s="25" t="s">
        <v>87</v>
      </c>
      <c r="G11" s="42" t="n">
        <v>96.62</v>
      </c>
      <c r="H11" s="43" t="n">
        <v>4</v>
      </c>
      <c r="I11" s="30" t="n">
        <f aca="false">+H11*G11</f>
        <v>386.48</v>
      </c>
      <c r="K11" s="97"/>
    </row>
    <row r="12" customFormat="false" ht="17.1" hidden="false" customHeight="true" outlineLevel="0" collapsed="false">
      <c r="A12" s="23" t="n">
        <v>44000</v>
      </c>
      <c r="B12" s="23" t="n">
        <v>44000</v>
      </c>
      <c r="C12" s="23" t="s">
        <v>88</v>
      </c>
      <c r="D12" s="24" t="s">
        <v>85</v>
      </c>
      <c r="E12" s="24" t="s">
        <v>89</v>
      </c>
      <c r="F12" s="25" t="s">
        <v>90</v>
      </c>
      <c r="G12" s="42" t="n">
        <v>305.01</v>
      </c>
      <c r="H12" s="43" t="n">
        <v>88</v>
      </c>
      <c r="I12" s="30" t="n">
        <f aca="false">+H12*G12</f>
        <v>26840.88</v>
      </c>
      <c r="K12" s="97"/>
    </row>
    <row r="13" customFormat="false" ht="17.1" hidden="false" customHeight="true" outlineLevel="0" collapsed="false">
      <c r="A13" s="23" t="n">
        <v>44000</v>
      </c>
      <c r="B13" s="23" t="n">
        <v>44000</v>
      </c>
      <c r="C13" s="31" t="s">
        <v>91</v>
      </c>
      <c r="D13" s="24" t="s">
        <v>85</v>
      </c>
      <c r="E13" s="24" t="s">
        <v>92</v>
      </c>
      <c r="F13" s="25" t="s">
        <v>81</v>
      </c>
      <c r="G13" s="42" t="n">
        <v>298.99</v>
      </c>
      <c r="H13" s="43" t="n">
        <v>38</v>
      </c>
      <c r="I13" s="30" t="n">
        <f aca="false">+H13*G13</f>
        <v>11361.62</v>
      </c>
      <c r="K13" s="97"/>
    </row>
    <row r="14" customFormat="false" ht="17.1" hidden="false" customHeight="true" outlineLevel="0" collapsed="false">
      <c r="A14" s="23" t="n">
        <v>44000</v>
      </c>
      <c r="B14" s="23" t="n">
        <v>44000</v>
      </c>
      <c r="C14" s="23" t="s">
        <v>93</v>
      </c>
      <c r="D14" s="24" t="s">
        <v>85</v>
      </c>
      <c r="E14" s="24" t="s">
        <v>94</v>
      </c>
      <c r="F14" s="25" t="s">
        <v>9</v>
      </c>
      <c r="G14" s="33" t="n">
        <v>109.99</v>
      </c>
      <c r="H14" s="43" t="n">
        <v>28</v>
      </c>
      <c r="I14" s="30" t="n">
        <f aca="false">+H14*G14</f>
        <v>3079.72</v>
      </c>
      <c r="K14" s="97"/>
    </row>
    <row r="15" customFormat="false" ht="17.1" hidden="false" customHeight="true" outlineLevel="0" collapsed="false">
      <c r="A15" s="44" t="n">
        <v>44000</v>
      </c>
      <c r="B15" s="44" t="n">
        <v>44000</v>
      </c>
      <c r="C15" s="44" t="s">
        <v>95</v>
      </c>
      <c r="D15" s="45" t="s">
        <v>85</v>
      </c>
      <c r="E15" s="45" t="s">
        <v>96</v>
      </c>
      <c r="F15" s="46" t="s">
        <v>9</v>
      </c>
      <c r="G15" s="47" t="n">
        <v>123.02</v>
      </c>
      <c r="H15" s="43" t="n">
        <v>48</v>
      </c>
      <c r="I15" s="30" t="n">
        <f aca="false">+H15*G15</f>
        <v>5904.96</v>
      </c>
    </row>
    <row r="16" customFormat="false" ht="17.1" hidden="false" customHeight="true" outlineLevel="0" collapsed="false">
      <c r="A16" s="23" t="n">
        <v>44000</v>
      </c>
      <c r="B16" s="23" t="n">
        <v>44000</v>
      </c>
      <c r="C16" s="23" t="s">
        <v>327</v>
      </c>
      <c r="D16" s="24" t="s">
        <v>85</v>
      </c>
      <c r="E16" s="24" t="s">
        <v>328</v>
      </c>
      <c r="F16" s="25" t="s">
        <v>9</v>
      </c>
      <c r="G16" s="34" t="n">
        <v>64.84</v>
      </c>
      <c r="H16" s="27" t="n">
        <v>53</v>
      </c>
      <c r="I16" s="30" t="n">
        <f aca="false">+H16*G16</f>
        <v>3436.52</v>
      </c>
      <c r="K16" s="98"/>
    </row>
    <row r="17" customFormat="false" ht="17.1" hidden="false" customHeight="true" outlineLevel="0" collapsed="false">
      <c r="A17" s="23" t="n">
        <v>44000</v>
      </c>
      <c r="B17" s="23" t="n">
        <v>44000</v>
      </c>
      <c r="C17" s="23" t="s">
        <v>329</v>
      </c>
      <c r="D17" s="24" t="s">
        <v>85</v>
      </c>
      <c r="E17" s="24" t="s">
        <v>330</v>
      </c>
      <c r="F17" s="25" t="s">
        <v>81</v>
      </c>
      <c r="G17" s="34" t="n">
        <v>125</v>
      </c>
      <c r="H17" s="27" t="n">
        <v>40</v>
      </c>
      <c r="I17" s="30" t="n">
        <f aca="false">+H17*G17</f>
        <v>5000</v>
      </c>
      <c r="K17" s="97"/>
    </row>
    <row r="18" customFormat="false" ht="17.1" hidden="false" customHeight="true" outlineLevel="0" collapsed="false">
      <c r="A18" s="23" t="n">
        <v>44000</v>
      </c>
      <c r="B18" s="23" t="n">
        <v>44000</v>
      </c>
      <c r="C18" s="23" t="s">
        <v>331</v>
      </c>
      <c r="D18" s="24" t="s">
        <v>85</v>
      </c>
      <c r="E18" s="24" t="s">
        <v>332</v>
      </c>
      <c r="F18" s="25" t="s">
        <v>9</v>
      </c>
      <c r="G18" s="34" t="n">
        <v>39</v>
      </c>
      <c r="H18" s="27" t="n">
        <v>42</v>
      </c>
      <c r="I18" s="30" t="n">
        <f aca="false">+H18*G18</f>
        <v>1638</v>
      </c>
      <c r="K18" s="97"/>
    </row>
    <row r="19" customFormat="false" ht="17.1" hidden="false" customHeight="true" outlineLevel="0" collapsed="false">
      <c r="A19" s="23" t="n">
        <v>44000</v>
      </c>
      <c r="B19" s="23" t="n">
        <v>44000</v>
      </c>
      <c r="C19" s="23" t="s">
        <v>99</v>
      </c>
      <c r="D19" s="24" t="s">
        <v>85</v>
      </c>
      <c r="E19" s="48" t="s">
        <v>100</v>
      </c>
      <c r="F19" s="25" t="s">
        <v>101</v>
      </c>
      <c r="G19" s="34" t="n">
        <v>755</v>
      </c>
      <c r="H19" s="27" t="n">
        <v>5</v>
      </c>
      <c r="I19" s="30" t="n">
        <f aca="false">+H19*G19</f>
        <v>3775</v>
      </c>
      <c r="K19" s="97"/>
    </row>
    <row r="20" customFormat="false" ht="17.1" hidden="false" customHeight="true" outlineLevel="0" collapsed="false">
      <c r="A20" s="23" t="n">
        <v>44000</v>
      </c>
      <c r="B20" s="23" t="n">
        <v>44000</v>
      </c>
      <c r="C20" s="44" t="s">
        <v>102</v>
      </c>
      <c r="D20" s="45" t="s">
        <v>85</v>
      </c>
      <c r="E20" s="45" t="s">
        <v>103</v>
      </c>
      <c r="F20" s="46" t="s">
        <v>9</v>
      </c>
      <c r="G20" s="49" t="n">
        <v>74.99</v>
      </c>
      <c r="H20" s="27" t="n">
        <v>28</v>
      </c>
      <c r="I20" s="30" t="n">
        <f aca="false">+H20*G20</f>
        <v>2099.72</v>
      </c>
      <c r="K20" s="97"/>
    </row>
    <row r="21" customFormat="false" ht="17.1" hidden="false" customHeight="true" outlineLevel="0" collapsed="false">
      <c r="A21" s="23" t="n">
        <v>44000</v>
      </c>
      <c r="B21" s="23" t="n">
        <v>44000</v>
      </c>
      <c r="C21" s="23" t="s">
        <v>104</v>
      </c>
      <c r="D21" s="24" t="s">
        <v>85</v>
      </c>
      <c r="E21" s="24" t="s">
        <v>105</v>
      </c>
      <c r="F21" s="25" t="s">
        <v>9</v>
      </c>
      <c r="G21" s="34" t="n">
        <v>28.2</v>
      </c>
      <c r="H21" s="27" t="n">
        <v>5</v>
      </c>
      <c r="I21" s="30" t="n">
        <f aca="false">+H21*G21</f>
        <v>141</v>
      </c>
      <c r="K21" s="97"/>
    </row>
    <row r="22" customFormat="false" ht="17.1" hidden="false" customHeight="true" outlineLevel="0" collapsed="false">
      <c r="A22" s="23" t="n">
        <v>44000</v>
      </c>
      <c r="B22" s="23" t="n">
        <v>44000</v>
      </c>
      <c r="C22" s="23" t="s">
        <v>106</v>
      </c>
      <c r="D22" s="24" t="s">
        <v>85</v>
      </c>
      <c r="E22" s="24" t="s">
        <v>107</v>
      </c>
      <c r="F22" s="25" t="s">
        <v>9</v>
      </c>
      <c r="G22" s="34" t="n">
        <v>90.68</v>
      </c>
      <c r="H22" s="27" t="n">
        <v>23</v>
      </c>
      <c r="I22" s="30" t="n">
        <f aca="false">+H22*G22</f>
        <v>2085.64</v>
      </c>
      <c r="K22" s="97"/>
    </row>
    <row r="23" customFormat="false" ht="17.1" hidden="false" customHeight="true" outlineLevel="0" collapsed="false">
      <c r="A23" s="23" t="n">
        <v>44000</v>
      </c>
      <c r="B23" s="23" t="n">
        <v>44000</v>
      </c>
      <c r="C23" s="23" t="s">
        <v>97</v>
      </c>
      <c r="D23" s="24" t="s">
        <v>85</v>
      </c>
      <c r="E23" s="24" t="s">
        <v>333</v>
      </c>
      <c r="F23" s="25" t="s">
        <v>9</v>
      </c>
      <c r="G23" s="34" t="n">
        <v>76.27</v>
      </c>
      <c r="H23" s="27" t="n">
        <v>24</v>
      </c>
      <c r="I23" s="30" t="n">
        <f aca="false">+H23*G23</f>
        <v>1830.48</v>
      </c>
      <c r="K23" s="97"/>
    </row>
    <row r="24" customFormat="false" ht="17.1" hidden="false" customHeight="true" outlineLevel="0" collapsed="false">
      <c r="A24" s="23" t="n">
        <v>44000</v>
      </c>
      <c r="B24" s="23" t="n">
        <v>44000</v>
      </c>
      <c r="C24" s="23" t="s">
        <v>108</v>
      </c>
      <c r="D24" s="24" t="s">
        <v>85</v>
      </c>
      <c r="E24" s="24" t="s">
        <v>109</v>
      </c>
      <c r="F24" s="25" t="s">
        <v>9</v>
      </c>
      <c r="G24" s="50" t="n">
        <v>168.65</v>
      </c>
      <c r="H24" s="27" t="n">
        <v>24</v>
      </c>
      <c r="I24" s="30" t="n">
        <f aca="false">+H24*G24</f>
        <v>4047.6</v>
      </c>
      <c r="K24" s="97"/>
    </row>
    <row r="25" customFormat="false" ht="17.1" hidden="false" customHeight="true" outlineLevel="0" collapsed="false">
      <c r="A25" s="23" t="n">
        <v>44000</v>
      </c>
      <c r="B25" s="23" t="n">
        <v>44000</v>
      </c>
      <c r="C25" s="23" t="s">
        <v>110</v>
      </c>
      <c r="D25" s="24" t="s">
        <v>55</v>
      </c>
      <c r="E25" s="24" t="s">
        <v>111</v>
      </c>
      <c r="F25" s="25" t="s">
        <v>9</v>
      </c>
      <c r="G25" s="34" t="n">
        <v>9.99</v>
      </c>
      <c r="H25" s="27" t="n">
        <v>400</v>
      </c>
      <c r="I25" s="30" t="n">
        <f aca="false">+H25*G25</f>
        <v>3996</v>
      </c>
      <c r="K25" s="97"/>
    </row>
    <row r="26" customFormat="false" ht="17.1" hidden="false" customHeight="true" outlineLevel="0" collapsed="false">
      <c r="A26" s="23" t="n">
        <v>44000</v>
      </c>
      <c r="B26" s="23" t="n">
        <v>44000</v>
      </c>
      <c r="C26" s="23" t="s">
        <v>112</v>
      </c>
      <c r="D26" s="24" t="s">
        <v>55</v>
      </c>
      <c r="E26" s="24" t="s">
        <v>113</v>
      </c>
      <c r="F26" s="25" t="s">
        <v>9</v>
      </c>
      <c r="G26" s="33" t="n">
        <v>47.99</v>
      </c>
      <c r="H26" s="27" t="n">
        <v>140</v>
      </c>
      <c r="I26" s="30" t="n">
        <f aca="false">+H26*G26</f>
        <v>6718.6</v>
      </c>
      <c r="K26" s="97"/>
    </row>
    <row r="27" customFormat="false" ht="17.1" hidden="false" customHeight="true" outlineLevel="0" collapsed="false">
      <c r="A27" s="23" t="n">
        <v>44000</v>
      </c>
      <c r="B27" s="23" t="n">
        <v>44000</v>
      </c>
      <c r="C27" s="23" t="s">
        <v>334</v>
      </c>
      <c r="D27" s="24" t="s">
        <v>55</v>
      </c>
      <c r="E27" s="24" t="s">
        <v>335</v>
      </c>
      <c r="F27" s="25" t="s">
        <v>9</v>
      </c>
      <c r="G27" s="33" t="n">
        <v>135.59</v>
      </c>
      <c r="H27" s="27" t="n">
        <v>10</v>
      </c>
      <c r="I27" s="30" t="n">
        <f aca="false">+H27*G27</f>
        <v>1355.9</v>
      </c>
      <c r="K27" s="97"/>
    </row>
    <row r="28" customFormat="false" ht="17.1" hidden="false" customHeight="true" outlineLevel="0" collapsed="false">
      <c r="A28" s="23" t="n">
        <v>44000</v>
      </c>
      <c r="B28" s="23" t="n">
        <v>44000</v>
      </c>
      <c r="C28" s="23" t="s">
        <v>114</v>
      </c>
      <c r="D28" s="24" t="s">
        <v>55</v>
      </c>
      <c r="E28" s="24" t="s">
        <v>115</v>
      </c>
      <c r="F28" s="25" t="s">
        <v>9</v>
      </c>
      <c r="G28" s="34" t="n">
        <v>260.84</v>
      </c>
      <c r="H28" s="27" t="n">
        <v>6</v>
      </c>
      <c r="I28" s="30" t="n">
        <f aca="false">+H28*G28</f>
        <v>1565.04</v>
      </c>
      <c r="K28" s="97"/>
    </row>
    <row r="29" customFormat="false" ht="17.1" hidden="false" customHeight="true" outlineLevel="0" collapsed="false">
      <c r="A29" s="23" t="n">
        <v>44000</v>
      </c>
      <c r="B29" s="23" t="n">
        <v>44000</v>
      </c>
      <c r="C29" s="23" t="s">
        <v>116</v>
      </c>
      <c r="D29" s="24" t="s">
        <v>55</v>
      </c>
      <c r="E29" s="24" t="s">
        <v>117</v>
      </c>
      <c r="F29" s="25" t="s">
        <v>118</v>
      </c>
      <c r="G29" s="34" t="n">
        <v>33.99</v>
      </c>
      <c r="H29" s="27" t="n">
        <v>165</v>
      </c>
      <c r="I29" s="30" t="n">
        <f aca="false">+H29*G29</f>
        <v>5608.35</v>
      </c>
      <c r="K29" s="97"/>
    </row>
    <row r="30" customFormat="false" ht="17.1" hidden="false" customHeight="true" outlineLevel="0" collapsed="false">
      <c r="A30" s="23" t="n">
        <v>44000</v>
      </c>
      <c r="B30" s="23" t="n">
        <v>44000</v>
      </c>
      <c r="C30" s="23" t="s">
        <v>119</v>
      </c>
      <c r="D30" s="24" t="s">
        <v>55</v>
      </c>
      <c r="E30" s="24" t="s">
        <v>336</v>
      </c>
      <c r="F30" s="25" t="s">
        <v>118</v>
      </c>
      <c r="G30" s="34" t="n">
        <v>70.8</v>
      </c>
      <c r="H30" s="27" t="n">
        <v>307</v>
      </c>
      <c r="I30" s="30" t="n">
        <f aca="false">+H30*G30</f>
        <v>21735.6</v>
      </c>
      <c r="K30" s="97"/>
    </row>
    <row r="31" customFormat="false" ht="17.1" hidden="false" customHeight="true" outlineLevel="0" collapsed="false">
      <c r="A31" s="23" t="n">
        <v>44000</v>
      </c>
      <c r="B31" s="23" t="n">
        <v>44000</v>
      </c>
      <c r="C31" s="23" t="s">
        <v>121</v>
      </c>
      <c r="D31" s="24" t="s">
        <v>55</v>
      </c>
      <c r="E31" s="24" t="s">
        <v>122</v>
      </c>
      <c r="F31" s="25" t="s">
        <v>118</v>
      </c>
      <c r="G31" s="34" t="n">
        <v>149.99</v>
      </c>
      <c r="H31" s="27" t="n">
        <v>34</v>
      </c>
      <c r="I31" s="30" t="n">
        <f aca="false">+H31*G31</f>
        <v>5099.66</v>
      </c>
      <c r="K31" s="97"/>
    </row>
    <row r="32" customFormat="false" ht="17.1" hidden="false" customHeight="true" outlineLevel="0" collapsed="false">
      <c r="A32" s="23" t="n">
        <v>44000</v>
      </c>
      <c r="B32" s="23" t="n">
        <v>44000</v>
      </c>
      <c r="C32" s="23" t="s">
        <v>123</v>
      </c>
      <c r="D32" s="24" t="s">
        <v>55</v>
      </c>
      <c r="E32" s="48" t="s">
        <v>124</v>
      </c>
      <c r="F32" s="25" t="s">
        <v>118</v>
      </c>
      <c r="G32" s="34" t="n">
        <v>53</v>
      </c>
      <c r="H32" s="27" t="n">
        <v>21</v>
      </c>
      <c r="I32" s="30" t="n">
        <f aca="false">+H32*G32</f>
        <v>1113</v>
      </c>
      <c r="K32" s="97"/>
    </row>
    <row r="33" customFormat="false" ht="17.1" hidden="false" customHeight="true" outlineLevel="0" collapsed="false">
      <c r="A33" s="23" t="n">
        <v>44000</v>
      </c>
      <c r="B33" s="23" t="n">
        <v>44000</v>
      </c>
      <c r="C33" s="23" t="s">
        <v>337</v>
      </c>
      <c r="D33" s="24" t="s">
        <v>55</v>
      </c>
      <c r="E33" s="24" t="s">
        <v>338</v>
      </c>
      <c r="F33" s="25" t="s">
        <v>9</v>
      </c>
      <c r="G33" s="34" t="n">
        <v>64.99</v>
      </c>
      <c r="H33" s="27" t="n">
        <v>32</v>
      </c>
      <c r="I33" s="30" t="n">
        <f aca="false">+H33*G33</f>
        <v>2079.68</v>
      </c>
      <c r="K33" s="97"/>
    </row>
    <row r="34" customFormat="false" ht="17.1" hidden="false" customHeight="true" outlineLevel="0" collapsed="false">
      <c r="A34" s="23" t="n">
        <v>44000</v>
      </c>
      <c r="B34" s="23" t="n">
        <v>44000</v>
      </c>
      <c r="C34" s="23" t="s">
        <v>125</v>
      </c>
      <c r="D34" s="24" t="s">
        <v>55</v>
      </c>
      <c r="E34" s="24" t="s">
        <v>126</v>
      </c>
      <c r="F34" s="25" t="s">
        <v>9</v>
      </c>
      <c r="G34" s="34" t="n">
        <v>19.99</v>
      </c>
      <c r="H34" s="27" t="n">
        <v>135</v>
      </c>
      <c r="I34" s="30" t="n">
        <f aca="false">+H34*G34</f>
        <v>2698.65</v>
      </c>
      <c r="K34" s="97"/>
    </row>
    <row r="35" customFormat="false" ht="17.1" hidden="false" customHeight="true" outlineLevel="0" collapsed="false">
      <c r="A35" s="23" t="n">
        <v>44000</v>
      </c>
      <c r="B35" s="23" t="n">
        <v>44000</v>
      </c>
      <c r="C35" s="23" t="s">
        <v>339</v>
      </c>
      <c r="D35" s="24" t="s">
        <v>55</v>
      </c>
      <c r="E35" s="24" t="s">
        <v>340</v>
      </c>
      <c r="F35" s="25" t="s">
        <v>9</v>
      </c>
      <c r="G35" s="34" t="n">
        <v>23</v>
      </c>
      <c r="H35" s="27" t="n">
        <v>54</v>
      </c>
      <c r="I35" s="30" t="n">
        <f aca="false">+H35*G35</f>
        <v>1242</v>
      </c>
      <c r="K35" s="97"/>
    </row>
    <row r="36" customFormat="false" ht="17.1" hidden="false" customHeight="true" outlineLevel="0" collapsed="false">
      <c r="A36" s="23" t="n">
        <v>44000</v>
      </c>
      <c r="B36" s="23" t="n">
        <v>44000</v>
      </c>
      <c r="C36" s="23" t="s">
        <v>127</v>
      </c>
      <c r="D36" s="24" t="s">
        <v>55</v>
      </c>
      <c r="E36" s="24" t="s">
        <v>128</v>
      </c>
      <c r="F36" s="25" t="s">
        <v>9</v>
      </c>
      <c r="G36" s="34" t="n">
        <v>7.99</v>
      </c>
      <c r="H36" s="27" t="n">
        <v>200</v>
      </c>
      <c r="I36" s="30" t="n">
        <f aca="false">+H36*G36</f>
        <v>1598</v>
      </c>
      <c r="K36" s="97"/>
    </row>
    <row r="37" customFormat="false" ht="17.1" hidden="false" customHeight="true" outlineLevel="0" collapsed="false">
      <c r="A37" s="23" t="n">
        <v>44000</v>
      </c>
      <c r="B37" s="23" t="n">
        <v>44000</v>
      </c>
      <c r="C37" s="23" t="s">
        <v>129</v>
      </c>
      <c r="D37" s="24" t="s">
        <v>55</v>
      </c>
      <c r="E37" s="24" t="s">
        <v>130</v>
      </c>
      <c r="F37" s="25" t="s">
        <v>118</v>
      </c>
      <c r="G37" s="34" t="n">
        <v>249.99</v>
      </c>
      <c r="H37" s="27" t="n">
        <v>20</v>
      </c>
      <c r="I37" s="30" t="n">
        <f aca="false">+H37*G37</f>
        <v>4999.8</v>
      </c>
      <c r="K37" s="97"/>
    </row>
    <row r="38" customFormat="false" ht="17.1" hidden="false" customHeight="true" outlineLevel="0" collapsed="false">
      <c r="A38" s="23" t="n">
        <v>44000</v>
      </c>
      <c r="B38" s="23" t="n">
        <v>44000</v>
      </c>
      <c r="C38" s="23" t="s">
        <v>131</v>
      </c>
      <c r="D38" s="24" t="s">
        <v>55</v>
      </c>
      <c r="E38" s="24" t="s">
        <v>132</v>
      </c>
      <c r="F38" s="25" t="s">
        <v>9</v>
      </c>
      <c r="G38" s="34" t="n">
        <v>82.98</v>
      </c>
      <c r="H38" s="27" t="n">
        <v>86</v>
      </c>
      <c r="I38" s="30" t="n">
        <f aca="false">+H38*G38</f>
        <v>7136.28</v>
      </c>
      <c r="K38" s="97"/>
    </row>
    <row r="39" customFormat="false" ht="17.1" hidden="false" customHeight="true" outlineLevel="0" collapsed="false">
      <c r="A39" s="23" t="n">
        <v>44000</v>
      </c>
      <c r="B39" s="23" t="n">
        <v>44000</v>
      </c>
      <c r="C39" s="23" t="s">
        <v>62</v>
      </c>
      <c r="D39" s="24" t="s">
        <v>55</v>
      </c>
      <c r="E39" s="24" t="s">
        <v>63</v>
      </c>
      <c r="F39" s="25" t="s">
        <v>9</v>
      </c>
      <c r="G39" s="34" t="n">
        <v>51.99</v>
      </c>
      <c r="H39" s="27" t="n">
        <v>201</v>
      </c>
      <c r="I39" s="30" t="n">
        <f aca="false">+H39*G39</f>
        <v>10449.99</v>
      </c>
      <c r="K39" s="97"/>
    </row>
    <row r="40" customFormat="false" ht="17.1" hidden="false" customHeight="true" outlineLevel="0" collapsed="false">
      <c r="A40" s="23" t="n">
        <v>44000</v>
      </c>
      <c r="B40" s="23" t="n">
        <v>44000</v>
      </c>
      <c r="C40" s="23" t="s">
        <v>60</v>
      </c>
      <c r="D40" s="24" t="s">
        <v>55</v>
      </c>
      <c r="E40" s="24" t="s">
        <v>61</v>
      </c>
      <c r="F40" s="25" t="s">
        <v>9</v>
      </c>
      <c r="G40" s="33" t="n">
        <v>26</v>
      </c>
      <c r="H40" s="27" t="n">
        <v>406</v>
      </c>
      <c r="I40" s="30" t="n">
        <f aca="false">+H40*G40</f>
        <v>10556</v>
      </c>
      <c r="K40" s="97"/>
    </row>
    <row r="41" customFormat="false" ht="17.1" hidden="false" customHeight="true" outlineLevel="0" collapsed="false">
      <c r="A41" s="23" t="n">
        <v>44000</v>
      </c>
      <c r="B41" s="23" t="n">
        <v>44000</v>
      </c>
      <c r="C41" s="23" t="s">
        <v>64</v>
      </c>
      <c r="D41" s="24" t="s">
        <v>55</v>
      </c>
      <c r="E41" s="24" t="s">
        <v>65</v>
      </c>
      <c r="F41" s="25" t="s">
        <v>9</v>
      </c>
      <c r="G41" s="33" t="n">
        <v>239.99</v>
      </c>
      <c r="H41" s="27" t="n">
        <v>52</v>
      </c>
      <c r="I41" s="30" t="n">
        <f aca="false">+H41*G41</f>
        <v>12479.48</v>
      </c>
      <c r="K41" s="97"/>
    </row>
    <row r="42" customFormat="false" ht="17.1" hidden="false" customHeight="true" outlineLevel="0" collapsed="false">
      <c r="A42" s="23" t="n">
        <v>44000</v>
      </c>
      <c r="B42" s="23" t="n">
        <v>44000</v>
      </c>
      <c r="C42" s="23" t="s">
        <v>66</v>
      </c>
      <c r="D42" s="24" t="s">
        <v>55</v>
      </c>
      <c r="E42" s="24" t="s">
        <v>67</v>
      </c>
      <c r="F42" s="25" t="s">
        <v>9</v>
      </c>
      <c r="G42" s="33" t="n">
        <v>314.99</v>
      </c>
      <c r="H42" s="27" t="n">
        <v>28</v>
      </c>
      <c r="I42" s="30" t="n">
        <f aca="false">+H42*G42</f>
        <v>8819.72</v>
      </c>
      <c r="K42" s="97"/>
    </row>
    <row r="43" customFormat="false" ht="17.1" hidden="false" customHeight="true" outlineLevel="0" collapsed="false">
      <c r="A43" s="23" t="n">
        <v>44000</v>
      </c>
      <c r="B43" s="23" t="n">
        <v>44000</v>
      </c>
      <c r="C43" s="23" t="s">
        <v>133</v>
      </c>
      <c r="D43" s="24" t="s">
        <v>55</v>
      </c>
      <c r="E43" s="24" t="s">
        <v>134</v>
      </c>
      <c r="F43" s="25" t="s">
        <v>9</v>
      </c>
      <c r="G43" s="33" t="n">
        <v>15</v>
      </c>
      <c r="H43" s="27" t="n">
        <v>133</v>
      </c>
      <c r="I43" s="30" t="n">
        <f aca="false">+H43*G43</f>
        <v>1995</v>
      </c>
      <c r="K43" s="97"/>
    </row>
    <row r="44" customFormat="false" ht="17.1" hidden="false" customHeight="true" outlineLevel="0" collapsed="false">
      <c r="A44" s="23" t="n">
        <v>44000</v>
      </c>
      <c r="B44" s="23" t="n">
        <v>44000</v>
      </c>
      <c r="C44" s="23" t="s">
        <v>135</v>
      </c>
      <c r="D44" s="24" t="s">
        <v>55</v>
      </c>
      <c r="E44" s="24" t="s">
        <v>136</v>
      </c>
      <c r="F44" s="25" t="s">
        <v>9</v>
      </c>
      <c r="G44" s="33" t="n">
        <v>15</v>
      </c>
      <c r="H44" s="27" t="n">
        <v>11</v>
      </c>
      <c r="I44" s="30" t="n">
        <f aca="false">+H44*G44</f>
        <v>165</v>
      </c>
      <c r="K44" s="97"/>
    </row>
    <row r="45" customFormat="false" ht="17.1" hidden="false" customHeight="true" outlineLevel="0" collapsed="false">
      <c r="A45" s="23" t="n">
        <v>44000</v>
      </c>
      <c r="B45" s="23" t="n">
        <v>44000</v>
      </c>
      <c r="C45" s="23" t="s">
        <v>137</v>
      </c>
      <c r="D45" s="24" t="s">
        <v>55</v>
      </c>
      <c r="E45" s="24" t="s">
        <v>138</v>
      </c>
      <c r="F45" s="25" t="s">
        <v>9</v>
      </c>
      <c r="G45" s="33" t="n">
        <v>15</v>
      </c>
      <c r="H45" s="27" t="n">
        <v>70</v>
      </c>
      <c r="I45" s="30" t="n">
        <f aca="false">+H45*G45</f>
        <v>1050</v>
      </c>
      <c r="K45" s="97"/>
    </row>
    <row r="46" customFormat="false" ht="17.1" hidden="false" customHeight="true" outlineLevel="0" collapsed="false">
      <c r="A46" s="23" t="n">
        <v>44000</v>
      </c>
      <c r="B46" s="23" t="n">
        <v>44000</v>
      </c>
      <c r="C46" s="23" t="s">
        <v>139</v>
      </c>
      <c r="D46" s="24" t="s">
        <v>55</v>
      </c>
      <c r="E46" s="48" t="s">
        <v>140</v>
      </c>
      <c r="F46" s="38" t="s">
        <v>9</v>
      </c>
      <c r="G46" s="33" t="n">
        <v>244.99</v>
      </c>
      <c r="H46" s="27" t="n">
        <v>20</v>
      </c>
      <c r="I46" s="30" t="n">
        <f aca="false">+H46*G46</f>
        <v>4899.8</v>
      </c>
      <c r="K46" s="97"/>
    </row>
    <row r="47" customFormat="false" ht="17.1" hidden="false" customHeight="true" outlineLevel="0" collapsed="false">
      <c r="A47" s="23" t="n">
        <v>44000</v>
      </c>
      <c r="B47" s="23" t="n">
        <v>44000</v>
      </c>
      <c r="C47" s="23" t="s">
        <v>141</v>
      </c>
      <c r="D47" s="24" t="s">
        <v>55</v>
      </c>
      <c r="E47" s="24" t="s">
        <v>142</v>
      </c>
      <c r="F47" s="25" t="s">
        <v>9</v>
      </c>
      <c r="G47" s="33" t="n">
        <v>35</v>
      </c>
      <c r="H47" s="27" t="n">
        <v>67</v>
      </c>
      <c r="I47" s="30" t="n">
        <f aca="false">+H47*G47</f>
        <v>2345</v>
      </c>
      <c r="K47" s="97"/>
    </row>
    <row r="48" customFormat="false" ht="17.1" hidden="false" customHeight="true" outlineLevel="0" collapsed="false">
      <c r="A48" s="23" t="n">
        <v>44000</v>
      </c>
      <c r="B48" s="23" t="n">
        <v>44000</v>
      </c>
      <c r="C48" s="23" t="s">
        <v>143</v>
      </c>
      <c r="D48" s="24" t="s">
        <v>55</v>
      </c>
      <c r="E48" s="24" t="s">
        <v>144</v>
      </c>
      <c r="F48" s="25" t="s">
        <v>9</v>
      </c>
      <c r="G48" s="33" t="n">
        <v>59.99</v>
      </c>
      <c r="H48" s="27" t="n">
        <v>50</v>
      </c>
      <c r="I48" s="30" t="n">
        <f aca="false">+H48*G48</f>
        <v>2999.5</v>
      </c>
      <c r="K48" s="97"/>
    </row>
    <row r="49" customFormat="false" ht="17.1" hidden="false" customHeight="true" outlineLevel="0" collapsed="false">
      <c r="A49" s="23" t="n">
        <v>44000</v>
      </c>
      <c r="B49" s="23" t="n">
        <v>44000</v>
      </c>
      <c r="C49" s="23" t="s">
        <v>68</v>
      </c>
      <c r="D49" s="24" t="s">
        <v>55</v>
      </c>
      <c r="E49" s="24" t="s">
        <v>69</v>
      </c>
      <c r="F49" s="25" t="s">
        <v>9</v>
      </c>
      <c r="G49" s="34" t="n">
        <v>27</v>
      </c>
      <c r="H49" s="27" t="n">
        <v>406</v>
      </c>
      <c r="I49" s="30" t="n">
        <f aca="false">+H49*G49</f>
        <v>10962</v>
      </c>
      <c r="K49" s="97"/>
    </row>
    <row r="50" customFormat="false" ht="17.1" hidden="false" customHeight="true" outlineLevel="0" collapsed="false">
      <c r="A50" s="23" t="n">
        <v>44000</v>
      </c>
      <c r="B50" s="23" t="n">
        <v>44000</v>
      </c>
      <c r="C50" s="23" t="s">
        <v>145</v>
      </c>
      <c r="D50" s="24" t="s">
        <v>55</v>
      </c>
      <c r="E50" s="24" t="s">
        <v>341</v>
      </c>
      <c r="F50" s="25" t="s">
        <v>9</v>
      </c>
      <c r="G50" s="33" t="n">
        <v>55.08</v>
      </c>
      <c r="H50" s="27" t="n">
        <v>49</v>
      </c>
      <c r="I50" s="30" t="n">
        <f aca="false">+H50*G50</f>
        <v>2698.92</v>
      </c>
      <c r="K50" s="97"/>
    </row>
    <row r="51" customFormat="false" ht="17.1" hidden="false" customHeight="true" outlineLevel="0" collapsed="false">
      <c r="A51" s="23" t="n">
        <v>44000</v>
      </c>
      <c r="B51" s="23" t="n">
        <v>44000</v>
      </c>
      <c r="C51" s="23" t="s">
        <v>147</v>
      </c>
      <c r="D51" s="24" t="s">
        <v>55</v>
      </c>
      <c r="E51" s="24" t="s">
        <v>148</v>
      </c>
      <c r="F51" s="25" t="s">
        <v>9</v>
      </c>
      <c r="G51" s="33" t="n">
        <v>7.99</v>
      </c>
      <c r="H51" s="27" t="n">
        <v>67</v>
      </c>
      <c r="I51" s="30" t="n">
        <f aca="false">+H51*G51</f>
        <v>535.33</v>
      </c>
      <c r="K51" s="97"/>
    </row>
    <row r="52" customFormat="false" ht="17.1" hidden="false" customHeight="true" outlineLevel="0" collapsed="false">
      <c r="A52" s="23" t="n">
        <v>44000</v>
      </c>
      <c r="B52" s="23" t="n">
        <v>44000</v>
      </c>
      <c r="C52" s="23" t="s">
        <v>342</v>
      </c>
      <c r="D52" s="24" t="s">
        <v>55</v>
      </c>
      <c r="E52" s="24" t="s">
        <v>343</v>
      </c>
      <c r="F52" s="25" t="s">
        <v>9</v>
      </c>
      <c r="G52" s="33" t="n">
        <v>12</v>
      </c>
      <c r="H52" s="27" t="n">
        <v>24</v>
      </c>
      <c r="I52" s="30" t="n">
        <f aca="false">+H52*G52</f>
        <v>288</v>
      </c>
      <c r="K52" s="97"/>
    </row>
    <row r="53" customFormat="false" ht="17.1" hidden="false" customHeight="true" outlineLevel="0" collapsed="false">
      <c r="A53" s="23" t="n">
        <v>44000</v>
      </c>
      <c r="B53" s="23" t="n">
        <v>44000</v>
      </c>
      <c r="C53" s="23" t="s">
        <v>149</v>
      </c>
      <c r="D53" s="24" t="s">
        <v>55</v>
      </c>
      <c r="E53" s="24" t="s">
        <v>150</v>
      </c>
      <c r="F53" s="25" t="s">
        <v>9</v>
      </c>
      <c r="G53" s="33" t="n">
        <v>10.17</v>
      </c>
      <c r="H53" s="27" t="n">
        <v>43</v>
      </c>
      <c r="I53" s="30" t="n">
        <f aca="false">+H53*G53</f>
        <v>437.31</v>
      </c>
      <c r="K53" s="97"/>
    </row>
    <row r="54" customFormat="false" ht="17.1" hidden="false" customHeight="true" outlineLevel="0" collapsed="false">
      <c r="A54" s="23" t="n">
        <v>44000</v>
      </c>
      <c r="B54" s="23" t="n">
        <v>44000</v>
      </c>
      <c r="C54" s="23" t="s">
        <v>151</v>
      </c>
      <c r="D54" s="24" t="s">
        <v>55</v>
      </c>
      <c r="E54" s="24" t="s">
        <v>152</v>
      </c>
      <c r="F54" s="25" t="s">
        <v>9</v>
      </c>
      <c r="G54" s="33" t="n">
        <v>10.62</v>
      </c>
      <c r="H54" s="27" t="n">
        <v>43</v>
      </c>
      <c r="I54" s="30" t="n">
        <f aca="false">+H54*G54</f>
        <v>456.66</v>
      </c>
      <c r="K54" s="97"/>
    </row>
    <row r="55" customFormat="false" ht="17.1" hidden="false" customHeight="true" outlineLevel="0" collapsed="false">
      <c r="A55" s="23" t="n">
        <v>44000</v>
      </c>
      <c r="B55" s="23" t="n">
        <v>44000</v>
      </c>
      <c r="C55" s="23" t="s">
        <v>153</v>
      </c>
      <c r="D55" s="24" t="s">
        <v>55</v>
      </c>
      <c r="E55" s="24" t="s">
        <v>154</v>
      </c>
      <c r="F55" s="25" t="s">
        <v>9</v>
      </c>
      <c r="G55" s="33" t="n">
        <v>10.62</v>
      </c>
      <c r="H55" s="27" t="n">
        <v>48</v>
      </c>
      <c r="I55" s="30" t="n">
        <f aca="false">+H55*G55</f>
        <v>509.76</v>
      </c>
      <c r="K55" s="97"/>
    </row>
    <row r="56" customFormat="false" ht="17.1" hidden="false" customHeight="true" outlineLevel="0" collapsed="false">
      <c r="A56" s="23" t="n">
        <v>44000</v>
      </c>
      <c r="B56" s="23" t="n">
        <v>44000</v>
      </c>
      <c r="C56" s="23" t="s">
        <v>155</v>
      </c>
      <c r="D56" s="24" t="s">
        <v>55</v>
      </c>
      <c r="E56" s="24" t="s">
        <v>156</v>
      </c>
      <c r="F56" s="25" t="s">
        <v>9</v>
      </c>
      <c r="G56" s="34" t="n">
        <v>30</v>
      </c>
      <c r="H56" s="27" t="n">
        <v>48</v>
      </c>
      <c r="I56" s="30" t="n">
        <f aca="false">+H56*G56</f>
        <v>1440</v>
      </c>
      <c r="K56" s="97"/>
    </row>
    <row r="57" customFormat="false" ht="17.1" hidden="false" customHeight="true" outlineLevel="0" collapsed="false">
      <c r="A57" s="23" t="n">
        <v>44000</v>
      </c>
      <c r="B57" s="23" t="n">
        <v>44000</v>
      </c>
      <c r="C57" s="23" t="s">
        <v>157</v>
      </c>
      <c r="D57" s="24" t="s">
        <v>55</v>
      </c>
      <c r="E57" s="24" t="s">
        <v>158</v>
      </c>
      <c r="F57" s="25" t="s">
        <v>9</v>
      </c>
      <c r="G57" s="34" t="n">
        <v>15.99</v>
      </c>
      <c r="H57" s="27" t="n">
        <v>90</v>
      </c>
      <c r="I57" s="30" t="n">
        <f aca="false">+H57*G57</f>
        <v>1439.1</v>
      </c>
      <c r="K57" s="97"/>
    </row>
    <row r="58" customFormat="false" ht="17.1" hidden="false" customHeight="true" outlineLevel="0" collapsed="false">
      <c r="A58" s="23" t="n">
        <v>44000</v>
      </c>
      <c r="B58" s="23" t="n">
        <v>44000</v>
      </c>
      <c r="C58" s="23" t="s">
        <v>159</v>
      </c>
      <c r="D58" s="24" t="s">
        <v>55</v>
      </c>
      <c r="E58" s="24" t="s">
        <v>160</v>
      </c>
      <c r="F58" s="25" t="s">
        <v>9</v>
      </c>
      <c r="G58" s="33" t="n">
        <v>16.52</v>
      </c>
      <c r="H58" s="27" t="n">
        <v>67</v>
      </c>
      <c r="I58" s="30" t="n">
        <f aca="false">+H58*G58</f>
        <v>1106.84</v>
      </c>
      <c r="K58" s="97"/>
    </row>
    <row r="59" customFormat="false" ht="17.1" hidden="false" customHeight="true" outlineLevel="0" collapsed="false">
      <c r="A59" s="23" t="n">
        <v>44000</v>
      </c>
      <c r="B59" s="23" t="n">
        <v>44000</v>
      </c>
      <c r="C59" s="23" t="s">
        <v>344</v>
      </c>
      <c r="D59" s="24" t="s">
        <v>55</v>
      </c>
      <c r="E59" s="24" t="s">
        <v>345</v>
      </c>
      <c r="F59" s="25" t="s">
        <v>9</v>
      </c>
      <c r="G59" s="33" t="n">
        <v>72.03</v>
      </c>
      <c r="H59" s="27" t="n">
        <v>9</v>
      </c>
      <c r="I59" s="30" t="n">
        <f aca="false">+H59*G59</f>
        <v>648.27</v>
      </c>
      <c r="K59" s="97"/>
    </row>
    <row r="60" customFormat="false" ht="17.1" hidden="false" customHeight="true" outlineLevel="0" collapsed="false">
      <c r="A60" s="23" t="n">
        <v>44000</v>
      </c>
      <c r="B60" s="23" t="n">
        <v>44000</v>
      </c>
      <c r="C60" s="23" t="s">
        <v>161</v>
      </c>
      <c r="D60" s="24" t="s">
        <v>55</v>
      </c>
      <c r="E60" s="24" t="s">
        <v>162</v>
      </c>
      <c r="F60" s="25" t="s">
        <v>9</v>
      </c>
      <c r="G60" s="33" t="n">
        <v>38.35</v>
      </c>
      <c r="H60" s="27" t="n">
        <v>40</v>
      </c>
      <c r="I60" s="30" t="n">
        <f aca="false">+H60*G60</f>
        <v>1534</v>
      </c>
      <c r="K60" s="97"/>
    </row>
    <row r="61" customFormat="false" ht="17.1" hidden="false" customHeight="true" outlineLevel="0" collapsed="false">
      <c r="A61" s="23" t="n">
        <v>44000</v>
      </c>
      <c r="B61" s="23" t="n">
        <v>44000</v>
      </c>
      <c r="C61" s="23" t="s">
        <v>163</v>
      </c>
      <c r="D61" s="24" t="s">
        <v>55</v>
      </c>
      <c r="E61" s="24" t="s">
        <v>164</v>
      </c>
      <c r="F61" s="25" t="s">
        <v>9</v>
      </c>
      <c r="G61" s="33" t="n">
        <v>114.99</v>
      </c>
      <c r="H61" s="27" t="n">
        <v>22</v>
      </c>
      <c r="I61" s="30" t="n">
        <f aca="false">+H61*G61</f>
        <v>2529.78</v>
      </c>
      <c r="K61" s="97"/>
    </row>
    <row r="62" customFormat="false" ht="17.1" hidden="false" customHeight="true" outlineLevel="0" collapsed="false">
      <c r="A62" s="23" t="n">
        <v>44000</v>
      </c>
      <c r="B62" s="23" t="n">
        <v>44000</v>
      </c>
      <c r="C62" s="23" t="s">
        <v>165</v>
      </c>
      <c r="D62" s="24" t="s">
        <v>55</v>
      </c>
      <c r="E62" s="24" t="s">
        <v>166</v>
      </c>
      <c r="F62" s="25" t="s">
        <v>118</v>
      </c>
      <c r="G62" s="33" t="n">
        <v>31.86</v>
      </c>
      <c r="H62" s="27" t="n">
        <v>258</v>
      </c>
      <c r="I62" s="30" t="n">
        <f aca="false">+H62*G62</f>
        <v>8219.88</v>
      </c>
      <c r="K62" s="97"/>
    </row>
    <row r="63" customFormat="false" ht="17.1" hidden="false" customHeight="true" outlineLevel="0" collapsed="false">
      <c r="A63" s="23" t="n">
        <v>44000</v>
      </c>
      <c r="B63" s="23" t="n">
        <v>44000</v>
      </c>
      <c r="C63" s="23" t="s">
        <v>167</v>
      </c>
      <c r="D63" s="24" t="s">
        <v>55</v>
      </c>
      <c r="E63" s="24" t="s">
        <v>168</v>
      </c>
      <c r="F63" s="25" t="s">
        <v>9</v>
      </c>
      <c r="G63" s="33" t="n">
        <v>33.89</v>
      </c>
      <c r="H63" s="27" t="n">
        <v>95</v>
      </c>
      <c r="I63" s="30" t="n">
        <f aca="false">+H63*G63</f>
        <v>3219.55</v>
      </c>
      <c r="K63" s="97"/>
    </row>
    <row r="64" customFormat="false" ht="17.1" hidden="false" customHeight="true" outlineLevel="0" collapsed="false">
      <c r="A64" s="23" t="n">
        <v>44000</v>
      </c>
      <c r="B64" s="23" t="n">
        <v>44000</v>
      </c>
      <c r="C64" s="23" t="s">
        <v>169</v>
      </c>
      <c r="D64" s="24" t="s">
        <v>55</v>
      </c>
      <c r="E64" s="24" t="s">
        <v>170</v>
      </c>
      <c r="F64" s="25" t="s">
        <v>9</v>
      </c>
      <c r="G64" s="33" t="n">
        <v>13.99</v>
      </c>
      <c r="H64" s="27" t="n">
        <v>60</v>
      </c>
      <c r="I64" s="30" t="n">
        <f aca="false">+H64*G64</f>
        <v>839.4</v>
      </c>
      <c r="K64" s="97"/>
    </row>
    <row r="65" customFormat="false" ht="17.1" hidden="false" customHeight="true" outlineLevel="0" collapsed="false">
      <c r="A65" s="23" t="n">
        <v>44000</v>
      </c>
      <c r="B65" s="23" t="n">
        <v>44000</v>
      </c>
      <c r="C65" s="23" t="s">
        <v>171</v>
      </c>
      <c r="D65" s="24" t="s">
        <v>55</v>
      </c>
      <c r="E65" s="24" t="s">
        <v>172</v>
      </c>
      <c r="F65" s="25" t="s">
        <v>118</v>
      </c>
      <c r="G65" s="33" t="n">
        <v>30.5</v>
      </c>
      <c r="H65" s="27" t="n">
        <v>60</v>
      </c>
      <c r="I65" s="30" t="n">
        <f aca="false">+H65*G65</f>
        <v>1830</v>
      </c>
      <c r="K65" s="97"/>
    </row>
    <row r="66" customFormat="false" ht="17.1" hidden="false" customHeight="true" outlineLevel="0" collapsed="false">
      <c r="A66" s="23" t="n">
        <v>44000</v>
      </c>
      <c r="B66" s="23" t="n">
        <v>44000</v>
      </c>
      <c r="C66" s="23" t="s">
        <v>346</v>
      </c>
      <c r="D66" s="24" t="s">
        <v>48</v>
      </c>
      <c r="E66" s="24" t="s">
        <v>56</v>
      </c>
      <c r="F66" s="25" t="s">
        <v>218</v>
      </c>
      <c r="G66" s="26" t="n">
        <v>531</v>
      </c>
      <c r="H66" s="27" t="n">
        <v>97</v>
      </c>
      <c r="I66" s="30" t="n">
        <f aca="false">+H66*G66</f>
        <v>51507</v>
      </c>
      <c r="K66" s="97"/>
    </row>
    <row r="67" customFormat="false" ht="17.1" hidden="false" customHeight="true" outlineLevel="0" collapsed="false">
      <c r="A67" s="23" t="n">
        <v>44000</v>
      </c>
      <c r="B67" s="23" t="n">
        <v>44000</v>
      </c>
      <c r="C67" s="23" t="s">
        <v>347</v>
      </c>
      <c r="D67" s="24" t="s">
        <v>48</v>
      </c>
      <c r="E67" s="24" t="s">
        <v>348</v>
      </c>
      <c r="F67" s="25" t="s">
        <v>218</v>
      </c>
      <c r="G67" s="26" t="n">
        <v>442.5</v>
      </c>
      <c r="H67" s="27" t="n">
        <v>125</v>
      </c>
      <c r="I67" s="30" t="n">
        <f aca="false">+H67*G67</f>
        <v>55312.5</v>
      </c>
      <c r="K67" s="97"/>
    </row>
    <row r="68" customFormat="false" ht="17.1" hidden="false" customHeight="true" outlineLevel="0" collapsed="false">
      <c r="A68" s="23" t="n">
        <v>44000</v>
      </c>
      <c r="B68" s="23" t="n">
        <v>44000</v>
      </c>
      <c r="C68" s="23" t="s">
        <v>173</v>
      </c>
      <c r="D68" s="24" t="s">
        <v>48</v>
      </c>
      <c r="E68" s="48" t="s">
        <v>174</v>
      </c>
      <c r="F68" s="25" t="s">
        <v>9</v>
      </c>
      <c r="G68" s="51" t="n">
        <v>2.5</v>
      </c>
      <c r="H68" s="27" t="n">
        <v>4000</v>
      </c>
      <c r="I68" s="30" t="n">
        <f aca="false">+H68*G68</f>
        <v>10000</v>
      </c>
      <c r="K68" s="97"/>
    </row>
    <row r="69" customFormat="false" ht="17.1" hidden="false" customHeight="true" outlineLevel="0" collapsed="false">
      <c r="A69" s="23" t="n">
        <v>44000</v>
      </c>
      <c r="B69" s="23" t="n">
        <v>44000</v>
      </c>
      <c r="C69" s="23" t="s">
        <v>175</v>
      </c>
      <c r="D69" s="24" t="s">
        <v>55</v>
      </c>
      <c r="E69" s="24" t="s">
        <v>349</v>
      </c>
      <c r="F69" s="25" t="s">
        <v>9</v>
      </c>
      <c r="G69" s="26" t="n">
        <v>771.18</v>
      </c>
      <c r="H69" s="27" t="n">
        <v>5</v>
      </c>
      <c r="I69" s="30" t="n">
        <f aca="false">+H69*G69</f>
        <v>3855.9</v>
      </c>
      <c r="K69" s="97"/>
    </row>
    <row r="70" customFormat="false" ht="17.1" hidden="false" customHeight="true" outlineLevel="0" collapsed="false">
      <c r="A70" s="23" t="n">
        <v>44000</v>
      </c>
      <c r="B70" s="23" t="n">
        <v>44000</v>
      </c>
      <c r="C70" s="23" t="s">
        <v>177</v>
      </c>
      <c r="D70" s="24" t="s">
        <v>55</v>
      </c>
      <c r="E70" s="24" t="s">
        <v>178</v>
      </c>
      <c r="F70" s="25" t="s">
        <v>118</v>
      </c>
      <c r="G70" s="50" t="n">
        <v>456.99</v>
      </c>
      <c r="H70" s="27" t="n">
        <v>12</v>
      </c>
      <c r="I70" s="30" t="n">
        <f aca="false">+H70*G70</f>
        <v>5483.88</v>
      </c>
      <c r="K70" s="97"/>
    </row>
    <row r="71" customFormat="false" ht="17.1" hidden="false" customHeight="true" outlineLevel="0" collapsed="false">
      <c r="A71" s="23" t="n">
        <v>43971</v>
      </c>
      <c r="B71" s="23" t="n">
        <v>43971</v>
      </c>
      <c r="C71" s="59" t="s">
        <v>350</v>
      </c>
      <c r="D71" s="52" t="s">
        <v>316</v>
      </c>
      <c r="E71" s="24" t="s">
        <v>178</v>
      </c>
      <c r="F71" s="25" t="s">
        <v>9</v>
      </c>
      <c r="G71" s="34" t="n">
        <v>20.65</v>
      </c>
      <c r="H71" s="27" t="n">
        <v>100</v>
      </c>
      <c r="I71" s="30" t="n">
        <f aca="false">+H71*G71</f>
        <v>2065</v>
      </c>
      <c r="K71" s="97"/>
    </row>
    <row r="72" customFormat="false" ht="17.1" hidden="false" customHeight="true" outlineLevel="0" collapsed="false">
      <c r="A72" s="23" t="n">
        <v>43971</v>
      </c>
      <c r="B72" s="23" t="n">
        <v>43971</v>
      </c>
      <c r="C72" s="59" t="s">
        <v>351</v>
      </c>
      <c r="D72" s="52" t="s">
        <v>316</v>
      </c>
      <c r="E72" s="24" t="s">
        <v>352</v>
      </c>
      <c r="F72" s="25" t="s">
        <v>9</v>
      </c>
      <c r="G72" s="33" t="n">
        <v>23</v>
      </c>
      <c r="H72" s="27" t="n">
        <v>4275</v>
      </c>
      <c r="I72" s="30" t="n">
        <f aca="false">+H72*G72</f>
        <v>98325</v>
      </c>
      <c r="K72" s="97"/>
    </row>
    <row r="73" customFormat="false" ht="17.1" hidden="false" customHeight="true" outlineLevel="0" collapsed="false">
      <c r="A73" s="59" t="n">
        <v>43891</v>
      </c>
      <c r="B73" s="59" t="n">
        <v>43891</v>
      </c>
      <c r="C73" s="59" t="s">
        <v>353</v>
      </c>
      <c r="D73" s="52" t="s">
        <v>316</v>
      </c>
      <c r="E73" s="48" t="s">
        <v>354</v>
      </c>
      <c r="F73" s="25" t="s">
        <v>325</v>
      </c>
      <c r="G73" s="33" t="n">
        <v>1180</v>
      </c>
      <c r="H73" s="27" t="n">
        <v>16</v>
      </c>
      <c r="I73" s="30" t="n">
        <f aca="false">+H73*G73</f>
        <v>18880</v>
      </c>
      <c r="K73" s="97"/>
    </row>
    <row r="74" customFormat="false" ht="17.1" hidden="false" customHeight="true" outlineLevel="0" collapsed="false">
      <c r="A74" s="59" t="n">
        <v>43891</v>
      </c>
      <c r="B74" s="59" t="n">
        <v>43891</v>
      </c>
      <c r="C74" s="59" t="s">
        <v>355</v>
      </c>
      <c r="D74" s="52" t="s">
        <v>316</v>
      </c>
      <c r="E74" s="48" t="s">
        <v>356</v>
      </c>
      <c r="F74" s="25" t="s">
        <v>325</v>
      </c>
      <c r="G74" s="33" t="n">
        <v>885</v>
      </c>
      <c r="H74" s="27" t="n">
        <v>51</v>
      </c>
      <c r="I74" s="30" t="n">
        <f aca="false">+H74*G74</f>
        <v>45135</v>
      </c>
      <c r="K74" s="97"/>
    </row>
    <row r="75" customFormat="false" ht="17.1" hidden="false" customHeight="true" outlineLevel="0" collapsed="false">
      <c r="A75" s="23" t="n">
        <v>43822</v>
      </c>
      <c r="B75" s="23" t="n">
        <v>43822</v>
      </c>
      <c r="C75" s="59" t="s">
        <v>357</v>
      </c>
      <c r="D75" s="52" t="s">
        <v>316</v>
      </c>
      <c r="E75" s="24" t="s">
        <v>358</v>
      </c>
      <c r="F75" s="25" t="s">
        <v>359</v>
      </c>
      <c r="G75" s="33" t="n">
        <v>19411</v>
      </c>
      <c r="H75" s="27" t="n">
        <v>41</v>
      </c>
      <c r="I75" s="30" t="n">
        <f aca="false">+H75*G75</f>
        <v>795851</v>
      </c>
      <c r="K75" s="97"/>
    </row>
    <row r="76" customFormat="false" ht="17.1" hidden="false" customHeight="true" outlineLevel="0" collapsed="false">
      <c r="A76" s="23" t="n">
        <v>43787</v>
      </c>
      <c r="B76" s="23" t="n">
        <v>43787</v>
      </c>
      <c r="C76" s="23" t="s">
        <v>179</v>
      </c>
      <c r="D76" s="24" t="s">
        <v>85</v>
      </c>
      <c r="E76" s="24" t="s">
        <v>180</v>
      </c>
      <c r="F76" s="25" t="s">
        <v>9</v>
      </c>
      <c r="G76" s="33" t="n">
        <v>32.99</v>
      </c>
      <c r="H76" s="27" t="n">
        <v>57</v>
      </c>
      <c r="I76" s="30" t="n">
        <f aca="false">+H76*G76</f>
        <v>1880.43</v>
      </c>
      <c r="K76" s="97"/>
    </row>
    <row r="77" customFormat="false" ht="17.1" hidden="false" customHeight="true" outlineLevel="0" collapsed="false">
      <c r="A77" s="23" t="n">
        <v>43787</v>
      </c>
      <c r="B77" s="23" t="n">
        <v>43787</v>
      </c>
      <c r="C77" s="23" t="s">
        <v>181</v>
      </c>
      <c r="D77" s="24" t="s">
        <v>85</v>
      </c>
      <c r="E77" s="24" t="s">
        <v>182</v>
      </c>
      <c r="F77" s="25" t="s">
        <v>9</v>
      </c>
      <c r="G77" s="33" t="n">
        <v>105.02</v>
      </c>
      <c r="H77" s="27" t="n">
        <v>3</v>
      </c>
      <c r="I77" s="30" t="n">
        <f aca="false">+H77*G77</f>
        <v>315.06</v>
      </c>
      <c r="K77" s="97"/>
    </row>
    <row r="78" customFormat="false" ht="17.1" hidden="false" customHeight="true" outlineLevel="0" collapsed="false">
      <c r="A78" s="23" t="n">
        <v>43782</v>
      </c>
      <c r="B78" s="23" t="n">
        <v>43782</v>
      </c>
      <c r="C78" s="23" t="s">
        <v>360</v>
      </c>
      <c r="D78" s="24" t="s">
        <v>55</v>
      </c>
      <c r="E78" s="24" t="s">
        <v>361</v>
      </c>
      <c r="F78" s="25" t="s">
        <v>9</v>
      </c>
      <c r="G78" s="33" t="n">
        <v>147.5</v>
      </c>
      <c r="H78" s="27" t="n">
        <v>50</v>
      </c>
      <c r="I78" s="30" t="n">
        <f aca="false">+H78*G78</f>
        <v>7375</v>
      </c>
      <c r="K78" s="97"/>
    </row>
    <row r="79" customFormat="false" ht="17.1" hidden="false" customHeight="true" outlineLevel="0" collapsed="false">
      <c r="A79" s="23" t="n">
        <v>43782</v>
      </c>
      <c r="B79" s="23" t="n">
        <v>43782</v>
      </c>
      <c r="C79" s="23" t="s">
        <v>184</v>
      </c>
      <c r="D79" s="24" t="s">
        <v>55</v>
      </c>
      <c r="E79" s="24" t="s">
        <v>362</v>
      </c>
      <c r="F79" s="25" t="s">
        <v>118</v>
      </c>
      <c r="G79" s="34" t="n">
        <v>41.3</v>
      </c>
      <c r="H79" s="27" t="n">
        <v>86</v>
      </c>
      <c r="I79" s="30" t="n">
        <f aca="false">+H79*G79</f>
        <v>3551.8</v>
      </c>
      <c r="K79" s="97"/>
    </row>
    <row r="80" customFormat="false" ht="17.1" hidden="false" customHeight="true" outlineLevel="0" collapsed="false">
      <c r="A80" s="23" t="n">
        <v>43782</v>
      </c>
      <c r="B80" s="23" t="n">
        <v>43782</v>
      </c>
      <c r="C80" s="23" t="s">
        <v>186</v>
      </c>
      <c r="D80" s="24" t="s">
        <v>55</v>
      </c>
      <c r="E80" s="24" t="s">
        <v>187</v>
      </c>
      <c r="F80" s="25" t="s">
        <v>9</v>
      </c>
      <c r="G80" s="34" t="n">
        <v>41.3</v>
      </c>
      <c r="H80" s="27" t="n">
        <v>22</v>
      </c>
      <c r="I80" s="30" t="n">
        <f aca="false">+H80*G80</f>
        <v>908.6</v>
      </c>
      <c r="K80" s="97"/>
    </row>
    <row r="81" customFormat="false" ht="17.1" hidden="false" customHeight="true" outlineLevel="0" collapsed="false">
      <c r="A81" s="23" t="n">
        <v>43782</v>
      </c>
      <c r="B81" s="23" t="n">
        <v>43782</v>
      </c>
      <c r="C81" s="23" t="s">
        <v>188</v>
      </c>
      <c r="D81" s="24" t="s">
        <v>55</v>
      </c>
      <c r="E81" s="24" t="s">
        <v>189</v>
      </c>
      <c r="F81" s="25" t="s">
        <v>9</v>
      </c>
      <c r="G81" s="34" t="n">
        <v>32.99</v>
      </c>
      <c r="H81" s="27" t="n">
        <v>22</v>
      </c>
      <c r="I81" s="30" t="n">
        <f aca="false">+H81*G81</f>
        <v>725.78</v>
      </c>
      <c r="K81" s="97"/>
    </row>
    <row r="82" customFormat="false" ht="17.1" hidden="false" customHeight="true" outlineLevel="0" collapsed="false">
      <c r="A82" s="23" t="n">
        <v>43770</v>
      </c>
      <c r="B82" s="23" t="n">
        <v>43770</v>
      </c>
      <c r="C82" s="23" t="s">
        <v>190</v>
      </c>
      <c r="D82" s="24" t="s">
        <v>55</v>
      </c>
      <c r="E82" s="24" t="s">
        <v>363</v>
      </c>
      <c r="F82" s="25" t="s">
        <v>9</v>
      </c>
      <c r="G82" s="33" t="n">
        <v>5310</v>
      </c>
      <c r="H82" s="27" t="n">
        <v>8</v>
      </c>
      <c r="I82" s="30" t="n">
        <f aca="false">+H82*G82</f>
        <v>42480</v>
      </c>
      <c r="K82" s="97"/>
    </row>
    <row r="83" customFormat="false" ht="17.1" hidden="false" customHeight="true" outlineLevel="0" collapsed="false">
      <c r="A83" s="23" t="n">
        <v>43741</v>
      </c>
      <c r="B83" s="23" t="n">
        <v>43741</v>
      </c>
      <c r="C83" s="23" t="s">
        <v>364</v>
      </c>
      <c r="D83" s="52" t="s">
        <v>316</v>
      </c>
      <c r="E83" s="24" t="s">
        <v>365</v>
      </c>
      <c r="F83" s="25" t="s">
        <v>9</v>
      </c>
      <c r="G83" s="26" t="n">
        <v>1003</v>
      </c>
      <c r="H83" s="27" t="n">
        <v>11</v>
      </c>
      <c r="I83" s="30" t="n">
        <f aca="false">+H83*G83</f>
        <v>11033</v>
      </c>
      <c r="K83" s="97"/>
    </row>
    <row r="84" customFormat="false" ht="17.1" hidden="false" customHeight="true" outlineLevel="0" collapsed="false">
      <c r="A84" s="23" t="n">
        <v>43678</v>
      </c>
      <c r="B84" s="23" t="n">
        <v>43678</v>
      </c>
      <c r="C84" s="23" t="s">
        <v>194</v>
      </c>
      <c r="D84" s="53" t="s">
        <v>195</v>
      </c>
      <c r="E84" s="53" t="s">
        <v>196</v>
      </c>
      <c r="F84" s="25" t="s">
        <v>9</v>
      </c>
      <c r="G84" s="26" t="n">
        <v>1770</v>
      </c>
      <c r="H84" s="27" t="n">
        <v>7</v>
      </c>
      <c r="I84" s="30" t="n">
        <f aca="false">+H84*G84</f>
        <v>12390</v>
      </c>
      <c r="K84" s="97"/>
    </row>
    <row r="85" customFormat="false" ht="17.1" hidden="false" customHeight="true" outlineLevel="0" collapsed="false">
      <c r="A85" s="23" t="n">
        <v>43678</v>
      </c>
      <c r="B85" s="23" t="n">
        <v>43678</v>
      </c>
      <c r="C85" s="23" t="s">
        <v>197</v>
      </c>
      <c r="D85" s="53" t="s">
        <v>195</v>
      </c>
      <c r="E85" s="53" t="s">
        <v>198</v>
      </c>
      <c r="F85" s="25" t="s">
        <v>9</v>
      </c>
      <c r="G85" s="50" t="n">
        <v>2124</v>
      </c>
      <c r="H85" s="27" t="n">
        <v>13</v>
      </c>
      <c r="I85" s="30" t="n">
        <f aca="false">+H85*G85</f>
        <v>27612</v>
      </c>
      <c r="K85" s="97"/>
    </row>
    <row r="86" customFormat="false" ht="17.1" hidden="false" customHeight="true" outlineLevel="0" collapsed="false">
      <c r="A86" s="23" t="n">
        <v>43678</v>
      </c>
      <c r="B86" s="23" t="n">
        <v>43678</v>
      </c>
      <c r="C86" s="23" t="s">
        <v>199</v>
      </c>
      <c r="D86" s="53" t="s">
        <v>195</v>
      </c>
      <c r="E86" s="53" t="s">
        <v>200</v>
      </c>
      <c r="F86" s="25" t="s">
        <v>9</v>
      </c>
      <c r="G86" s="54" t="n">
        <v>1652</v>
      </c>
      <c r="H86" s="27" t="n">
        <v>11</v>
      </c>
      <c r="I86" s="30" t="n">
        <f aca="false">+H86*G86</f>
        <v>18172</v>
      </c>
      <c r="K86" s="97"/>
    </row>
    <row r="87" customFormat="false" ht="17.1" hidden="false" customHeight="true" outlineLevel="0" collapsed="false">
      <c r="A87" s="23" t="n">
        <v>43678</v>
      </c>
      <c r="B87" s="23" t="n">
        <v>43678</v>
      </c>
      <c r="C87" s="23" t="s">
        <v>201</v>
      </c>
      <c r="D87" s="53" t="s">
        <v>195</v>
      </c>
      <c r="E87" s="53" t="s">
        <v>202</v>
      </c>
      <c r="F87" s="25" t="s">
        <v>9</v>
      </c>
      <c r="G87" s="50" t="n">
        <v>3068</v>
      </c>
      <c r="H87" s="27" t="n">
        <v>5</v>
      </c>
      <c r="I87" s="30" t="n">
        <f aca="false">+H87*G87</f>
        <v>15340</v>
      </c>
      <c r="K87" s="97"/>
    </row>
    <row r="88" customFormat="false" ht="17.1" hidden="false" customHeight="true" outlineLevel="0" collapsed="false">
      <c r="A88" s="23" t="n">
        <v>43678</v>
      </c>
      <c r="B88" s="23" t="n">
        <v>43678</v>
      </c>
      <c r="C88" s="23" t="s">
        <v>366</v>
      </c>
      <c r="D88" s="53" t="s">
        <v>195</v>
      </c>
      <c r="E88" s="53" t="s">
        <v>367</v>
      </c>
      <c r="F88" s="25" t="s">
        <v>9</v>
      </c>
      <c r="G88" s="50" t="n">
        <v>1888</v>
      </c>
      <c r="H88" s="27" t="n">
        <v>3</v>
      </c>
      <c r="I88" s="30" t="n">
        <f aca="false">+H88*G88</f>
        <v>5664</v>
      </c>
      <c r="K88" s="97"/>
    </row>
    <row r="89" customFormat="false" ht="17.1" hidden="false" customHeight="true" outlineLevel="0" collapsed="false">
      <c r="A89" s="23" t="n">
        <v>43678</v>
      </c>
      <c r="B89" s="23" t="n">
        <v>43678</v>
      </c>
      <c r="C89" s="23" t="s">
        <v>368</v>
      </c>
      <c r="D89" s="53" t="s">
        <v>195</v>
      </c>
      <c r="E89" s="53" t="s">
        <v>369</v>
      </c>
      <c r="F89" s="25" t="s">
        <v>9</v>
      </c>
      <c r="G89" s="99" t="n">
        <v>1888</v>
      </c>
      <c r="H89" s="27" t="n">
        <v>2</v>
      </c>
      <c r="I89" s="30" t="n">
        <f aca="false">+H89*G89</f>
        <v>3776</v>
      </c>
      <c r="K89" s="97"/>
    </row>
    <row r="90" customFormat="false" ht="17.1" hidden="false" customHeight="true" outlineLevel="0" collapsed="false">
      <c r="A90" s="23" t="n">
        <v>43651</v>
      </c>
      <c r="B90" s="23" t="n">
        <v>43651</v>
      </c>
      <c r="C90" s="31" t="s">
        <v>58</v>
      </c>
      <c r="D90" s="24" t="s">
        <v>48</v>
      </c>
      <c r="E90" s="32" t="s">
        <v>59</v>
      </c>
      <c r="F90" s="25" t="s">
        <v>205</v>
      </c>
      <c r="G90" s="26" t="n">
        <v>59</v>
      </c>
      <c r="H90" s="27" t="n">
        <v>120</v>
      </c>
      <c r="I90" s="30" t="n">
        <f aca="false">+H90*G90</f>
        <v>7080</v>
      </c>
      <c r="K90" s="97"/>
    </row>
    <row r="91" customFormat="false" ht="17.1" hidden="false" customHeight="true" outlineLevel="0" collapsed="false">
      <c r="A91" s="23" t="n">
        <v>43651</v>
      </c>
      <c r="B91" s="23" t="n">
        <v>43651</v>
      </c>
      <c r="C91" s="23" t="s">
        <v>47</v>
      </c>
      <c r="D91" s="24" t="s">
        <v>48</v>
      </c>
      <c r="E91" s="24" t="s">
        <v>49</v>
      </c>
      <c r="F91" s="25" t="s">
        <v>205</v>
      </c>
      <c r="G91" s="26" t="n">
        <v>115.64</v>
      </c>
      <c r="H91" s="27" t="n">
        <v>426</v>
      </c>
      <c r="I91" s="30" t="n">
        <f aca="false">+H91*G91</f>
        <v>49262.64</v>
      </c>
      <c r="K91" s="97"/>
    </row>
    <row r="92" customFormat="false" ht="17.1" hidden="false" customHeight="true" outlineLevel="0" collapsed="false">
      <c r="A92" s="23" t="n">
        <v>43651</v>
      </c>
      <c r="B92" s="23" t="n">
        <v>43651</v>
      </c>
      <c r="C92" s="23" t="s">
        <v>50</v>
      </c>
      <c r="D92" s="24" t="s">
        <v>48</v>
      </c>
      <c r="E92" s="24" t="s">
        <v>51</v>
      </c>
      <c r="F92" s="25" t="s">
        <v>205</v>
      </c>
      <c r="G92" s="26" t="n">
        <v>188.8</v>
      </c>
      <c r="H92" s="27" t="n">
        <v>69</v>
      </c>
      <c r="I92" s="30" t="n">
        <f aca="false">+H92*G92</f>
        <v>13027.2</v>
      </c>
      <c r="K92" s="97"/>
    </row>
    <row r="93" customFormat="false" ht="17.1" hidden="false" customHeight="true" outlineLevel="0" collapsed="false">
      <c r="A93" s="23" t="n">
        <v>43651</v>
      </c>
      <c r="B93" s="23" t="n">
        <v>43651</v>
      </c>
      <c r="C93" s="23" t="s">
        <v>52</v>
      </c>
      <c r="D93" s="24" t="s">
        <v>48</v>
      </c>
      <c r="E93" s="24" t="s">
        <v>53</v>
      </c>
      <c r="F93" s="25" t="s">
        <v>205</v>
      </c>
      <c r="G93" s="26" t="n">
        <v>188.8</v>
      </c>
      <c r="H93" s="27" t="n">
        <v>68</v>
      </c>
      <c r="I93" s="30" t="n">
        <f aca="false">+H93*G93</f>
        <v>12838.4</v>
      </c>
      <c r="K93" s="97"/>
    </row>
    <row r="94" customFormat="false" ht="17.1" hidden="false" customHeight="true" outlineLevel="0" collapsed="false">
      <c r="A94" s="23" t="n">
        <v>43651</v>
      </c>
      <c r="B94" s="23" t="n">
        <v>43651</v>
      </c>
      <c r="C94" s="23" t="s">
        <v>203</v>
      </c>
      <c r="D94" s="24" t="s">
        <v>48</v>
      </c>
      <c r="E94" s="24" t="s">
        <v>204</v>
      </c>
      <c r="F94" s="25" t="s">
        <v>205</v>
      </c>
      <c r="G94" s="26" t="n">
        <v>86.14</v>
      </c>
      <c r="H94" s="27" t="n">
        <v>279</v>
      </c>
      <c r="I94" s="30" t="n">
        <f aca="false">+H94*G94</f>
        <v>24033.06</v>
      </c>
      <c r="K94" s="97"/>
    </row>
    <row r="95" customFormat="false" ht="17.1" hidden="false" customHeight="true" outlineLevel="0" collapsed="false">
      <c r="A95" s="23" t="n">
        <v>43626</v>
      </c>
      <c r="B95" s="23" t="n">
        <v>43626</v>
      </c>
      <c r="C95" s="23" t="s">
        <v>206</v>
      </c>
      <c r="D95" s="24" t="s">
        <v>48</v>
      </c>
      <c r="E95" s="24" t="s">
        <v>370</v>
      </c>
      <c r="F95" s="25" t="s">
        <v>118</v>
      </c>
      <c r="G95" s="26" t="n">
        <v>3724.08</v>
      </c>
      <c r="H95" s="27" t="n">
        <v>6</v>
      </c>
      <c r="I95" s="30" t="n">
        <f aca="false">+H95*G95</f>
        <v>22344.48</v>
      </c>
      <c r="K95" s="97"/>
    </row>
    <row r="96" customFormat="false" ht="17.1" hidden="false" customHeight="true" outlineLevel="0" collapsed="false">
      <c r="A96" s="23" t="n">
        <v>43626</v>
      </c>
      <c r="B96" s="23" t="n">
        <v>43626</v>
      </c>
      <c r="C96" s="44" t="s">
        <v>208</v>
      </c>
      <c r="D96" s="24" t="s">
        <v>48</v>
      </c>
      <c r="E96" s="24" t="s">
        <v>371</v>
      </c>
      <c r="F96" s="25" t="s">
        <v>118</v>
      </c>
      <c r="G96" s="26" t="n">
        <v>1666.16</v>
      </c>
      <c r="H96" s="27" t="n">
        <v>6</v>
      </c>
      <c r="I96" s="30" t="n">
        <f aca="false">+H96*G96</f>
        <v>9996.96</v>
      </c>
    </row>
    <row r="97" customFormat="false" ht="17.1" hidden="false" customHeight="true" outlineLevel="0" collapsed="false">
      <c r="A97" s="23" t="n">
        <v>43626</v>
      </c>
      <c r="B97" s="23" t="n">
        <v>43626</v>
      </c>
      <c r="C97" s="23" t="s">
        <v>210</v>
      </c>
      <c r="D97" s="24" t="s">
        <v>48</v>
      </c>
      <c r="E97" s="24" t="s">
        <v>211</v>
      </c>
      <c r="F97" s="25" t="s">
        <v>9</v>
      </c>
      <c r="G97" s="50" t="n">
        <v>16.52</v>
      </c>
      <c r="H97" s="27" t="n">
        <v>280</v>
      </c>
      <c r="I97" s="30" t="n">
        <f aca="false">+H97*G97</f>
        <v>4625.6</v>
      </c>
      <c r="K97" s="97"/>
    </row>
    <row r="98" customFormat="false" ht="17.1" hidden="false" customHeight="true" outlineLevel="0" collapsed="false">
      <c r="A98" s="23" t="n">
        <v>43626</v>
      </c>
      <c r="B98" s="23" t="n">
        <v>43626</v>
      </c>
      <c r="C98" s="23" t="s">
        <v>212</v>
      </c>
      <c r="D98" s="24" t="s">
        <v>48</v>
      </c>
      <c r="E98" s="24" t="s">
        <v>213</v>
      </c>
      <c r="F98" s="25" t="s">
        <v>118</v>
      </c>
      <c r="G98" s="55" t="n">
        <v>1587.1</v>
      </c>
      <c r="H98" s="27" t="n">
        <v>121</v>
      </c>
      <c r="I98" s="30" t="n">
        <f aca="false">+H98*G98</f>
        <v>192039.1</v>
      </c>
      <c r="K98" s="97"/>
    </row>
    <row r="99" customFormat="false" ht="17.1" hidden="false" customHeight="true" outlineLevel="0" collapsed="false">
      <c r="A99" s="23" t="n">
        <v>43626</v>
      </c>
      <c r="B99" s="23" t="n">
        <v>43626</v>
      </c>
      <c r="C99" s="23" t="s">
        <v>214</v>
      </c>
      <c r="D99" s="24" t="s">
        <v>48</v>
      </c>
      <c r="E99" s="48" t="s">
        <v>215</v>
      </c>
      <c r="F99" s="25" t="s">
        <v>118</v>
      </c>
      <c r="G99" s="56" t="n">
        <v>3.53</v>
      </c>
      <c r="H99" s="27" t="n">
        <v>175</v>
      </c>
      <c r="I99" s="30" t="n">
        <f aca="false">+H99*G99</f>
        <v>617.75</v>
      </c>
      <c r="K99" s="97"/>
    </row>
    <row r="100" customFormat="false" ht="17.1" hidden="false" customHeight="true" outlineLevel="0" collapsed="false">
      <c r="A100" s="23" t="n">
        <v>43626</v>
      </c>
      <c r="B100" s="23" t="n">
        <v>43626</v>
      </c>
      <c r="C100" s="23" t="s">
        <v>372</v>
      </c>
      <c r="D100" s="24" t="s">
        <v>55</v>
      </c>
      <c r="E100" s="24" t="s">
        <v>373</v>
      </c>
      <c r="F100" s="25" t="s">
        <v>9</v>
      </c>
      <c r="G100" s="50" t="n">
        <v>40.12</v>
      </c>
      <c r="H100" s="27" t="n">
        <v>570</v>
      </c>
      <c r="I100" s="30" t="n">
        <f aca="false">+H100*G100</f>
        <v>22868.4</v>
      </c>
      <c r="K100" s="97"/>
    </row>
    <row r="101" customFormat="false" ht="17.1" hidden="false" customHeight="true" outlineLevel="0" collapsed="false">
      <c r="A101" s="23" t="n">
        <v>43626</v>
      </c>
      <c r="B101" s="23" t="n">
        <v>43626</v>
      </c>
      <c r="C101" s="23" t="s">
        <v>216</v>
      </c>
      <c r="D101" s="24" t="s">
        <v>48</v>
      </c>
      <c r="E101" s="24" t="s">
        <v>217</v>
      </c>
      <c r="F101" s="25" t="s">
        <v>218</v>
      </c>
      <c r="G101" s="26" t="n">
        <v>271.4</v>
      </c>
      <c r="H101" s="27" t="n">
        <v>245</v>
      </c>
      <c r="I101" s="30" t="n">
        <f aca="false">+H101*G101</f>
        <v>66493</v>
      </c>
      <c r="K101" s="97"/>
    </row>
    <row r="102" customFormat="false" ht="17.1" hidden="false" customHeight="true" outlineLevel="0" collapsed="false">
      <c r="A102" s="23" t="n">
        <v>43605</v>
      </c>
      <c r="B102" s="23" t="n">
        <v>43605</v>
      </c>
      <c r="C102" s="23" t="s">
        <v>192</v>
      </c>
      <c r="D102" s="24" t="s">
        <v>55</v>
      </c>
      <c r="E102" s="24" t="s">
        <v>374</v>
      </c>
      <c r="F102" s="25" t="s">
        <v>9</v>
      </c>
      <c r="G102" s="26" t="n">
        <v>354</v>
      </c>
      <c r="H102" s="27" t="n">
        <v>1</v>
      </c>
      <c r="I102" s="30" t="n">
        <f aca="false">+H102*G102</f>
        <v>354</v>
      </c>
      <c r="K102" s="97"/>
    </row>
    <row r="103" customFormat="false" ht="17.1" hidden="false" customHeight="true" outlineLevel="0" collapsed="false">
      <c r="A103" s="23" t="n">
        <v>43605</v>
      </c>
      <c r="B103" s="23" t="n">
        <v>43605</v>
      </c>
      <c r="C103" s="23" t="s">
        <v>375</v>
      </c>
      <c r="D103" s="24" t="s">
        <v>55</v>
      </c>
      <c r="E103" s="24" t="s">
        <v>376</v>
      </c>
      <c r="F103" s="25" t="s">
        <v>9</v>
      </c>
      <c r="G103" s="26" t="n">
        <v>364.97</v>
      </c>
      <c r="H103" s="27" t="n">
        <v>9</v>
      </c>
      <c r="I103" s="30" t="n">
        <f aca="false">+H103*G103</f>
        <v>3284.73</v>
      </c>
      <c r="K103" s="97"/>
    </row>
    <row r="104" customFormat="false" ht="17.1" hidden="false" customHeight="true" outlineLevel="0" collapsed="false">
      <c r="A104" s="23" t="n">
        <v>43605</v>
      </c>
      <c r="B104" s="23" t="n">
        <v>43605</v>
      </c>
      <c r="C104" s="23" t="s">
        <v>219</v>
      </c>
      <c r="D104" s="24" t="s">
        <v>55</v>
      </c>
      <c r="E104" s="24" t="s">
        <v>220</v>
      </c>
      <c r="F104" s="25" t="s">
        <v>118</v>
      </c>
      <c r="G104" s="26" t="n">
        <v>42.01</v>
      </c>
      <c r="H104" s="27" t="n">
        <v>27</v>
      </c>
      <c r="I104" s="30" t="n">
        <f aca="false">+H104*G104</f>
        <v>1134.27</v>
      </c>
      <c r="K104" s="97"/>
    </row>
    <row r="105" customFormat="false" ht="17.1" hidden="false" customHeight="true" outlineLevel="0" collapsed="false">
      <c r="A105" s="23" t="n">
        <v>43605</v>
      </c>
      <c r="B105" s="23" t="n">
        <v>43605</v>
      </c>
      <c r="C105" s="23" t="s">
        <v>221</v>
      </c>
      <c r="D105" s="24" t="s">
        <v>55</v>
      </c>
      <c r="E105" s="24" t="s">
        <v>222</v>
      </c>
      <c r="F105" s="25" t="s">
        <v>118</v>
      </c>
      <c r="G105" s="50" t="n">
        <v>61.95</v>
      </c>
      <c r="H105" s="27" t="n">
        <v>14</v>
      </c>
      <c r="I105" s="30" t="n">
        <f aca="false">+H105*G105</f>
        <v>867.3</v>
      </c>
      <c r="K105" s="97"/>
    </row>
    <row r="106" customFormat="false" ht="17.1" hidden="false" customHeight="true" outlineLevel="0" collapsed="false">
      <c r="A106" s="23" t="n">
        <v>43605</v>
      </c>
      <c r="B106" s="23" t="n">
        <v>43605</v>
      </c>
      <c r="C106" s="23" t="s">
        <v>223</v>
      </c>
      <c r="D106" s="24" t="s">
        <v>55</v>
      </c>
      <c r="E106" s="24" t="s">
        <v>224</v>
      </c>
      <c r="F106" s="25" t="s">
        <v>118</v>
      </c>
      <c r="G106" s="26" t="n">
        <v>574.99</v>
      </c>
      <c r="H106" s="27" t="n">
        <v>58</v>
      </c>
      <c r="I106" s="30" t="n">
        <f aca="false">+H106*G106</f>
        <v>33349.42</v>
      </c>
      <c r="K106" s="97"/>
    </row>
    <row r="107" customFormat="false" ht="17.1" hidden="false" customHeight="true" outlineLevel="0" collapsed="false">
      <c r="A107" s="23" t="n">
        <v>43605</v>
      </c>
      <c r="B107" s="23" t="n">
        <v>43605</v>
      </c>
      <c r="C107" s="23" t="s">
        <v>377</v>
      </c>
      <c r="D107" s="24" t="s">
        <v>55</v>
      </c>
      <c r="E107" s="24" t="s">
        <v>378</v>
      </c>
      <c r="F107" s="25" t="s">
        <v>9</v>
      </c>
      <c r="G107" s="50" t="n">
        <v>740</v>
      </c>
      <c r="H107" s="27" t="n">
        <v>3</v>
      </c>
      <c r="I107" s="30" t="n">
        <f aca="false">+H107*G107</f>
        <v>2220</v>
      </c>
      <c r="K107" s="97"/>
    </row>
    <row r="108" customFormat="false" ht="17.1" hidden="false" customHeight="true" outlineLevel="0" collapsed="false">
      <c r="A108" s="23" t="n">
        <v>43605</v>
      </c>
      <c r="B108" s="23" t="n">
        <v>43605</v>
      </c>
      <c r="C108" s="23" t="s">
        <v>379</v>
      </c>
      <c r="D108" s="24" t="s">
        <v>55</v>
      </c>
      <c r="E108" s="24" t="s">
        <v>380</v>
      </c>
      <c r="F108" s="25" t="s">
        <v>381</v>
      </c>
      <c r="G108" s="50" t="n">
        <v>23.6</v>
      </c>
      <c r="H108" s="27" t="n">
        <v>11</v>
      </c>
      <c r="I108" s="30" t="n">
        <f aca="false">+H108*G108</f>
        <v>259.6</v>
      </c>
      <c r="K108" s="97"/>
    </row>
    <row r="109" customFormat="false" ht="17.1" hidden="false" customHeight="true" outlineLevel="0" collapsed="false">
      <c r="A109" s="23" t="n">
        <v>43605</v>
      </c>
      <c r="B109" s="23" t="n">
        <v>43605</v>
      </c>
      <c r="C109" s="23" t="s">
        <v>291</v>
      </c>
      <c r="D109" s="24" t="s">
        <v>55</v>
      </c>
      <c r="E109" s="24" t="s">
        <v>382</v>
      </c>
      <c r="F109" s="25" t="s">
        <v>9</v>
      </c>
      <c r="G109" s="50" t="n">
        <v>84.37</v>
      </c>
      <c r="H109" s="27" t="n">
        <v>5</v>
      </c>
      <c r="I109" s="30" t="n">
        <f aca="false">+H109*G109</f>
        <v>421.85</v>
      </c>
      <c r="K109" s="97"/>
    </row>
    <row r="110" customFormat="false" ht="17.1" hidden="false" customHeight="true" outlineLevel="0" collapsed="false">
      <c r="A110" s="23" t="n">
        <v>43605</v>
      </c>
      <c r="B110" s="23" t="n">
        <v>43605</v>
      </c>
      <c r="C110" s="23" t="s">
        <v>225</v>
      </c>
      <c r="D110" s="24" t="s">
        <v>55</v>
      </c>
      <c r="E110" s="24" t="s">
        <v>226</v>
      </c>
      <c r="F110" s="25" t="s">
        <v>9</v>
      </c>
      <c r="G110" s="50" t="n">
        <v>228.63</v>
      </c>
      <c r="H110" s="27" t="n">
        <v>11</v>
      </c>
      <c r="I110" s="30" t="n">
        <f aca="false">+H110*G110</f>
        <v>2514.93</v>
      </c>
      <c r="K110" s="97"/>
    </row>
    <row r="111" customFormat="false" ht="17.1" hidden="false" customHeight="true" outlineLevel="0" collapsed="false">
      <c r="A111" s="23" t="n">
        <v>43598</v>
      </c>
      <c r="B111" s="23" t="n">
        <v>43598</v>
      </c>
      <c r="C111" s="23" t="s">
        <v>383</v>
      </c>
      <c r="D111" s="24" t="s">
        <v>85</v>
      </c>
      <c r="E111" s="24" t="s">
        <v>384</v>
      </c>
      <c r="F111" s="25" t="s">
        <v>9</v>
      </c>
      <c r="G111" s="50" t="n">
        <v>47.79</v>
      </c>
      <c r="H111" s="27" t="n">
        <v>6</v>
      </c>
      <c r="I111" s="30" t="n">
        <f aca="false">+H111*G111</f>
        <v>286.74</v>
      </c>
      <c r="K111" s="97"/>
    </row>
    <row r="112" customFormat="false" ht="17.1" hidden="false" customHeight="true" outlineLevel="0" collapsed="false">
      <c r="A112" s="23" t="n">
        <v>43598</v>
      </c>
      <c r="B112" s="23" t="n">
        <v>43598</v>
      </c>
      <c r="C112" s="23" t="s">
        <v>227</v>
      </c>
      <c r="D112" s="24" t="s">
        <v>85</v>
      </c>
      <c r="E112" s="24" t="s">
        <v>228</v>
      </c>
      <c r="F112" s="25" t="s">
        <v>81</v>
      </c>
      <c r="G112" s="50" t="n">
        <v>70</v>
      </c>
      <c r="H112" s="27" t="n">
        <v>78</v>
      </c>
      <c r="I112" s="30" t="n">
        <f aca="false">+H112*G112</f>
        <v>5460</v>
      </c>
      <c r="K112" s="97"/>
    </row>
    <row r="113" customFormat="false" ht="17.1" hidden="false" customHeight="true" outlineLevel="0" collapsed="false">
      <c r="A113" s="23" t="n">
        <v>43598</v>
      </c>
      <c r="B113" s="23" t="n">
        <v>43598</v>
      </c>
      <c r="C113" s="23" t="s">
        <v>229</v>
      </c>
      <c r="D113" s="24" t="s">
        <v>85</v>
      </c>
      <c r="E113" s="24" t="s">
        <v>230</v>
      </c>
      <c r="F113" s="25" t="s">
        <v>9</v>
      </c>
      <c r="G113" s="26" t="n">
        <v>80.83</v>
      </c>
      <c r="H113" s="27" t="n">
        <v>14</v>
      </c>
      <c r="I113" s="30" t="n">
        <f aca="false">+H113*G113</f>
        <v>1131.62</v>
      </c>
      <c r="K113" s="97"/>
    </row>
    <row r="114" customFormat="false" ht="17.1" hidden="false" customHeight="true" outlineLevel="0" collapsed="false">
      <c r="A114" s="23" t="n">
        <v>43598</v>
      </c>
      <c r="B114" s="23" t="n">
        <v>43598</v>
      </c>
      <c r="C114" s="23" t="s">
        <v>231</v>
      </c>
      <c r="D114" s="24" t="s">
        <v>85</v>
      </c>
      <c r="E114" s="24" t="s">
        <v>232</v>
      </c>
      <c r="F114" s="25" t="s">
        <v>9</v>
      </c>
      <c r="G114" s="50" t="n">
        <v>142.01</v>
      </c>
      <c r="H114" s="27" t="n">
        <v>25</v>
      </c>
      <c r="I114" s="30" t="n">
        <f aca="false">+H114*G114</f>
        <v>3550.25</v>
      </c>
      <c r="K114" s="97"/>
    </row>
    <row r="115" customFormat="false" ht="17.1" hidden="false" customHeight="true" outlineLevel="0" collapsed="false">
      <c r="A115" s="23" t="n">
        <v>43598</v>
      </c>
      <c r="B115" s="23" t="n">
        <v>43598</v>
      </c>
      <c r="C115" s="23" t="s">
        <v>385</v>
      </c>
      <c r="D115" s="24" t="s">
        <v>85</v>
      </c>
      <c r="E115" s="24" t="s">
        <v>386</v>
      </c>
      <c r="F115" s="25" t="s">
        <v>9</v>
      </c>
      <c r="G115" s="50" t="n">
        <v>708</v>
      </c>
      <c r="H115" s="27" t="n">
        <v>3</v>
      </c>
      <c r="I115" s="30" t="n">
        <f aca="false">+H115*G115</f>
        <v>2124</v>
      </c>
      <c r="K115" s="97"/>
    </row>
    <row r="116" customFormat="false" ht="17.1" hidden="false" customHeight="true" outlineLevel="0" collapsed="false">
      <c r="A116" s="23" t="n">
        <v>43598</v>
      </c>
      <c r="B116" s="23" t="n">
        <v>43598</v>
      </c>
      <c r="C116" s="23" t="s">
        <v>233</v>
      </c>
      <c r="D116" s="24" t="s">
        <v>85</v>
      </c>
      <c r="E116" s="48" t="s">
        <v>234</v>
      </c>
      <c r="F116" s="25" t="s">
        <v>235</v>
      </c>
      <c r="G116" s="26" t="n">
        <v>63.01</v>
      </c>
      <c r="H116" s="27" t="n">
        <v>10</v>
      </c>
      <c r="I116" s="30" t="n">
        <f aca="false">+H116*G116</f>
        <v>630.1</v>
      </c>
      <c r="K116" s="97"/>
    </row>
    <row r="117" customFormat="false" ht="17.1" hidden="false" customHeight="true" outlineLevel="0" collapsed="false">
      <c r="A117" s="23" t="n">
        <v>43413</v>
      </c>
      <c r="B117" s="23" t="n">
        <v>43413</v>
      </c>
      <c r="C117" s="23" t="s">
        <v>387</v>
      </c>
      <c r="D117" s="61" t="s">
        <v>388</v>
      </c>
      <c r="E117" s="24" t="s">
        <v>389</v>
      </c>
      <c r="F117" s="25" t="s">
        <v>9</v>
      </c>
      <c r="G117" s="50" t="n">
        <v>3540</v>
      </c>
      <c r="H117" s="27" t="n">
        <v>1</v>
      </c>
      <c r="I117" s="30" t="n">
        <f aca="false">+H117*G117</f>
        <v>3540</v>
      </c>
      <c r="K117" s="97"/>
    </row>
    <row r="118" customFormat="false" ht="17.1" hidden="false" customHeight="true" outlineLevel="0" collapsed="false">
      <c r="A118" s="23" t="n">
        <v>43292</v>
      </c>
      <c r="B118" s="23" t="n">
        <v>43292</v>
      </c>
      <c r="C118" s="23" t="s">
        <v>236</v>
      </c>
      <c r="D118" s="24" t="s">
        <v>48</v>
      </c>
      <c r="E118" s="48" t="s">
        <v>237</v>
      </c>
      <c r="F118" s="25" t="s">
        <v>205</v>
      </c>
      <c r="G118" s="58" t="n">
        <v>210.3</v>
      </c>
      <c r="H118" s="27" t="n">
        <v>29</v>
      </c>
      <c r="I118" s="30" t="n">
        <f aca="false">+H118*G118</f>
        <v>6098.7</v>
      </c>
      <c r="K118" s="97"/>
    </row>
    <row r="119" customFormat="false" ht="17.1" hidden="false" customHeight="true" outlineLevel="0" collapsed="false">
      <c r="A119" s="23" t="n">
        <v>43277</v>
      </c>
      <c r="B119" s="23" t="n">
        <v>43277</v>
      </c>
      <c r="C119" s="23" t="s">
        <v>54</v>
      </c>
      <c r="D119" s="24" t="s">
        <v>55</v>
      </c>
      <c r="E119" s="24" t="s">
        <v>238</v>
      </c>
      <c r="F119" s="25" t="s">
        <v>118</v>
      </c>
      <c r="G119" s="58" t="n">
        <v>258.42</v>
      </c>
      <c r="H119" s="27" t="n">
        <v>19</v>
      </c>
      <c r="I119" s="30" t="n">
        <f aca="false">+H119*G119</f>
        <v>4909.98</v>
      </c>
      <c r="K119" s="97"/>
    </row>
    <row r="120" customFormat="false" ht="17.1" hidden="false" customHeight="true" outlineLevel="0" collapsed="false">
      <c r="A120" s="23" t="n">
        <v>43277</v>
      </c>
      <c r="B120" s="23" t="n">
        <v>43277</v>
      </c>
      <c r="C120" s="23" t="s">
        <v>390</v>
      </c>
      <c r="D120" s="24" t="s">
        <v>55</v>
      </c>
      <c r="E120" s="24" t="s">
        <v>391</v>
      </c>
      <c r="F120" s="25" t="s">
        <v>118</v>
      </c>
      <c r="G120" s="50" t="n">
        <v>70.8</v>
      </c>
      <c r="H120" s="27" t="n">
        <v>8</v>
      </c>
      <c r="I120" s="30" t="n">
        <f aca="false">+H120*G120</f>
        <v>566.4</v>
      </c>
      <c r="K120" s="97"/>
    </row>
    <row r="121" customFormat="false" ht="17.1" hidden="false" customHeight="true" outlineLevel="0" collapsed="false">
      <c r="A121" s="23" t="n">
        <v>43277</v>
      </c>
      <c r="B121" s="23" t="n">
        <v>43277</v>
      </c>
      <c r="C121" s="23" t="s">
        <v>392</v>
      </c>
      <c r="D121" s="24" t="s">
        <v>55</v>
      </c>
      <c r="E121" s="24" t="s">
        <v>393</v>
      </c>
      <c r="F121" s="25" t="s">
        <v>9</v>
      </c>
      <c r="G121" s="50" t="n">
        <v>2297.46</v>
      </c>
      <c r="H121" s="27" t="n">
        <v>5</v>
      </c>
      <c r="I121" s="30" t="n">
        <f aca="false">+H121*G121</f>
        <v>11487.3</v>
      </c>
      <c r="K121" s="97"/>
    </row>
    <row r="122" customFormat="false" ht="17.1" hidden="false" customHeight="true" outlineLevel="0" collapsed="false">
      <c r="A122" s="23" t="n">
        <v>43126</v>
      </c>
      <c r="B122" s="23" t="n">
        <v>43126</v>
      </c>
      <c r="C122" s="23" t="s">
        <v>239</v>
      </c>
      <c r="D122" s="53" t="s">
        <v>195</v>
      </c>
      <c r="E122" s="24" t="s">
        <v>240</v>
      </c>
      <c r="F122" s="25" t="s">
        <v>9</v>
      </c>
      <c r="G122" s="50" t="n">
        <v>115.64</v>
      </c>
      <c r="H122" s="27" t="n">
        <v>62</v>
      </c>
      <c r="I122" s="30" t="n">
        <f aca="false">+H122*G122</f>
        <v>7169.68</v>
      </c>
      <c r="K122" s="97"/>
    </row>
    <row r="123" customFormat="false" ht="15" hidden="false" customHeight="false" outlineLevel="0" collapsed="false">
      <c r="A123" s="23" t="n">
        <v>43126</v>
      </c>
      <c r="B123" s="23" t="n">
        <v>43126</v>
      </c>
      <c r="C123" s="23" t="s">
        <v>241</v>
      </c>
      <c r="D123" s="53" t="s">
        <v>195</v>
      </c>
      <c r="E123" s="24" t="s">
        <v>242</v>
      </c>
      <c r="F123" s="25" t="s">
        <v>9</v>
      </c>
      <c r="G123" s="50" t="n">
        <v>35.4</v>
      </c>
      <c r="H123" s="27" t="n">
        <v>27</v>
      </c>
      <c r="I123" s="30" t="n">
        <f aca="false">+H123*G123</f>
        <v>955.8</v>
      </c>
      <c r="K123" s="97"/>
    </row>
    <row r="124" customFormat="false" ht="17.1" hidden="false" customHeight="true" outlineLevel="0" collapsed="false">
      <c r="A124" s="23" t="n">
        <v>42888</v>
      </c>
      <c r="B124" s="23" t="n">
        <v>42888</v>
      </c>
      <c r="C124" s="23" t="s">
        <v>394</v>
      </c>
      <c r="D124" s="24" t="s">
        <v>55</v>
      </c>
      <c r="E124" s="24" t="s">
        <v>395</v>
      </c>
      <c r="F124" s="25" t="s">
        <v>118</v>
      </c>
      <c r="G124" s="50" t="n">
        <v>1345.2</v>
      </c>
      <c r="H124" s="27" t="n">
        <v>2</v>
      </c>
      <c r="I124" s="30" t="n">
        <f aca="false">+H124*G124</f>
        <v>2690.4</v>
      </c>
      <c r="K124" s="100"/>
    </row>
    <row r="125" customFormat="false" ht="17.1" hidden="false" customHeight="true" outlineLevel="0" collapsed="false">
      <c r="A125" s="23" t="n">
        <v>42888</v>
      </c>
      <c r="B125" s="23" t="n">
        <v>42888</v>
      </c>
      <c r="C125" s="23" t="s">
        <v>243</v>
      </c>
      <c r="D125" s="24" t="s">
        <v>55</v>
      </c>
      <c r="E125" s="24" t="s">
        <v>244</v>
      </c>
      <c r="F125" s="25" t="s">
        <v>9</v>
      </c>
      <c r="G125" s="50" t="n">
        <v>70.8</v>
      </c>
      <c r="H125" s="27" t="n">
        <v>36</v>
      </c>
      <c r="I125" s="30" t="n">
        <f aca="false">+H125*G125</f>
        <v>2548.8</v>
      </c>
      <c r="K125" s="100"/>
    </row>
    <row r="126" customFormat="false" ht="17.1" hidden="false" customHeight="true" outlineLevel="0" collapsed="false">
      <c r="A126" s="23" t="n">
        <v>42888</v>
      </c>
      <c r="B126" s="23" t="n">
        <v>42888</v>
      </c>
      <c r="C126" s="23" t="s">
        <v>245</v>
      </c>
      <c r="D126" s="24" t="s">
        <v>55</v>
      </c>
      <c r="E126" s="24" t="s">
        <v>246</v>
      </c>
      <c r="F126" s="25" t="s">
        <v>118</v>
      </c>
      <c r="G126" s="50" t="n">
        <v>212.4</v>
      </c>
      <c r="H126" s="27" t="n">
        <v>10</v>
      </c>
      <c r="I126" s="30" t="n">
        <f aca="false">+H126*G126</f>
        <v>2124</v>
      </c>
      <c r="K126" s="97"/>
    </row>
    <row r="127" customFormat="false" ht="17.1" hidden="false" customHeight="true" outlineLevel="0" collapsed="false">
      <c r="A127" s="23" t="n">
        <v>42888</v>
      </c>
      <c r="B127" s="23" t="n">
        <v>42888</v>
      </c>
      <c r="C127" s="23" t="s">
        <v>396</v>
      </c>
      <c r="D127" s="24" t="s">
        <v>55</v>
      </c>
      <c r="E127" s="24" t="s">
        <v>397</v>
      </c>
      <c r="F127" s="25" t="s">
        <v>118</v>
      </c>
      <c r="G127" s="50" t="n">
        <v>2360</v>
      </c>
      <c r="H127" s="27" t="n">
        <v>2</v>
      </c>
      <c r="I127" s="30" t="n">
        <f aca="false">+H127*G127</f>
        <v>4720</v>
      </c>
      <c r="K127" s="97"/>
    </row>
    <row r="128" customFormat="false" ht="17.1" hidden="false" customHeight="true" outlineLevel="0" collapsed="false">
      <c r="A128" s="23" t="n">
        <v>42888</v>
      </c>
      <c r="B128" s="23" t="n">
        <v>42888</v>
      </c>
      <c r="C128" s="23" t="s">
        <v>247</v>
      </c>
      <c r="D128" s="53" t="s">
        <v>195</v>
      </c>
      <c r="E128" s="24" t="s">
        <v>248</v>
      </c>
      <c r="F128" s="25" t="s">
        <v>9</v>
      </c>
      <c r="G128" s="50" t="n">
        <v>798.62</v>
      </c>
      <c r="H128" s="27" t="n">
        <v>6</v>
      </c>
      <c r="I128" s="30" t="n">
        <f aca="false">+H128*G128</f>
        <v>4791.72</v>
      </c>
      <c r="K128" s="97"/>
    </row>
    <row r="129" customFormat="false" ht="17.1" hidden="false" customHeight="true" outlineLevel="0" collapsed="false">
      <c r="A129" s="59" t="n">
        <v>42755</v>
      </c>
      <c r="B129" s="59" t="n">
        <v>42755</v>
      </c>
      <c r="C129" s="59" t="s">
        <v>398</v>
      </c>
      <c r="D129" s="101" t="s">
        <v>399</v>
      </c>
      <c r="E129" s="24" t="s">
        <v>400</v>
      </c>
      <c r="F129" s="25" t="s">
        <v>9</v>
      </c>
      <c r="G129" s="50" t="n">
        <v>32582.16</v>
      </c>
      <c r="H129" s="27" t="n">
        <v>1</v>
      </c>
      <c r="I129" s="30" t="n">
        <f aca="false">+H129*G129</f>
        <v>32582.16</v>
      </c>
      <c r="K129" s="97"/>
    </row>
    <row r="130" customFormat="false" ht="17.1" hidden="false" customHeight="true" outlineLevel="0" collapsed="false">
      <c r="A130" s="59" t="n">
        <v>42755</v>
      </c>
      <c r="B130" s="59" t="n">
        <v>42755</v>
      </c>
      <c r="C130" s="59" t="s">
        <v>401</v>
      </c>
      <c r="D130" s="24" t="s">
        <v>250</v>
      </c>
      <c r="E130" s="24" t="s">
        <v>402</v>
      </c>
      <c r="F130" s="25" t="s">
        <v>9</v>
      </c>
      <c r="G130" s="50" t="n">
        <v>5310</v>
      </c>
      <c r="H130" s="27" t="n">
        <v>8</v>
      </c>
      <c r="I130" s="30" t="n">
        <f aca="false">+H130*G130</f>
        <v>42480</v>
      </c>
      <c r="K130" s="97"/>
    </row>
    <row r="131" customFormat="false" ht="17.1" hidden="false" customHeight="true" outlineLevel="0" collapsed="false">
      <c r="A131" s="59" t="n">
        <v>42755</v>
      </c>
      <c r="B131" s="59" t="n">
        <v>42755</v>
      </c>
      <c r="C131" s="59" t="s">
        <v>249</v>
      </c>
      <c r="D131" s="24" t="s">
        <v>250</v>
      </c>
      <c r="E131" s="24" t="s">
        <v>251</v>
      </c>
      <c r="F131" s="25" t="s">
        <v>9</v>
      </c>
      <c r="G131" s="50" t="n">
        <v>2619.6</v>
      </c>
      <c r="H131" s="27" t="n">
        <v>7</v>
      </c>
      <c r="I131" s="30" t="n">
        <f aca="false">+H131*G131</f>
        <v>18337.2</v>
      </c>
      <c r="K131" s="97"/>
    </row>
    <row r="132" customFormat="false" ht="17.1" hidden="false" customHeight="true" outlineLevel="0" collapsed="false">
      <c r="A132" s="23" t="n">
        <v>42677</v>
      </c>
      <c r="B132" s="23" t="n">
        <v>42677</v>
      </c>
      <c r="C132" s="23" t="s">
        <v>403</v>
      </c>
      <c r="D132" s="24" t="s">
        <v>55</v>
      </c>
      <c r="E132" s="24" t="s">
        <v>404</v>
      </c>
      <c r="F132" s="25" t="s">
        <v>9</v>
      </c>
      <c r="G132" s="50" t="n">
        <v>341.71</v>
      </c>
      <c r="H132" s="27" t="n">
        <v>4</v>
      </c>
      <c r="I132" s="30" t="n">
        <f aca="false">+H132*G132</f>
        <v>1366.84</v>
      </c>
      <c r="K132" s="97"/>
    </row>
    <row r="133" customFormat="false" ht="17.1" hidden="false" customHeight="true" outlineLevel="0" collapsed="false">
      <c r="A133" s="23" t="n">
        <v>42677</v>
      </c>
      <c r="B133" s="23" t="n">
        <v>42677</v>
      </c>
      <c r="C133" s="23" t="s">
        <v>255</v>
      </c>
      <c r="D133" s="24" t="s">
        <v>55</v>
      </c>
      <c r="E133" s="24" t="s">
        <v>256</v>
      </c>
      <c r="F133" s="25" t="s">
        <v>9</v>
      </c>
      <c r="G133" s="50" t="n">
        <v>67.12</v>
      </c>
      <c r="H133" s="27" t="n">
        <v>22</v>
      </c>
      <c r="I133" s="30" t="n">
        <f aca="false">+H133*G133</f>
        <v>1476.64</v>
      </c>
      <c r="K133" s="97"/>
    </row>
    <row r="134" s="102" customFormat="true" ht="15" hidden="false" customHeight="true" outlineLevel="0" collapsed="false">
      <c r="A134" s="23" t="n">
        <v>42677</v>
      </c>
      <c r="B134" s="23" t="n">
        <v>42677</v>
      </c>
      <c r="C134" s="23" t="s">
        <v>257</v>
      </c>
      <c r="D134" s="24" t="s">
        <v>48</v>
      </c>
      <c r="E134" s="48" t="s">
        <v>258</v>
      </c>
      <c r="F134" s="25" t="s">
        <v>118</v>
      </c>
      <c r="G134" s="58" t="n">
        <v>16520</v>
      </c>
      <c r="H134" s="60" t="n">
        <v>1.6</v>
      </c>
      <c r="I134" s="30" t="n">
        <f aca="false">+H134*G134</f>
        <v>26432</v>
      </c>
      <c r="K134" s="103"/>
    </row>
    <row r="135" s="102" customFormat="true" ht="18" hidden="false" customHeight="true" outlineLevel="0" collapsed="false">
      <c r="A135" s="23" t="n">
        <v>42677</v>
      </c>
      <c r="B135" s="23" t="n">
        <v>42677</v>
      </c>
      <c r="C135" s="23" t="s">
        <v>259</v>
      </c>
      <c r="D135" s="61" t="s">
        <v>253</v>
      </c>
      <c r="E135" s="24" t="s">
        <v>260</v>
      </c>
      <c r="F135" s="25" t="s">
        <v>9</v>
      </c>
      <c r="G135" s="50" t="n">
        <v>33.05</v>
      </c>
      <c r="H135" s="27" t="n">
        <v>549</v>
      </c>
      <c r="I135" s="30" t="n">
        <f aca="false">+H135*G135</f>
        <v>18144.45</v>
      </c>
      <c r="K135" s="103"/>
    </row>
    <row r="136" s="102" customFormat="true" ht="18" hidden="false" customHeight="true" outlineLevel="0" collapsed="false">
      <c r="A136" s="104" t="s">
        <v>405</v>
      </c>
      <c r="B136" s="104"/>
      <c r="C136" s="104"/>
      <c r="D136" s="104"/>
      <c r="E136" s="104"/>
      <c r="F136" s="104"/>
      <c r="G136" s="104"/>
      <c r="H136" s="104"/>
      <c r="I136" s="105" t="n">
        <f aca="false">SUM(I8:I135)</f>
        <v>2867061.064</v>
      </c>
    </row>
    <row r="137" customFormat="false" ht="15" hidden="false" customHeight="false" outlineLevel="0" collapsed="false">
      <c r="A137" s="78"/>
      <c r="B137" s="78"/>
      <c r="C137" s="78"/>
      <c r="D137" s="78"/>
      <c r="E137" s="78"/>
      <c r="F137" s="78"/>
      <c r="G137" s="78"/>
      <c r="H137" s="78"/>
      <c r="I137" s="106"/>
    </row>
    <row r="138" customFormat="false" ht="15" hidden="false" customHeight="false" outlineLevel="0" collapsed="false">
      <c r="A138" s="78"/>
      <c r="B138" s="78"/>
      <c r="C138" s="78"/>
      <c r="D138" s="78"/>
      <c r="E138" s="78"/>
      <c r="F138" s="78"/>
      <c r="G138" s="78"/>
      <c r="H138" s="78"/>
      <c r="I138" s="106"/>
    </row>
    <row r="139" customFormat="false" ht="15" hidden="false" customHeight="false" outlineLevel="0" collapsed="false">
      <c r="B139" s="107" t="s">
        <v>406</v>
      </c>
      <c r="E139" s="79" t="s">
        <v>407</v>
      </c>
      <c r="F139" s="79"/>
      <c r="G139" s="79"/>
    </row>
    <row r="140" customFormat="false" ht="15" hidden="false" customHeight="false" outlineLevel="0" collapsed="false">
      <c r="B140" s="107"/>
      <c r="E140" s="86"/>
      <c r="F140" s="86"/>
      <c r="G140" s="86"/>
    </row>
    <row r="141" customFormat="false" ht="15" hidden="false" customHeight="false" outlineLevel="0" collapsed="false">
      <c r="B141" s="107"/>
      <c r="E141" s="86"/>
      <c r="F141" s="86"/>
      <c r="G141" s="86"/>
    </row>
    <row r="142" customFormat="false" ht="15" hidden="false" customHeight="false" outlineLevel="0" collapsed="false">
      <c r="A142" s="86"/>
      <c r="B142" s="81"/>
    </row>
    <row r="143" customFormat="false" ht="15" hidden="false" customHeight="false" outlineLevel="0" collapsed="false">
      <c r="A143" s="86"/>
      <c r="B143" s="81"/>
    </row>
    <row r="144" customFormat="false" ht="15" hidden="false" customHeight="false" outlineLevel="0" collapsed="false">
      <c r="B144" s="82" t="s">
        <v>309</v>
      </c>
      <c r="C144" s="108"/>
      <c r="E144" s="109"/>
      <c r="F144" s="83" t="s">
        <v>408</v>
      </c>
      <c r="G144" s="83"/>
      <c r="H144" s="110"/>
    </row>
    <row r="145" customFormat="false" ht="15" hidden="false" customHeight="false" outlineLevel="0" collapsed="false">
      <c r="A145" s="87" t="s">
        <v>313</v>
      </c>
      <c r="B145" s="87"/>
      <c r="C145" s="87"/>
      <c r="D145" s="87"/>
      <c r="F145" s="85" t="s">
        <v>409</v>
      </c>
      <c r="G145" s="85"/>
      <c r="H145" s="85"/>
    </row>
  </sheetData>
  <mergeCells count="6">
    <mergeCell ref="A1:I1"/>
    <mergeCell ref="A2:I2"/>
    <mergeCell ref="A3:I3"/>
    <mergeCell ref="A4:I4"/>
    <mergeCell ref="A136:H136"/>
    <mergeCell ref="E139:G139"/>
  </mergeCells>
  <printOptions headings="false" gridLines="false" gridLinesSet="true" horizontalCentered="false" verticalCentered="false"/>
  <pageMargins left="0.354166666666667" right="0.0395833333333333" top="0.354166666666667" bottom="0.354166666666667" header="0.511805555555555" footer="0.51180555555555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149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A31" activeCellId="0" sqref="A31"/>
    </sheetView>
  </sheetViews>
  <sheetFormatPr defaultColWidth="10.72265625" defaultRowHeight="15" zeroHeight="false" outlineLevelRow="0" outlineLevelCol="0"/>
  <cols>
    <col collapsed="false" customWidth="true" hidden="false" outlineLevel="0" max="1" min="1" style="6" width="10.99"/>
    <col collapsed="false" customWidth="true" hidden="false" outlineLevel="0" max="2" min="2" style="6" width="10.14"/>
    <col collapsed="false" customWidth="true" hidden="false" outlineLevel="0" max="3" min="3" style="6" width="8.71"/>
    <col collapsed="false" customWidth="true" hidden="false" outlineLevel="0" max="4" min="4" style="0" width="31.15"/>
    <col collapsed="false" customWidth="true" hidden="false" outlineLevel="0" max="5" min="5" style="0" width="37.57"/>
    <col collapsed="false" customWidth="true" hidden="false" outlineLevel="0" max="6" min="6" style="6" width="8.86"/>
    <col collapsed="false" customWidth="true" hidden="false" outlineLevel="0" max="7" min="7" style="6" width="9"/>
    <col collapsed="false" customWidth="true" hidden="false" outlineLevel="0" max="8" min="8" style="6" width="9.71"/>
    <col collapsed="false" customWidth="true" hidden="false" outlineLevel="0" max="9" min="9" style="0" width="14.43"/>
    <col collapsed="false" customWidth="true" hidden="false" outlineLevel="0" max="10" min="10" style="0" width="4.86"/>
  </cols>
  <sheetData>
    <row r="1" customFormat="false" ht="28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25.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28.5" hidden="false" customHeight="tru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</row>
    <row r="4" customFormat="false" ht="24" hidden="false" customHeight="true" outlineLevel="0" collapsed="false">
      <c r="A4" s="4" t="s">
        <v>314</v>
      </c>
      <c r="B4" s="4"/>
      <c r="C4" s="4"/>
      <c r="D4" s="4"/>
      <c r="E4" s="4"/>
      <c r="F4" s="4"/>
      <c r="G4" s="4"/>
      <c r="H4" s="4"/>
      <c r="I4" s="4"/>
    </row>
    <row r="5" customFormat="false" ht="20.25" hidden="false" customHeight="true" outlineLevel="0" collapsed="false">
      <c r="A5" s="5"/>
      <c r="B5" s="5"/>
      <c r="C5" s="5"/>
      <c r="D5" s="5"/>
      <c r="E5" s="5"/>
      <c r="F5" s="5"/>
      <c r="G5" s="5"/>
      <c r="H5" s="5"/>
      <c r="I5" s="5"/>
    </row>
    <row r="7" s="94" customFormat="true" ht="36" hidden="false" customHeight="true" outlineLevel="0" collapsed="false">
      <c r="A7" s="88" t="s">
        <v>4</v>
      </c>
      <c r="B7" s="88" t="s">
        <v>5</v>
      </c>
      <c r="C7" s="88" t="s">
        <v>6</v>
      </c>
      <c r="D7" s="89" t="s">
        <v>7</v>
      </c>
      <c r="E7" s="90" t="s">
        <v>8</v>
      </c>
      <c r="F7" s="91" t="s">
        <v>9</v>
      </c>
      <c r="G7" s="92" t="s">
        <v>10</v>
      </c>
      <c r="H7" s="93" t="s">
        <v>11</v>
      </c>
      <c r="I7" s="93" t="s">
        <v>12</v>
      </c>
    </row>
    <row r="8" customFormat="false" ht="17.1" hidden="false" customHeight="true" outlineLevel="0" collapsed="false">
      <c r="A8" s="23" t="n">
        <v>43991</v>
      </c>
      <c r="B8" s="23" t="n">
        <v>43991</v>
      </c>
      <c r="C8" s="59" t="s">
        <v>315</v>
      </c>
      <c r="D8" s="52" t="s">
        <v>316</v>
      </c>
      <c r="E8" s="24" t="s">
        <v>317</v>
      </c>
      <c r="F8" s="25" t="s">
        <v>318</v>
      </c>
      <c r="G8" s="33" t="n">
        <v>97.94</v>
      </c>
      <c r="H8" s="27"/>
      <c r="I8" s="30"/>
      <c r="K8" s="97"/>
    </row>
    <row r="9" customFormat="false" ht="17.1" hidden="false" customHeight="true" outlineLevel="0" collapsed="false">
      <c r="A9" s="44" t="n">
        <v>43822</v>
      </c>
      <c r="B9" s="44" t="n">
        <v>43822</v>
      </c>
      <c r="C9" s="95" t="s">
        <v>357</v>
      </c>
      <c r="D9" s="96" t="s">
        <v>316</v>
      </c>
      <c r="E9" s="45" t="s">
        <v>358</v>
      </c>
      <c r="F9" s="46" t="s">
        <v>359</v>
      </c>
      <c r="G9" s="42" t="n">
        <v>19411</v>
      </c>
      <c r="H9" s="43"/>
      <c r="I9" s="30"/>
    </row>
    <row r="10" customFormat="false" ht="17.1" hidden="false" customHeight="true" outlineLevel="0" collapsed="false">
      <c r="A10" s="23" t="n">
        <v>43787</v>
      </c>
      <c r="B10" s="23" t="n">
        <v>43787</v>
      </c>
      <c r="C10" s="23" t="s">
        <v>84</v>
      </c>
      <c r="D10" s="24" t="s">
        <v>85</v>
      </c>
      <c r="E10" s="24" t="s">
        <v>86</v>
      </c>
      <c r="F10" s="25" t="s">
        <v>87</v>
      </c>
      <c r="G10" s="34" t="n">
        <v>115.64</v>
      </c>
      <c r="H10" s="27"/>
      <c r="I10" s="30"/>
      <c r="K10" s="98"/>
    </row>
    <row r="11" customFormat="false" ht="17.1" hidden="false" customHeight="true" outlineLevel="0" collapsed="false">
      <c r="A11" s="23" t="n">
        <v>43787</v>
      </c>
      <c r="B11" s="23" t="n">
        <v>43787</v>
      </c>
      <c r="C11" s="23" t="s">
        <v>88</v>
      </c>
      <c r="D11" s="24" t="s">
        <v>85</v>
      </c>
      <c r="E11" s="24" t="s">
        <v>89</v>
      </c>
      <c r="F11" s="25" t="s">
        <v>90</v>
      </c>
      <c r="G11" s="34" t="n">
        <v>306.8</v>
      </c>
      <c r="H11" s="27"/>
      <c r="I11" s="30"/>
      <c r="K11" s="97"/>
    </row>
    <row r="12" customFormat="false" ht="17.1" hidden="false" customHeight="true" outlineLevel="0" collapsed="false">
      <c r="A12" s="23" t="n">
        <v>43787</v>
      </c>
      <c r="B12" s="23" t="n">
        <v>43787</v>
      </c>
      <c r="C12" s="23" t="s">
        <v>91</v>
      </c>
      <c r="D12" s="24" t="s">
        <v>85</v>
      </c>
      <c r="E12" s="24" t="s">
        <v>92</v>
      </c>
      <c r="F12" s="25" t="s">
        <v>81</v>
      </c>
      <c r="G12" s="34" t="n">
        <v>194.7</v>
      </c>
      <c r="H12" s="27"/>
      <c r="I12" s="30"/>
      <c r="K12" s="97"/>
    </row>
    <row r="13" customFormat="false" ht="17.1" hidden="false" customHeight="true" outlineLevel="0" collapsed="false">
      <c r="A13" s="23" t="n">
        <v>43787</v>
      </c>
      <c r="B13" s="23" t="n">
        <v>43787</v>
      </c>
      <c r="C13" s="23" t="s">
        <v>179</v>
      </c>
      <c r="D13" s="24" t="s">
        <v>85</v>
      </c>
      <c r="E13" s="24" t="s">
        <v>180</v>
      </c>
      <c r="F13" s="25" t="s">
        <v>9</v>
      </c>
      <c r="G13" s="34" t="n">
        <v>33.04</v>
      </c>
      <c r="H13" s="27"/>
      <c r="I13" s="30"/>
      <c r="K13" s="97"/>
    </row>
    <row r="14" customFormat="false" ht="17.1" hidden="false" customHeight="true" outlineLevel="0" collapsed="false">
      <c r="A14" s="23" t="n">
        <v>43787</v>
      </c>
      <c r="B14" s="23" t="n">
        <v>43787</v>
      </c>
      <c r="C14" s="44" t="s">
        <v>93</v>
      </c>
      <c r="D14" s="45" t="s">
        <v>85</v>
      </c>
      <c r="E14" s="45" t="s">
        <v>94</v>
      </c>
      <c r="F14" s="46" t="s">
        <v>9</v>
      </c>
      <c r="G14" s="49" t="n">
        <v>93</v>
      </c>
      <c r="H14" s="27"/>
      <c r="I14" s="30"/>
      <c r="K14" s="97"/>
    </row>
    <row r="15" customFormat="false" ht="17.1" hidden="false" customHeight="true" outlineLevel="0" collapsed="false">
      <c r="A15" s="23" t="n">
        <v>43787</v>
      </c>
      <c r="B15" s="23" t="n">
        <v>43787</v>
      </c>
      <c r="C15" s="23" t="s">
        <v>95</v>
      </c>
      <c r="D15" s="24" t="s">
        <v>85</v>
      </c>
      <c r="E15" s="24" t="s">
        <v>96</v>
      </c>
      <c r="F15" s="25" t="s">
        <v>9</v>
      </c>
      <c r="G15" s="50" t="n">
        <v>123.9</v>
      </c>
      <c r="H15" s="27"/>
      <c r="I15" s="30"/>
      <c r="K15" s="97"/>
    </row>
    <row r="16" customFormat="false" ht="17.1" hidden="false" customHeight="true" outlineLevel="0" collapsed="false">
      <c r="A16" s="23" t="n">
        <v>43787</v>
      </c>
      <c r="B16" s="23" t="n">
        <v>43787</v>
      </c>
      <c r="C16" s="23" t="s">
        <v>327</v>
      </c>
      <c r="D16" s="24" t="s">
        <v>85</v>
      </c>
      <c r="E16" s="24" t="s">
        <v>328</v>
      </c>
      <c r="F16" s="25" t="s">
        <v>9</v>
      </c>
      <c r="G16" s="34" t="n">
        <v>64.84</v>
      </c>
      <c r="H16" s="27"/>
      <c r="I16" s="30"/>
      <c r="K16" s="97"/>
    </row>
    <row r="17" customFormat="false" ht="17.1" hidden="false" customHeight="true" outlineLevel="0" collapsed="false">
      <c r="A17" s="23" t="n">
        <v>43787</v>
      </c>
      <c r="B17" s="23" t="n">
        <v>43787</v>
      </c>
      <c r="C17" s="23" t="s">
        <v>329</v>
      </c>
      <c r="D17" s="24" t="s">
        <v>85</v>
      </c>
      <c r="E17" s="24" t="s">
        <v>330</v>
      </c>
      <c r="F17" s="25" t="s">
        <v>81</v>
      </c>
      <c r="G17" s="34" t="n">
        <v>123.9</v>
      </c>
      <c r="H17" s="27"/>
      <c r="I17" s="30"/>
      <c r="K17" s="97"/>
    </row>
    <row r="18" customFormat="false" ht="17.1" hidden="false" customHeight="true" outlineLevel="0" collapsed="false">
      <c r="A18" s="23" t="n">
        <v>43787</v>
      </c>
      <c r="B18" s="23" t="n">
        <v>43787</v>
      </c>
      <c r="C18" s="23" t="s">
        <v>331</v>
      </c>
      <c r="D18" s="24" t="s">
        <v>85</v>
      </c>
      <c r="E18" s="24" t="s">
        <v>332</v>
      </c>
      <c r="F18" s="25" t="s">
        <v>9</v>
      </c>
      <c r="G18" s="34" t="n">
        <v>43.66</v>
      </c>
      <c r="H18" s="27"/>
      <c r="I18" s="30"/>
      <c r="K18" s="97"/>
    </row>
    <row r="19" customFormat="false" ht="17.1" hidden="false" customHeight="true" outlineLevel="0" collapsed="false">
      <c r="A19" s="23" t="n">
        <v>43787</v>
      </c>
      <c r="B19" s="23" t="n">
        <v>43787</v>
      </c>
      <c r="C19" s="23" t="s">
        <v>99</v>
      </c>
      <c r="D19" s="24" t="s">
        <v>85</v>
      </c>
      <c r="E19" s="48" t="s">
        <v>100</v>
      </c>
      <c r="F19" s="25" t="s">
        <v>101</v>
      </c>
      <c r="G19" s="34" t="n">
        <v>759.92</v>
      </c>
      <c r="H19" s="27"/>
      <c r="I19" s="30"/>
      <c r="K19" s="97"/>
    </row>
    <row r="20" customFormat="false" ht="17.1" hidden="false" customHeight="true" outlineLevel="0" collapsed="false">
      <c r="A20" s="44" t="n">
        <v>43787</v>
      </c>
      <c r="B20" s="44" t="n">
        <v>43787</v>
      </c>
      <c r="C20" s="23" t="s">
        <v>102</v>
      </c>
      <c r="D20" s="24" t="s">
        <v>85</v>
      </c>
      <c r="E20" s="24" t="s">
        <v>103</v>
      </c>
      <c r="F20" s="25" t="s">
        <v>9</v>
      </c>
      <c r="G20" s="33" t="n">
        <v>70.8</v>
      </c>
      <c r="H20" s="27"/>
      <c r="I20" s="30"/>
      <c r="K20" s="97"/>
    </row>
    <row r="21" customFormat="false" ht="17.1" hidden="false" customHeight="true" outlineLevel="0" collapsed="false">
      <c r="A21" s="23" t="n">
        <v>43787</v>
      </c>
      <c r="B21" s="23" t="n">
        <v>43787</v>
      </c>
      <c r="C21" s="23" t="s">
        <v>104</v>
      </c>
      <c r="D21" s="24" t="s">
        <v>85</v>
      </c>
      <c r="E21" s="24" t="s">
        <v>105</v>
      </c>
      <c r="F21" s="25" t="s">
        <v>9</v>
      </c>
      <c r="G21" s="33" t="n">
        <v>35.4</v>
      </c>
      <c r="H21" s="27"/>
      <c r="I21" s="30"/>
      <c r="K21" s="97"/>
    </row>
    <row r="22" customFormat="false" ht="17.1" hidden="false" customHeight="true" outlineLevel="0" collapsed="false">
      <c r="A22" s="23" t="n">
        <v>43787</v>
      </c>
      <c r="B22" s="23" t="n">
        <v>43787</v>
      </c>
      <c r="C22" s="23" t="s">
        <v>106</v>
      </c>
      <c r="D22" s="24" t="s">
        <v>85</v>
      </c>
      <c r="E22" s="24" t="s">
        <v>107</v>
      </c>
      <c r="F22" s="25" t="s">
        <v>9</v>
      </c>
      <c r="G22" s="34" t="n">
        <v>147.5</v>
      </c>
      <c r="H22" s="27"/>
      <c r="I22" s="30"/>
      <c r="K22" s="97"/>
    </row>
    <row r="23" customFormat="false" ht="17.1" hidden="false" customHeight="true" outlineLevel="0" collapsed="false">
      <c r="A23" s="23" t="n">
        <v>43787</v>
      </c>
      <c r="B23" s="23" t="n">
        <v>43787</v>
      </c>
      <c r="C23" s="23" t="s">
        <v>97</v>
      </c>
      <c r="D23" s="24" t="s">
        <v>85</v>
      </c>
      <c r="E23" s="24" t="s">
        <v>333</v>
      </c>
      <c r="F23" s="25" t="s">
        <v>9</v>
      </c>
      <c r="G23" s="34" t="n">
        <v>80.24</v>
      </c>
      <c r="H23" s="27"/>
      <c r="I23" s="30"/>
      <c r="K23" s="97"/>
    </row>
    <row r="24" customFormat="false" ht="17.1" hidden="false" customHeight="true" outlineLevel="0" collapsed="false">
      <c r="A24" s="23" t="n">
        <v>43787</v>
      </c>
      <c r="B24" s="23" t="n">
        <v>43787</v>
      </c>
      <c r="C24" s="23" t="s">
        <v>181</v>
      </c>
      <c r="D24" s="24" t="s">
        <v>85</v>
      </c>
      <c r="E24" s="24" t="s">
        <v>182</v>
      </c>
      <c r="F24" s="25" t="s">
        <v>9</v>
      </c>
      <c r="G24" s="34" t="n">
        <v>105.02</v>
      </c>
      <c r="H24" s="27"/>
      <c r="I24" s="30"/>
      <c r="K24" s="97"/>
    </row>
    <row r="25" customFormat="false" ht="17.1" hidden="false" customHeight="true" outlineLevel="0" collapsed="false">
      <c r="A25" s="23" t="n">
        <v>43787</v>
      </c>
      <c r="B25" s="23" t="n">
        <v>43787</v>
      </c>
      <c r="C25" s="23" t="s">
        <v>108</v>
      </c>
      <c r="D25" s="24" t="s">
        <v>85</v>
      </c>
      <c r="E25" s="24" t="s">
        <v>109</v>
      </c>
      <c r="F25" s="25" t="s">
        <v>9</v>
      </c>
      <c r="G25" s="50" t="n">
        <v>212.4</v>
      </c>
      <c r="H25" s="27"/>
      <c r="I25" s="30"/>
      <c r="K25" s="97"/>
    </row>
    <row r="26" customFormat="false" ht="17.1" hidden="false" customHeight="true" outlineLevel="0" collapsed="false">
      <c r="A26" s="23" t="n">
        <v>43782</v>
      </c>
      <c r="B26" s="23" t="n">
        <v>43782</v>
      </c>
      <c r="C26" s="23" t="s">
        <v>110</v>
      </c>
      <c r="D26" s="24" t="s">
        <v>55</v>
      </c>
      <c r="E26" s="24" t="s">
        <v>111</v>
      </c>
      <c r="F26" s="25" t="s">
        <v>9</v>
      </c>
      <c r="G26" s="34" t="n">
        <v>4.6</v>
      </c>
      <c r="H26" s="27"/>
      <c r="I26" s="30"/>
      <c r="K26" s="97"/>
    </row>
    <row r="27" customFormat="false" ht="17.1" hidden="false" customHeight="true" outlineLevel="0" collapsed="false">
      <c r="A27" s="23" t="n">
        <v>43782</v>
      </c>
      <c r="B27" s="23" t="n">
        <v>43782</v>
      </c>
      <c r="C27" s="23" t="s">
        <v>112</v>
      </c>
      <c r="D27" s="24" t="s">
        <v>55</v>
      </c>
      <c r="E27" s="24" t="s">
        <v>113</v>
      </c>
      <c r="F27" s="25" t="s">
        <v>9</v>
      </c>
      <c r="G27" s="34" t="n">
        <v>5.9</v>
      </c>
      <c r="H27" s="27"/>
      <c r="I27" s="30"/>
      <c r="K27" s="97"/>
    </row>
    <row r="28" customFormat="false" ht="17.1" hidden="false" customHeight="true" outlineLevel="0" collapsed="false">
      <c r="A28" s="23" t="n">
        <v>43782</v>
      </c>
      <c r="B28" s="23" t="n">
        <v>43782</v>
      </c>
      <c r="C28" s="23" t="s">
        <v>334</v>
      </c>
      <c r="D28" s="24" t="s">
        <v>55</v>
      </c>
      <c r="E28" s="24" t="s">
        <v>335</v>
      </c>
      <c r="F28" s="25" t="s">
        <v>9</v>
      </c>
      <c r="G28" s="34" t="n">
        <v>171.1</v>
      </c>
      <c r="H28" s="27"/>
      <c r="I28" s="30"/>
      <c r="K28" s="97"/>
    </row>
    <row r="29" customFormat="false" ht="17.1" hidden="false" customHeight="true" outlineLevel="0" collapsed="false">
      <c r="A29" s="23" t="n">
        <v>43782</v>
      </c>
      <c r="B29" s="23" t="n">
        <v>43782</v>
      </c>
      <c r="C29" s="23" t="s">
        <v>114</v>
      </c>
      <c r="D29" s="24" t="s">
        <v>55</v>
      </c>
      <c r="E29" s="24" t="s">
        <v>115</v>
      </c>
      <c r="F29" s="25" t="s">
        <v>9</v>
      </c>
      <c r="G29" s="34" t="n">
        <v>318.6</v>
      </c>
      <c r="H29" s="27"/>
      <c r="I29" s="30"/>
      <c r="K29" s="97"/>
    </row>
    <row r="30" s="94" customFormat="true" ht="36" hidden="false" customHeight="true" outlineLevel="0" collapsed="false">
      <c r="A30" s="88" t="s">
        <v>4</v>
      </c>
      <c r="B30" s="88" t="s">
        <v>5</v>
      </c>
      <c r="C30" s="88" t="s">
        <v>6</v>
      </c>
      <c r="D30" s="89" t="s">
        <v>7</v>
      </c>
      <c r="E30" s="90" t="s">
        <v>8</v>
      </c>
      <c r="F30" s="91" t="s">
        <v>9</v>
      </c>
      <c r="G30" s="92" t="s">
        <v>10</v>
      </c>
      <c r="H30" s="93" t="s">
        <v>11</v>
      </c>
      <c r="I30" s="93" t="s">
        <v>12</v>
      </c>
    </row>
    <row r="31" customFormat="false" ht="17.1" hidden="false" customHeight="true" outlineLevel="0" collapsed="false">
      <c r="A31" s="23" t="n">
        <v>43782</v>
      </c>
      <c r="B31" s="23" t="n">
        <v>43782</v>
      </c>
      <c r="C31" s="23" t="s">
        <v>116</v>
      </c>
      <c r="D31" s="24" t="s">
        <v>55</v>
      </c>
      <c r="E31" s="24" t="s">
        <v>117</v>
      </c>
      <c r="F31" s="25" t="s">
        <v>118</v>
      </c>
      <c r="G31" s="34" t="n">
        <v>21.24</v>
      </c>
      <c r="H31" s="27"/>
      <c r="I31" s="30"/>
      <c r="K31" s="97"/>
    </row>
    <row r="32" customFormat="false" ht="17.1" hidden="false" customHeight="true" outlineLevel="0" collapsed="false">
      <c r="A32" s="23" t="n">
        <v>43782</v>
      </c>
      <c r="B32" s="23" t="n">
        <v>43782</v>
      </c>
      <c r="C32" s="23" t="s">
        <v>119</v>
      </c>
      <c r="D32" s="24" t="s">
        <v>55</v>
      </c>
      <c r="E32" s="24" t="s">
        <v>336</v>
      </c>
      <c r="F32" s="25" t="s">
        <v>118</v>
      </c>
      <c r="G32" s="34" t="n">
        <v>118</v>
      </c>
      <c r="H32" s="27"/>
      <c r="I32" s="30"/>
      <c r="K32" s="97"/>
    </row>
    <row r="33" customFormat="false" ht="17.1" hidden="false" customHeight="true" outlineLevel="0" collapsed="false">
      <c r="A33" s="23" t="n">
        <v>43782</v>
      </c>
      <c r="B33" s="23" t="n">
        <v>43782</v>
      </c>
      <c r="C33" s="23" t="s">
        <v>121</v>
      </c>
      <c r="D33" s="24" t="s">
        <v>55</v>
      </c>
      <c r="E33" s="24" t="s">
        <v>122</v>
      </c>
      <c r="F33" s="25" t="s">
        <v>118</v>
      </c>
      <c r="G33" s="34" t="n">
        <v>76.7</v>
      </c>
      <c r="H33" s="27"/>
      <c r="I33" s="30"/>
      <c r="K33" s="97"/>
    </row>
    <row r="34" customFormat="false" ht="17.1" hidden="false" customHeight="true" outlineLevel="0" collapsed="false">
      <c r="A34" s="23" t="n">
        <v>43782</v>
      </c>
      <c r="B34" s="23" t="n">
        <v>43782</v>
      </c>
      <c r="C34" s="23" t="s">
        <v>123</v>
      </c>
      <c r="D34" s="24" t="s">
        <v>55</v>
      </c>
      <c r="E34" s="48" t="s">
        <v>124</v>
      </c>
      <c r="F34" s="25" t="s">
        <v>118</v>
      </c>
      <c r="G34" s="34" t="n">
        <v>31.86</v>
      </c>
      <c r="H34" s="27"/>
      <c r="I34" s="30"/>
      <c r="K34" s="97"/>
    </row>
    <row r="35" customFormat="false" ht="17.1" hidden="false" customHeight="true" outlineLevel="0" collapsed="false">
      <c r="A35" s="23" t="n">
        <v>43782</v>
      </c>
      <c r="B35" s="23" t="n">
        <v>43782</v>
      </c>
      <c r="C35" s="23" t="s">
        <v>360</v>
      </c>
      <c r="D35" s="24" t="s">
        <v>55</v>
      </c>
      <c r="E35" s="24" t="s">
        <v>361</v>
      </c>
      <c r="F35" s="25" t="s">
        <v>9</v>
      </c>
      <c r="G35" s="33" t="n">
        <v>147.5</v>
      </c>
      <c r="H35" s="27"/>
      <c r="I35" s="30"/>
      <c r="K35" s="97"/>
    </row>
    <row r="36" customFormat="false" ht="17.1" hidden="false" customHeight="true" outlineLevel="0" collapsed="false">
      <c r="A36" s="23" t="n">
        <v>43782</v>
      </c>
      <c r="B36" s="23" t="n">
        <v>43782</v>
      </c>
      <c r="C36" s="23" t="s">
        <v>337</v>
      </c>
      <c r="D36" s="24" t="s">
        <v>55</v>
      </c>
      <c r="E36" s="24" t="s">
        <v>338</v>
      </c>
      <c r="F36" s="25" t="s">
        <v>9</v>
      </c>
      <c r="G36" s="33" t="n">
        <v>37.76</v>
      </c>
      <c r="H36" s="27"/>
      <c r="I36" s="30"/>
      <c r="K36" s="97"/>
    </row>
    <row r="37" customFormat="false" ht="17.1" hidden="false" customHeight="true" outlineLevel="0" collapsed="false">
      <c r="A37" s="23" t="n">
        <v>43782</v>
      </c>
      <c r="B37" s="23" t="n">
        <v>43782</v>
      </c>
      <c r="C37" s="23" t="s">
        <v>125</v>
      </c>
      <c r="D37" s="24" t="s">
        <v>55</v>
      </c>
      <c r="E37" s="24" t="s">
        <v>126</v>
      </c>
      <c r="F37" s="25" t="s">
        <v>9</v>
      </c>
      <c r="G37" s="33" t="n">
        <v>64.9</v>
      </c>
      <c r="H37" s="27"/>
      <c r="I37" s="30"/>
      <c r="K37" s="97"/>
    </row>
    <row r="38" customFormat="false" ht="17.1" hidden="false" customHeight="true" outlineLevel="0" collapsed="false">
      <c r="A38" s="23" t="n">
        <v>43782</v>
      </c>
      <c r="B38" s="23" t="n">
        <v>43782</v>
      </c>
      <c r="C38" s="23" t="s">
        <v>339</v>
      </c>
      <c r="D38" s="24" t="s">
        <v>55</v>
      </c>
      <c r="E38" s="24" t="s">
        <v>340</v>
      </c>
      <c r="F38" s="25" t="s">
        <v>9</v>
      </c>
      <c r="G38" s="33" t="n">
        <v>16.52</v>
      </c>
      <c r="H38" s="27"/>
      <c r="I38" s="30"/>
      <c r="K38" s="97"/>
    </row>
    <row r="39" customFormat="false" ht="17.1" hidden="false" customHeight="true" outlineLevel="0" collapsed="false">
      <c r="A39" s="23" t="n">
        <v>43782</v>
      </c>
      <c r="B39" s="23" t="n">
        <v>43782</v>
      </c>
      <c r="C39" s="23" t="s">
        <v>127</v>
      </c>
      <c r="D39" s="24" t="s">
        <v>55</v>
      </c>
      <c r="E39" s="24" t="s">
        <v>128</v>
      </c>
      <c r="F39" s="25" t="s">
        <v>9</v>
      </c>
      <c r="G39" s="33" t="n">
        <v>4.13</v>
      </c>
      <c r="H39" s="27"/>
      <c r="I39" s="30"/>
      <c r="K39" s="97"/>
    </row>
    <row r="40" customFormat="false" ht="17.1" hidden="false" customHeight="true" outlineLevel="0" collapsed="false">
      <c r="A40" s="23" t="n">
        <v>43782</v>
      </c>
      <c r="B40" s="23" t="n">
        <v>43782</v>
      </c>
      <c r="C40" s="23" t="s">
        <v>129</v>
      </c>
      <c r="D40" s="24" t="s">
        <v>55</v>
      </c>
      <c r="E40" s="24" t="s">
        <v>130</v>
      </c>
      <c r="F40" s="25" t="s">
        <v>118</v>
      </c>
      <c r="G40" s="33" t="n">
        <v>218.3</v>
      </c>
      <c r="H40" s="27"/>
      <c r="I40" s="30"/>
      <c r="K40" s="97"/>
    </row>
    <row r="41" customFormat="false" ht="17.1" hidden="false" customHeight="true" outlineLevel="0" collapsed="false">
      <c r="A41" s="23" t="n">
        <v>43782</v>
      </c>
      <c r="B41" s="23" t="n">
        <v>43782</v>
      </c>
      <c r="C41" s="23" t="s">
        <v>131</v>
      </c>
      <c r="D41" s="24" t="s">
        <v>55</v>
      </c>
      <c r="E41" s="24" t="s">
        <v>132</v>
      </c>
      <c r="F41" s="25" t="s">
        <v>9</v>
      </c>
      <c r="G41" s="33" t="n">
        <v>41.3</v>
      </c>
      <c r="H41" s="27"/>
      <c r="I41" s="30"/>
      <c r="K41" s="97"/>
    </row>
    <row r="42" customFormat="false" ht="17.1" hidden="false" customHeight="true" outlineLevel="0" collapsed="false">
      <c r="A42" s="23" t="n">
        <v>43782</v>
      </c>
      <c r="B42" s="23" t="n">
        <v>43782</v>
      </c>
      <c r="C42" s="23" t="s">
        <v>62</v>
      </c>
      <c r="D42" s="24" t="s">
        <v>55</v>
      </c>
      <c r="E42" s="24" t="s">
        <v>63</v>
      </c>
      <c r="F42" s="25" t="s">
        <v>9</v>
      </c>
      <c r="G42" s="34" t="n">
        <v>30.56</v>
      </c>
      <c r="H42" s="27"/>
      <c r="I42" s="30"/>
      <c r="K42" s="97"/>
    </row>
    <row r="43" customFormat="false" ht="17.1" hidden="false" customHeight="true" outlineLevel="0" collapsed="false">
      <c r="A43" s="23" t="n">
        <v>43782</v>
      </c>
      <c r="B43" s="23" t="n">
        <v>43782</v>
      </c>
      <c r="C43" s="23" t="s">
        <v>60</v>
      </c>
      <c r="D43" s="24" t="s">
        <v>55</v>
      </c>
      <c r="E43" s="24" t="s">
        <v>61</v>
      </c>
      <c r="F43" s="25" t="s">
        <v>9</v>
      </c>
      <c r="G43" s="33" t="n">
        <v>18.76</v>
      </c>
      <c r="H43" s="27"/>
      <c r="I43" s="30"/>
      <c r="K43" s="97"/>
    </row>
    <row r="44" customFormat="false" ht="17.1" hidden="false" customHeight="true" outlineLevel="0" collapsed="false">
      <c r="A44" s="23" t="n">
        <v>43782</v>
      </c>
      <c r="B44" s="23" t="n">
        <v>43782</v>
      </c>
      <c r="C44" s="23" t="s">
        <v>64</v>
      </c>
      <c r="D44" s="24" t="s">
        <v>55</v>
      </c>
      <c r="E44" s="24" t="s">
        <v>65</v>
      </c>
      <c r="F44" s="25" t="s">
        <v>9</v>
      </c>
      <c r="G44" s="33" t="n">
        <v>224.2</v>
      </c>
      <c r="H44" s="27"/>
      <c r="I44" s="30"/>
      <c r="K44" s="97"/>
    </row>
    <row r="45" customFormat="false" ht="17.1" hidden="false" customHeight="true" outlineLevel="0" collapsed="false">
      <c r="A45" s="23" t="n">
        <v>43782</v>
      </c>
      <c r="B45" s="23" t="n">
        <v>43782</v>
      </c>
      <c r="C45" s="23" t="s">
        <v>66</v>
      </c>
      <c r="D45" s="24" t="s">
        <v>55</v>
      </c>
      <c r="E45" s="24" t="s">
        <v>67</v>
      </c>
      <c r="F45" s="25" t="s">
        <v>9</v>
      </c>
      <c r="G45" s="33" t="n">
        <v>317.42</v>
      </c>
      <c r="H45" s="27"/>
      <c r="I45" s="30"/>
      <c r="K45" s="97"/>
    </row>
    <row r="46" customFormat="false" ht="17.1" hidden="false" customHeight="true" outlineLevel="0" collapsed="false">
      <c r="A46" s="23" t="n">
        <v>43782</v>
      </c>
      <c r="B46" s="23" t="n">
        <v>43782</v>
      </c>
      <c r="C46" s="23" t="s">
        <v>133</v>
      </c>
      <c r="D46" s="24" t="s">
        <v>55</v>
      </c>
      <c r="E46" s="24" t="s">
        <v>134</v>
      </c>
      <c r="F46" s="25" t="s">
        <v>9</v>
      </c>
      <c r="G46" s="33" t="n">
        <v>9.44</v>
      </c>
      <c r="H46" s="27"/>
      <c r="I46" s="30"/>
      <c r="K46" s="97"/>
    </row>
    <row r="47" customFormat="false" ht="17.1" hidden="false" customHeight="true" outlineLevel="0" collapsed="false">
      <c r="A47" s="23" t="n">
        <v>43782</v>
      </c>
      <c r="B47" s="23" t="n">
        <v>43782</v>
      </c>
      <c r="C47" s="23" t="s">
        <v>135</v>
      </c>
      <c r="D47" s="24" t="s">
        <v>55</v>
      </c>
      <c r="E47" s="24" t="s">
        <v>136</v>
      </c>
      <c r="F47" s="25" t="s">
        <v>9</v>
      </c>
      <c r="G47" s="33" t="n">
        <v>9.44</v>
      </c>
      <c r="H47" s="27"/>
      <c r="I47" s="30"/>
      <c r="K47" s="97"/>
    </row>
    <row r="48" customFormat="false" ht="17.1" hidden="false" customHeight="true" outlineLevel="0" collapsed="false">
      <c r="A48" s="23" t="n">
        <v>43782</v>
      </c>
      <c r="B48" s="23" t="n">
        <v>43782</v>
      </c>
      <c r="C48" s="23" t="s">
        <v>137</v>
      </c>
      <c r="D48" s="24" t="s">
        <v>55</v>
      </c>
      <c r="E48" s="24" t="s">
        <v>138</v>
      </c>
      <c r="F48" s="25" t="s">
        <v>9</v>
      </c>
      <c r="G48" s="33" t="n">
        <v>9.44</v>
      </c>
      <c r="H48" s="27"/>
      <c r="I48" s="30"/>
      <c r="K48" s="97"/>
    </row>
    <row r="49" customFormat="false" ht="17.1" hidden="false" customHeight="true" outlineLevel="0" collapsed="false">
      <c r="A49" s="23" t="n">
        <v>43782</v>
      </c>
      <c r="B49" s="23" t="n">
        <v>43782</v>
      </c>
      <c r="C49" s="23" t="s">
        <v>139</v>
      </c>
      <c r="D49" s="24" t="s">
        <v>55</v>
      </c>
      <c r="E49" s="48" t="s">
        <v>140</v>
      </c>
      <c r="F49" s="38" t="s">
        <v>9</v>
      </c>
      <c r="G49" s="34" t="n">
        <v>206.5</v>
      </c>
      <c r="H49" s="27"/>
      <c r="I49" s="30"/>
      <c r="K49" s="97"/>
    </row>
    <row r="50" customFormat="false" ht="17.1" hidden="false" customHeight="true" outlineLevel="0" collapsed="false">
      <c r="A50" s="23" t="n">
        <v>43782</v>
      </c>
      <c r="B50" s="23" t="n">
        <v>43782</v>
      </c>
      <c r="C50" s="23" t="s">
        <v>141</v>
      </c>
      <c r="D50" s="24" t="s">
        <v>55</v>
      </c>
      <c r="E50" s="24" t="s">
        <v>142</v>
      </c>
      <c r="F50" s="25" t="s">
        <v>9</v>
      </c>
      <c r="G50" s="34" t="n">
        <v>76.7</v>
      </c>
      <c r="H50" s="27"/>
      <c r="I50" s="30"/>
      <c r="K50" s="97"/>
    </row>
    <row r="51" customFormat="false" ht="17.1" hidden="false" customHeight="true" outlineLevel="0" collapsed="false">
      <c r="A51" s="23" t="n">
        <v>43782</v>
      </c>
      <c r="B51" s="23" t="n">
        <v>43782</v>
      </c>
      <c r="C51" s="23" t="s">
        <v>143</v>
      </c>
      <c r="D51" s="24" t="s">
        <v>55</v>
      </c>
      <c r="E51" s="24" t="s">
        <v>144</v>
      </c>
      <c r="F51" s="25" t="s">
        <v>9</v>
      </c>
      <c r="G51" s="33" t="n">
        <v>88.5</v>
      </c>
      <c r="H51" s="27"/>
      <c r="I51" s="30"/>
      <c r="K51" s="97"/>
    </row>
    <row r="52" customFormat="false" ht="17.1" hidden="false" customHeight="true" outlineLevel="0" collapsed="false">
      <c r="A52" s="23" t="n">
        <v>43782</v>
      </c>
      <c r="B52" s="23" t="n">
        <v>43782</v>
      </c>
      <c r="C52" s="23" t="s">
        <v>68</v>
      </c>
      <c r="D52" s="24" t="s">
        <v>55</v>
      </c>
      <c r="E52" s="24" t="s">
        <v>69</v>
      </c>
      <c r="F52" s="25" t="s">
        <v>9</v>
      </c>
      <c r="G52" s="33" t="n">
        <v>15.93</v>
      </c>
      <c r="H52" s="27"/>
      <c r="I52" s="30"/>
      <c r="K52" s="97"/>
    </row>
    <row r="53" customFormat="false" ht="17.1" hidden="false" customHeight="true" outlineLevel="0" collapsed="false">
      <c r="A53" s="23" t="n">
        <v>43782</v>
      </c>
      <c r="B53" s="23" t="n">
        <v>43782</v>
      </c>
      <c r="C53" s="23" t="s">
        <v>145</v>
      </c>
      <c r="D53" s="24" t="s">
        <v>55</v>
      </c>
      <c r="E53" s="24" t="s">
        <v>341</v>
      </c>
      <c r="F53" s="25" t="s">
        <v>9</v>
      </c>
      <c r="G53" s="33" t="n">
        <v>64.9</v>
      </c>
      <c r="H53" s="27"/>
      <c r="I53" s="30"/>
      <c r="K53" s="97"/>
    </row>
    <row r="54" customFormat="false" ht="17.1" hidden="false" customHeight="true" outlineLevel="0" collapsed="false">
      <c r="A54" s="23" t="n">
        <v>43782</v>
      </c>
      <c r="B54" s="23" t="n">
        <v>43782</v>
      </c>
      <c r="C54" s="23" t="s">
        <v>147</v>
      </c>
      <c r="D54" s="24" t="s">
        <v>55</v>
      </c>
      <c r="E54" s="24" t="s">
        <v>148</v>
      </c>
      <c r="F54" s="25" t="s">
        <v>9</v>
      </c>
      <c r="G54" s="34" t="n">
        <v>7.08</v>
      </c>
      <c r="H54" s="27"/>
      <c r="I54" s="30"/>
      <c r="K54" s="97"/>
    </row>
    <row r="55" customFormat="false" ht="17.1" hidden="false" customHeight="true" outlineLevel="0" collapsed="false">
      <c r="A55" s="23" t="n">
        <v>43782</v>
      </c>
      <c r="B55" s="23" t="n">
        <v>43782</v>
      </c>
      <c r="C55" s="23" t="s">
        <v>342</v>
      </c>
      <c r="D55" s="24" t="s">
        <v>55</v>
      </c>
      <c r="E55" s="24" t="s">
        <v>343</v>
      </c>
      <c r="F55" s="25" t="s">
        <v>9</v>
      </c>
      <c r="G55" s="33" t="n">
        <v>10.62</v>
      </c>
      <c r="H55" s="27"/>
      <c r="I55" s="30"/>
      <c r="K55" s="97"/>
    </row>
    <row r="56" customFormat="false" ht="17.1" hidden="false" customHeight="true" outlineLevel="0" collapsed="false">
      <c r="A56" s="23" t="n">
        <v>43782</v>
      </c>
      <c r="B56" s="23" t="n">
        <v>43782</v>
      </c>
      <c r="C56" s="23" t="s">
        <v>149</v>
      </c>
      <c r="D56" s="24" t="s">
        <v>55</v>
      </c>
      <c r="E56" s="24" t="s">
        <v>150</v>
      </c>
      <c r="F56" s="25" t="s">
        <v>9</v>
      </c>
      <c r="G56" s="33" t="n">
        <v>10.62</v>
      </c>
      <c r="H56" s="27"/>
      <c r="I56" s="30"/>
      <c r="K56" s="97"/>
    </row>
    <row r="57" customFormat="false" ht="17.1" hidden="false" customHeight="true" outlineLevel="0" collapsed="false">
      <c r="A57" s="23" t="n">
        <v>43782</v>
      </c>
      <c r="B57" s="23" t="n">
        <v>43782</v>
      </c>
      <c r="C57" s="23" t="s">
        <v>151</v>
      </c>
      <c r="D57" s="24" t="s">
        <v>55</v>
      </c>
      <c r="E57" s="24" t="s">
        <v>152</v>
      </c>
      <c r="F57" s="25" t="s">
        <v>9</v>
      </c>
      <c r="G57" s="33" t="n">
        <v>10.62</v>
      </c>
      <c r="H57" s="27"/>
      <c r="I57" s="30"/>
      <c r="K57" s="97"/>
    </row>
    <row r="58" customFormat="false" ht="17.1" hidden="false" customHeight="true" outlineLevel="0" collapsed="false">
      <c r="A58" s="23" t="n">
        <v>43782</v>
      </c>
      <c r="B58" s="23" t="n">
        <v>43782</v>
      </c>
      <c r="C58" s="23" t="s">
        <v>153</v>
      </c>
      <c r="D58" s="24" t="s">
        <v>55</v>
      </c>
      <c r="E58" s="24" t="s">
        <v>154</v>
      </c>
      <c r="F58" s="25" t="s">
        <v>9</v>
      </c>
      <c r="G58" s="33" t="n">
        <v>10.62</v>
      </c>
      <c r="H58" s="27"/>
      <c r="I58" s="30"/>
      <c r="K58" s="97"/>
    </row>
    <row r="59" customFormat="false" ht="17.1" hidden="false" customHeight="true" outlineLevel="0" collapsed="false">
      <c r="A59" s="23" t="n">
        <v>43782</v>
      </c>
      <c r="B59" s="23" t="n">
        <v>43782</v>
      </c>
      <c r="C59" s="23" t="s">
        <v>155</v>
      </c>
      <c r="D59" s="24" t="s">
        <v>55</v>
      </c>
      <c r="E59" s="24" t="s">
        <v>156</v>
      </c>
      <c r="F59" s="25" t="s">
        <v>9</v>
      </c>
      <c r="G59" s="33" t="n">
        <v>18.88</v>
      </c>
      <c r="H59" s="27"/>
      <c r="I59" s="30"/>
      <c r="K59" s="97"/>
    </row>
    <row r="60" customFormat="false" ht="17.1" hidden="false" customHeight="true" outlineLevel="0" collapsed="false">
      <c r="A60" s="23" t="n">
        <v>43782</v>
      </c>
      <c r="B60" s="23" t="n">
        <v>43782</v>
      </c>
      <c r="C60" s="23" t="s">
        <v>157</v>
      </c>
      <c r="D60" s="24" t="s">
        <v>55</v>
      </c>
      <c r="E60" s="24" t="s">
        <v>158</v>
      </c>
      <c r="F60" s="25" t="s">
        <v>9</v>
      </c>
      <c r="G60" s="33" t="n">
        <v>5.9</v>
      </c>
      <c r="H60" s="27"/>
      <c r="I60" s="30"/>
      <c r="K60" s="97"/>
    </row>
    <row r="61" s="94" customFormat="true" ht="36" hidden="false" customHeight="true" outlineLevel="0" collapsed="false">
      <c r="A61" s="88" t="s">
        <v>4</v>
      </c>
      <c r="B61" s="88" t="s">
        <v>5</v>
      </c>
      <c r="C61" s="88" t="s">
        <v>6</v>
      </c>
      <c r="D61" s="89" t="s">
        <v>7</v>
      </c>
      <c r="E61" s="90" t="s">
        <v>8</v>
      </c>
      <c r="F61" s="91" t="s">
        <v>9</v>
      </c>
      <c r="G61" s="92" t="s">
        <v>10</v>
      </c>
      <c r="H61" s="93" t="s">
        <v>11</v>
      </c>
      <c r="I61" s="93" t="s">
        <v>12</v>
      </c>
    </row>
    <row r="62" customFormat="false" ht="17.1" hidden="false" customHeight="true" outlineLevel="0" collapsed="false">
      <c r="A62" s="23" t="n">
        <v>43782</v>
      </c>
      <c r="B62" s="23" t="n">
        <v>43782</v>
      </c>
      <c r="C62" s="23" t="s">
        <v>159</v>
      </c>
      <c r="D62" s="24" t="s">
        <v>55</v>
      </c>
      <c r="E62" s="24" t="s">
        <v>160</v>
      </c>
      <c r="F62" s="25" t="s">
        <v>9</v>
      </c>
      <c r="G62" s="33" t="n">
        <v>16.52</v>
      </c>
      <c r="H62" s="27"/>
      <c r="I62" s="30"/>
      <c r="K62" s="97"/>
    </row>
    <row r="63" customFormat="false" ht="17.1" hidden="false" customHeight="true" outlineLevel="0" collapsed="false">
      <c r="A63" s="23" t="n">
        <v>43782</v>
      </c>
      <c r="B63" s="23" t="n">
        <v>43782</v>
      </c>
      <c r="C63" s="23" t="s">
        <v>344</v>
      </c>
      <c r="D63" s="24" t="s">
        <v>55</v>
      </c>
      <c r="E63" s="24" t="s">
        <v>345</v>
      </c>
      <c r="F63" s="25" t="s">
        <v>9</v>
      </c>
      <c r="G63" s="33" t="n">
        <v>76.7</v>
      </c>
      <c r="H63" s="27"/>
      <c r="I63" s="30"/>
      <c r="K63" s="97"/>
    </row>
    <row r="64" customFormat="false" ht="17.1" hidden="false" customHeight="true" outlineLevel="0" collapsed="false">
      <c r="A64" s="23" t="n">
        <v>43782</v>
      </c>
      <c r="B64" s="23" t="n">
        <v>43782</v>
      </c>
      <c r="C64" s="23" t="s">
        <v>161</v>
      </c>
      <c r="D64" s="24" t="s">
        <v>55</v>
      </c>
      <c r="E64" s="24" t="s">
        <v>162</v>
      </c>
      <c r="F64" s="25" t="s">
        <v>9</v>
      </c>
      <c r="G64" s="33" t="n">
        <v>31.86</v>
      </c>
      <c r="H64" s="27"/>
      <c r="I64" s="30"/>
      <c r="K64" s="97"/>
    </row>
    <row r="65" customFormat="false" ht="17.1" hidden="false" customHeight="true" outlineLevel="0" collapsed="false">
      <c r="A65" s="23" t="n">
        <v>43782</v>
      </c>
      <c r="B65" s="23" t="n">
        <v>43782</v>
      </c>
      <c r="C65" s="23" t="s">
        <v>163</v>
      </c>
      <c r="D65" s="24" t="s">
        <v>55</v>
      </c>
      <c r="E65" s="24" t="s">
        <v>164</v>
      </c>
      <c r="F65" s="25" t="s">
        <v>9</v>
      </c>
      <c r="G65" s="33" t="n">
        <v>70.8</v>
      </c>
      <c r="H65" s="27"/>
      <c r="I65" s="30"/>
      <c r="K65" s="97"/>
    </row>
    <row r="66" customFormat="false" ht="17.1" hidden="false" customHeight="true" outlineLevel="0" collapsed="false">
      <c r="A66" s="23" t="n">
        <v>43782</v>
      </c>
      <c r="B66" s="23" t="n">
        <v>43782</v>
      </c>
      <c r="C66" s="23" t="s">
        <v>165</v>
      </c>
      <c r="D66" s="24" t="s">
        <v>55</v>
      </c>
      <c r="E66" s="24" t="s">
        <v>166</v>
      </c>
      <c r="F66" s="25" t="s">
        <v>118</v>
      </c>
      <c r="G66" s="34" t="n">
        <v>31.86</v>
      </c>
      <c r="H66" s="27"/>
      <c r="I66" s="30"/>
      <c r="K66" s="97"/>
    </row>
    <row r="67" customFormat="false" ht="17.1" hidden="false" customHeight="true" outlineLevel="0" collapsed="false">
      <c r="A67" s="23" t="n">
        <v>43782</v>
      </c>
      <c r="B67" s="23" t="n">
        <v>43782</v>
      </c>
      <c r="C67" s="23" t="s">
        <v>184</v>
      </c>
      <c r="D67" s="24" t="s">
        <v>55</v>
      </c>
      <c r="E67" s="24" t="s">
        <v>362</v>
      </c>
      <c r="F67" s="25" t="s">
        <v>118</v>
      </c>
      <c r="G67" s="34" t="n">
        <v>41.3</v>
      </c>
      <c r="H67" s="27"/>
      <c r="I67" s="30"/>
      <c r="K67" s="97"/>
    </row>
    <row r="68" customFormat="false" ht="17.1" hidden="false" customHeight="true" outlineLevel="0" collapsed="false">
      <c r="A68" s="23" t="n">
        <v>43782</v>
      </c>
      <c r="B68" s="23" t="n">
        <v>43782</v>
      </c>
      <c r="C68" s="23" t="s">
        <v>167</v>
      </c>
      <c r="D68" s="24" t="s">
        <v>55</v>
      </c>
      <c r="E68" s="24" t="s">
        <v>168</v>
      </c>
      <c r="F68" s="25" t="s">
        <v>9</v>
      </c>
      <c r="G68" s="33" t="n">
        <v>31.86</v>
      </c>
      <c r="H68" s="27"/>
      <c r="I68" s="30"/>
      <c r="K68" s="97"/>
    </row>
    <row r="69" customFormat="false" ht="17.1" hidden="false" customHeight="true" outlineLevel="0" collapsed="false">
      <c r="A69" s="23" t="n">
        <v>43782</v>
      </c>
      <c r="B69" s="23" t="n">
        <v>43782</v>
      </c>
      <c r="C69" s="23" t="s">
        <v>169</v>
      </c>
      <c r="D69" s="24" t="s">
        <v>55</v>
      </c>
      <c r="E69" s="24" t="s">
        <v>170</v>
      </c>
      <c r="F69" s="25" t="s">
        <v>9</v>
      </c>
      <c r="G69" s="33" t="n">
        <v>10.62</v>
      </c>
      <c r="H69" s="27"/>
      <c r="I69" s="30"/>
      <c r="K69" s="97"/>
    </row>
    <row r="70" customFormat="false" ht="17.1" hidden="false" customHeight="true" outlineLevel="0" collapsed="false">
      <c r="A70" s="23" t="n">
        <v>43782</v>
      </c>
      <c r="B70" s="23" t="n">
        <v>43782</v>
      </c>
      <c r="C70" s="23" t="s">
        <v>186</v>
      </c>
      <c r="D70" s="24" t="s">
        <v>55</v>
      </c>
      <c r="E70" s="24" t="s">
        <v>187</v>
      </c>
      <c r="F70" s="25" t="s">
        <v>9</v>
      </c>
      <c r="G70" s="33" t="n">
        <v>41.3</v>
      </c>
      <c r="H70" s="27"/>
      <c r="I70" s="30"/>
      <c r="K70" s="97"/>
    </row>
    <row r="71" customFormat="false" ht="17.1" hidden="false" customHeight="true" outlineLevel="0" collapsed="false">
      <c r="A71" s="23" t="n">
        <v>43782</v>
      </c>
      <c r="B71" s="23" t="n">
        <v>43782</v>
      </c>
      <c r="C71" s="23" t="s">
        <v>188</v>
      </c>
      <c r="D71" s="24" t="s">
        <v>55</v>
      </c>
      <c r="E71" s="24" t="s">
        <v>189</v>
      </c>
      <c r="F71" s="25" t="s">
        <v>9</v>
      </c>
      <c r="G71" s="33" t="n">
        <v>31.86</v>
      </c>
      <c r="H71" s="27"/>
      <c r="I71" s="30"/>
      <c r="K71" s="97"/>
    </row>
    <row r="72" customFormat="false" ht="17.1" hidden="false" customHeight="true" outlineLevel="0" collapsed="false">
      <c r="A72" s="23" t="n">
        <v>43782</v>
      </c>
      <c r="B72" s="23" t="n">
        <v>43782</v>
      </c>
      <c r="C72" s="23" t="s">
        <v>171</v>
      </c>
      <c r="D72" s="24" t="s">
        <v>55</v>
      </c>
      <c r="E72" s="24" t="s">
        <v>172</v>
      </c>
      <c r="F72" s="25" t="s">
        <v>118</v>
      </c>
      <c r="G72" s="33" t="n">
        <v>41.3</v>
      </c>
      <c r="H72" s="27"/>
      <c r="I72" s="30"/>
      <c r="K72" s="97"/>
    </row>
    <row r="73" customFormat="false" ht="17.1" hidden="false" customHeight="true" outlineLevel="0" collapsed="false">
      <c r="A73" s="23" t="n">
        <v>43770</v>
      </c>
      <c r="B73" s="23" t="n">
        <v>43770</v>
      </c>
      <c r="C73" s="23" t="s">
        <v>190</v>
      </c>
      <c r="D73" s="24" t="s">
        <v>55</v>
      </c>
      <c r="E73" s="24" t="s">
        <v>363</v>
      </c>
      <c r="F73" s="25" t="s">
        <v>9</v>
      </c>
      <c r="G73" s="33" t="n">
        <v>5310</v>
      </c>
      <c r="H73" s="27"/>
      <c r="I73" s="30"/>
      <c r="K73" s="97"/>
    </row>
    <row r="74" customFormat="false" ht="17.1" hidden="false" customHeight="true" outlineLevel="0" collapsed="false">
      <c r="A74" s="23" t="n">
        <v>43770</v>
      </c>
      <c r="B74" s="23" t="n">
        <v>43770</v>
      </c>
      <c r="C74" s="23" t="s">
        <v>278</v>
      </c>
      <c r="D74" s="24" t="s">
        <v>55</v>
      </c>
      <c r="E74" s="24" t="s">
        <v>410</v>
      </c>
      <c r="F74" s="25" t="s">
        <v>9</v>
      </c>
      <c r="G74" s="34" t="n">
        <v>224.2</v>
      </c>
      <c r="H74" s="27"/>
      <c r="I74" s="30"/>
      <c r="K74" s="97"/>
    </row>
    <row r="75" customFormat="false" ht="17.1" hidden="false" customHeight="true" outlineLevel="0" collapsed="false">
      <c r="A75" s="23" t="n">
        <v>43741</v>
      </c>
      <c r="B75" s="23" t="n">
        <v>43741</v>
      </c>
      <c r="C75" s="23" t="s">
        <v>364</v>
      </c>
      <c r="D75" s="52" t="s">
        <v>316</v>
      </c>
      <c r="E75" s="24" t="s">
        <v>365</v>
      </c>
      <c r="F75" s="25" t="s">
        <v>9</v>
      </c>
      <c r="G75" s="26" t="n">
        <v>1003</v>
      </c>
      <c r="H75" s="27"/>
      <c r="I75" s="30"/>
      <c r="K75" s="97"/>
    </row>
    <row r="76" customFormat="false" ht="17.1" hidden="false" customHeight="true" outlineLevel="0" collapsed="false">
      <c r="A76" s="23" t="n">
        <v>43679</v>
      </c>
      <c r="B76" s="23" t="n">
        <v>43679</v>
      </c>
      <c r="C76" s="23" t="s">
        <v>411</v>
      </c>
      <c r="D76" s="61" t="s">
        <v>388</v>
      </c>
      <c r="E76" s="24" t="s">
        <v>412</v>
      </c>
      <c r="F76" s="25" t="s">
        <v>9</v>
      </c>
      <c r="G76" s="26" t="n">
        <v>4720</v>
      </c>
      <c r="H76" s="27"/>
      <c r="I76" s="30"/>
      <c r="K76" s="97"/>
    </row>
    <row r="77" customFormat="false" ht="17.1" hidden="false" customHeight="true" outlineLevel="0" collapsed="false">
      <c r="A77" s="23" t="n">
        <v>43679</v>
      </c>
      <c r="B77" s="23" t="n">
        <v>43679</v>
      </c>
      <c r="C77" s="23" t="s">
        <v>413</v>
      </c>
      <c r="D77" s="61" t="s">
        <v>388</v>
      </c>
      <c r="E77" s="24" t="s">
        <v>414</v>
      </c>
      <c r="F77" s="25" t="s">
        <v>9</v>
      </c>
      <c r="G77" s="26" t="n">
        <v>6490</v>
      </c>
      <c r="H77" s="27"/>
      <c r="I77" s="30"/>
      <c r="K77" s="97"/>
    </row>
    <row r="78" customFormat="false" ht="17.1" hidden="false" customHeight="true" outlineLevel="0" collapsed="false">
      <c r="A78" s="23" t="n">
        <v>43678</v>
      </c>
      <c r="B78" s="23" t="n">
        <v>43678</v>
      </c>
      <c r="C78" s="23" t="s">
        <v>415</v>
      </c>
      <c r="D78" s="53" t="s">
        <v>195</v>
      </c>
      <c r="E78" s="53" t="s">
        <v>416</v>
      </c>
      <c r="F78" s="25" t="s">
        <v>9</v>
      </c>
      <c r="G78" s="111" t="n">
        <v>2242</v>
      </c>
      <c r="H78" s="27"/>
      <c r="I78" s="30"/>
      <c r="K78" s="97"/>
    </row>
    <row r="79" customFormat="false" ht="17.1" hidden="false" customHeight="true" outlineLevel="0" collapsed="false">
      <c r="A79" s="23" t="n">
        <v>43678</v>
      </c>
      <c r="B79" s="23" t="n">
        <v>43678</v>
      </c>
      <c r="C79" s="23" t="s">
        <v>417</v>
      </c>
      <c r="D79" s="53" t="s">
        <v>195</v>
      </c>
      <c r="E79" s="53" t="s">
        <v>418</v>
      </c>
      <c r="F79" s="25" t="s">
        <v>9</v>
      </c>
      <c r="G79" s="111" t="n">
        <v>2360</v>
      </c>
      <c r="H79" s="27"/>
      <c r="I79" s="30"/>
      <c r="K79" s="97"/>
    </row>
    <row r="80" customFormat="false" ht="17.1" hidden="false" customHeight="true" outlineLevel="0" collapsed="false">
      <c r="A80" s="23" t="n">
        <v>43678</v>
      </c>
      <c r="B80" s="23" t="n">
        <v>43678</v>
      </c>
      <c r="C80" s="23" t="s">
        <v>419</v>
      </c>
      <c r="D80" s="53" t="s">
        <v>195</v>
      </c>
      <c r="E80" s="53" t="s">
        <v>420</v>
      </c>
      <c r="F80" s="25" t="s">
        <v>9</v>
      </c>
      <c r="G80" s="111" t="n">
        <v>2242</v>
      </c>
      <c r="H80" s="27"/>
      <c r="I80" s="30"/>
      <c r="K80" s="97"/>
    </row>
    <row r="81" customFormat="false" ht="17.1" hidden="false" customHeight="true" outlineLevel="0" collapsed="false">
      <c r="A81" s="23" t="n">
        <v>43678</v>
      </c>
      <c r="B81" s="23" t="n">
        <v>43678</v>
      </c>
      <c r="C81" s="23" t="s">
        <v>421</v>
      </c>
      <c r="D81" s="53" t="s">
        <v>195</v>
      </c>
      <c r="E81" s="53" t="s">
        <v>422</v>
      </c>
      <c r="F81" s="25" t="s">
        <v>9</v>
      </c>
      <c r="G81" s="111" t="n">
        <v>2242</v>
      </c>
      <c r="H81" s="27"/>
      <c r="I81" s="30"/>
      <c r="K81" s="97"/>
    </row>
    <row r="82" customFormat="false" ht="17.1" hidden="false" customHeight="true" outlineLevel="0" collapsed="false">
      <c r="A82" s="23" t="n">
        <v>43678</v>
      </c>
      <c r="B82" s="23" t="n">
        <v>43678</v>
      </c>
      <c r="C82" s="23" t="s">
        <v>366</v>
      </c>
      <c r="D82" s="53" t="s">
        <v>195</v>
      </c>
      <c r="E82" s="53" t="s">
        <v>423</v>
      </c>
      <c r="F82" s="25" t="s">
        <v>9</v>
      </c>
      <c r="G82" s="54" t="n">
        <v>1652</v>
      </c>
      <c r="H82" s="27"/>
      <c r="I82" s="30"/>
      <c r="K82" s="97"/>
    </row>
    <row r="83" customFormat="false" ht="17.1" hidden="false" customHeight="true" outlineLevel="0" collapsed="false">
      <c r="A83" s="23" t="n">
        <v>43678</v>
      </c>
      <c r="B83" s="23" t="n">
        <v>43678</v>
      </c>
      <c r="C83" s="23" t="s">
        <v>194</v>
      </c>
      <c r="D83" s="53" t="s">
        <v>195</v>
      </c>
      <c r="E83" s="53" t="s">
        <v>196</v>
      </c>
      <c r="F83" s="25" t="s">
        <v>9</v>
      </c>
      <c r="G83" s="50" t="n">
        <v>1770</v>
      </c>
      <c r="H83" s="27"/>
      <c r="I83" s="30"/>
      <c r="K83" s="97"/>
    </row>
    <row r="84" customFormat="false" ht="17.1" hidden="false" customHeight="true" outlineLevel="0" collapsed="false">
      <c r="A84" s="23" t="n">
        <v>43678</v>
      </c>
      <c r="B84" s="23" t="n">
        <v>43678</v>
      </c>
      <c r="C84" s="23" t="s">
        <v>197</v>
      </c>
      <c r="D84" s="53" t="s">
        <v>195</v>
      </c>
      <c r="E84" s="53" t="s">
        <v>198</v>
      </c>
      <c r="F84" s="25" t="s">
        <v>9</v>
      </c>
      <c r="G84" s="50" t="n">
        <v>2124</v>
      </c>
      <c r="H84" s="27"/>
      <c r="I84" s="30"/>
      <c r="K84" s="97"/>
    </row>
    <row r="85" customFormat="false" ht="17.1" hidden="false" customHeight="true" outlineLevel="0" collapsed="false">
      <c r="A85" s="23" t="n">
        <v>43678</v>
      </c>
      <c r="B85" s="23" t="n">
        <v>43678</v>
      </c>
      <c r="C85" s="23" t="s">
        <v>199</v>
      </c>
      <c r="D85" s="53" t="s">
        <v>195</v>
      </c>
      <c r="E85" s="53" t="s">
        <v>200</v>
      </c>
      <c r="F85" s="25" t="s">
        <v>9</v>
      </c>
      <c r="G85" s="54" t="n">
        <v>1652</v>
      </c>
      <c r="H85" s="27"/>
      <c r="I85" s="30"/>
      <c r="K85" s="97"/>
    </row>
    <row r="86" customFormat="false" ht="17.1" hidden="false" customHeight="true" outlineLevel="0" collapsed="false">
      <c r="A86" s="23" t="n">
        <v>43678</v>
      </c>
      <c r="B86" s="23" t="n">
        <v>43678</v>
      </c>
      <c r="C86" s="23" t="s">
        <v>201</v>
      </c>
      <c r="D86" s="53" t="s">
        <v>195</v>
      </c>
      <c r="E86" s="53" t="s">
        <v>202</v>
      </c>
      <c r="F86" s="25" t="s">
        <v>9</v>
      </c>
      <c r="G86" s="26" t="n">
        <v>3068</v>
      </c>
      <c r="H86" s="27"/>
      <c r="I86" s="30"/>
      <c r="K86" s="97"/>
    </row>
    <row r="87" customFormat="false" ht="17.1" hidden="false" customHeight="true" outlineLevel="0" collapsed="false">
      <c r="A87" s="23" t="n">
        <v>43678</v>
      </c>
      <c r="B87" s="23" t="n">
        <v>43678</v>
      </c>
      <c r="C87" s="23" t="s">
        <v>366</v>
      </c>
      <c r="D87" s="53" t="s">
        <v>195</v>
      </c>
      <c r="E87" s="53" t="s">
        <v>367</v>
      </c>
      <c r="F87" s="25" t="s">
        <v>9</v>
      </c>
      <c r="G87" s="26" t="n">
        <v>1888</v>
      </c>
      <c r="H87" s="27"/>
      <c r="I87" s="30"/>
      <c r="K87" s="97"/>
    </row>
    <row r="88" customFormat="false" ht="17.1" hidden="false" customHeight="true" outlineLevel="0" collapsed="false">
      <c r="A88" s="23" t="n">
        <v>43678</v>
      </c>
      <c r="B88" s="23" t="n">
        <v>43678</v>
      </c>
      <c r="C88" s="23" t="s">
        <v>368</v>
      </c>
      <c r="D88" s="53" t="s">
        <v>195</v>
      </c>
      <c r="E88" s="53" t="s">
        <v>369</v>
      </c>
      <c r="F88" s="25" t="s">
        <v>9</v>
      </c>
      <c r="G88" s="26" t="n">
        <v>1888</v>
      </c>
      <c r="H88" s="27"/>
      <c r="I88" s="30"/>
      <c r="K88" s="97"/>
    </row>
    <row r="89" customFormat="false" ht="17.1" hidden="false" customHeight="true" outlineLevel="0" collapsed="false">
      <c r="A89" s="23" t="n">
        <v>43651</v>
      </c>
      <c r="B89" s="23" t="n">
        <v>43651</v>
      </c>
      <c r="C89" s="23" t="s">
        <v>58</v>
      </c>
      <c r="D89" s="24" t="s">
        <v>48</v>
      </c>
      <c r="E89" s="24" t="s">
        <v>59</v>
      </c>
      <c r="F89" s="25" t="s">
        <v>205</v>
      </c>
      <c r="G89" s="50" t="n">
        <v>59</v>
      </c>
      <c r="H89" s="27"/>
      <c r="I89" s="30"/>
      <c r="K89" s="97"/>
    </row>
    <row r="90" customFormat="false" ht="17.1" hidden="false" customHeight="true" outlineLevel="0" collapsed="false">
      <c r="A90" s="23" t="n">
        <v>43651</v>
      </c>
      <c r="B90" s="23" t="n">
        <v>43651</v>
      </c>
      <c r="C90" s="23" t="s">
        <v>47</v>
      </c>
      <c r="D90" s="24" t="s">
        <v>48</v>
      </c>
      <c r="E90" s="24" t="s">
        <v>49</v>
      </c>
      <c r="F90" s="25" t="s">
        <v>205</v>
      </c>
      <c r="G90" s="50" t="n">
        <v>115.64</v>
      </c>
      <c r="H90" s="27"/>
      <c r="I90" s="30"/>
      <c r="K90" s="97"/>
    </row>
    <row r="91" customFormat="false" ht="17.1" hidden="false" customHeight="true" outlineLevel="0" collapsed="false">
      <c r="A91" s="23" t="n">
        <v>43651</v>
      </c>
      <c r="B91" s="23" t="n">
        <v>43651</v>
      </c>
      <c r="C91" s="23" t="s">
        <v>50</v>
      </c>
      <c r="D91" s="24" t="s">
        <v>48</v>
      </c>
      <c r="E91" s="24" t="s">
        <v>51</v>
      </c>
      <c r="F91" s="25" t="s">
        <v>205</v>
      </c>
      <c r="G91" s="50" t="n">
        <v>188.8</v>
      </c>
      <c r="H91" s="27"/>
      <c r="I91" s="30"/>
      <c r="K91" s="97"/>
    </row>
    <row r="92" s="94" customFormat="true" ht="36" hidden="false" customHeight="true" outlineLevel="0" collapsed="false">
      <c r="A92" s="88" t="s">
        <v>4</v>
      </c>
      <c r="B92" s="88" t="s">
        <v>5</v>
      </c>
      <c r="C92" s="88" t="s">
        <v>6</v>
      </c>
      <c r="D92" s="89" t="s">
        <v>7</v>
      </c>
      <c r="E92" s="90" t="s">
        <v>8</v>
      </c>
      <c r="F92" s="91" t="s">
        <v>9</v>
      </c>
      <c r="G92" s="92" t="s">
        <v>10</v>
      </c>
      <c r="H92" s="93" t="s">
        <v>11</v>
      </c>
      <c r="I92" s="93" t="s">
        <v>12</v>
      </c>
    </row>
    <row r="93" customFormat="false" ht="17.1" hidden="false" customHeight="true" outlineLevel="0" collapsed="false">
      <c r="A93" s="23" t="n">
        <v>43651</v>
      </c>
      <c r="B93" s="23" t="n">
        <v>43651</v>
      </c>
      <c r="C93" s="23" t="s">
        <v>52</v>
      </c>
      <c r="D93" s="24" t="s">
        <v>48</v>
      </c>
      <c r="E93" s="24" t="s">
        <v>53</v>
      </c>
      <c r="F93" s="25" t="s">
        <v>205</v>
      </c>
      <c r="G93" s="50" t="n">
        <v>188.8</v>
      </c>
      <c r="H93" s="27"/>
      <c r="I93" s="30"/>
      <c r="K93" s="97"/>
    </row>
    <row r="94" customFormat="false" ht="17.1" hidden="false" customHeight="true" outlineLevel="0" collapsed="false">
      <c r="A94" s="23" t="n">
        <v>43651</v>
      </c>
      <c r="B94" s="23" t="n">
        <v>43651</v>
      </c>
      <c r="C94" s="23" t="s">
        <v>203</v>
      </c>
      <c r="D94" s="24" t="s">
        <v>48</v>
      </c>
      <c r="E94" s="24" t="s">
        <v>204</v>
      </c>
      <c r="F94" s="25" t="s">
        <v>205</v>
      </c>
      <c r="G94" s="99" t="n">
        <v>86.14</v>
      </c>
      <c r="H94" s="27"/>
      <c r="I94" s="30"/>
      <c r="K94" s="97"/>
    </row>
    <row r="95" customFormat="false" ht="17.1" hidden="false" customHeight="true" outlineLevel="0" collapsed="false">
      <c r="A95" s="23" t="n">
        <v>43626</v>
      </c>
      <c r="B95" s="23" t="n">
        <v>43626</v>
      </c>
      <c r="C95" s="31" t="s">
        <v>206</v>
      </c>
      <c r="D95" s="24" t="s">
        <v>48</v>
      </c>
      <c r="E95" s="32" t="s">
        <v>370</v>
      </c>
      <c r="F95" s="25" t="s">
        <v>118</v>
      </c>
      <c r="G95" s="26" t="n">
        <v>3724.08</v>
      </c>
      <c r="H95" s="27"/>
      <c r="I95" s="30"/>
      <c r="K95" s="97"/>
    </row>
    <row r="96" customFormat="false" ht="17.1" hidden="false" customHeight="true" outlineLevel="0" collapsed="false">
      <c r="A96" s="23" t="n">
        <v>43626</v>
      </c>
      <c r="B96" s="23" t="n">
        <v>43626</v>
      </c>
      <c r="C96" s="23" t="s">
        <v>208</v>
      </c>
      <c r="D96" s="24" t="s">
        <v>48</v>
      </c>
      <c r="E96" s="24" t="s">
        <v>371</v>
      </c>
      <c r="F96" s="25" t="s">
        <v>118</v>
      </c>
      <c r="G96" s="26" t="n">
        <v>1666.16</v>
      </c>
      <c r="H96" s="27"/>
      <c r="I96" s="30"/>
      <c r="K96" s="97"/>
    </row>
    <row r="97" customFormat="false" ht="17.1" hidden="false" customHeight="true" outlineLevel="0" collapsed="false">
      <c r="A97" s="23" t="n">
        <v>43626</v>
      </c>
      <c r="B97" s="23" t="n">
        <v>43626</v>
      </c>
      <c r="C97" s="23" t="s">
        <v>346</v>
      </c>
      <c r="D97" s="24" t="s">
        <v>48</v>
      </c>
      <c r="E97" s="24" t="s">
        <v>56</v>
      </c>
      <c r="F97" s="25" t="s">
        <v>218</v>
      </c>
      <c r="G97" s="26" t="n">
        <v>430.7</v>
      </c>
      <c r="H97" s="27"/>
      <c r="I97" s="30"/>
      <c r="K97" s="97"/>
    </row>
    <row r="98" customFormat="false" ht="17.1" hidden="false" customHeight="true" outlineLevel="0" collapsed="false">
      <c r="A98" s="23" t="n">
        <v>43626</v>
      </c>
      <c r="B98" s="23" t="n">
        <v>43626</v>
      </c>
      <c r="C98" s="23" t="s">
        <v>210</v>
      </c>
      <c r="D98" s="24" t="s">
        <v>48</v>
      </c>
      <c r="E98" s="24" t="s">
        <v>211</v>
      </c>
      <c r="F98" s="25" t="s">
        <v>9</v>
      </c>
      <c r="G98" s="26" t="n">
        <v>16.52</v>
      </c>
      <c r="H98" s="27"/>
      <c r="I98" s="30"/>
      <c r="K98" s="97"/>
    </row>
    <row r="99" customFormat="false" ht="17.1" hidden="false" customHeight="true" outlineLevel="0" collapsed="false">
      <c r="A99" s="23" t="n">
        <v>43626</v>
      </c>
      <c r="B99" s="23" t="n">
        <v>43626</v>
      </c>
      <c r="C99" s="23" t="s">
        <v>347</v>
      </c>
      <c r="D99" s="24" t="s">
        <v>48</v>
      </c>
      <c r="E99" s="24" t="s">
        <v>348</v>
      </c>
      <c r="F99" s="25" t="s">
        <v>218</v>
      </c>
      <c r="G99" s="26" t="n">
        <v>391.76</v>
      </c>
      <c r="H99" s="27"/>
      <c r="I99" s="30"/>
      <c r="K99" s="97"/>
    </row>
    <row r="100" customFormat="false" ht="17.1" hidden="false" customHeight="true" outlineLevel="0" collapsed="false">
      <c r="A100" s="23" t="n">
        <v>43626</v>
      </c>
      <c r="B100" s="23" t="n">
        <v>43626</v>
      </c>
      <c r="C100" s="23" t="s">
        <v>212</v>
      </c>
      <c r="D100" s="24" t="s">
        <v>48</v>
      </c>
      <c r="E100" s="24" t="s">
        <v>213</v>
      </c>
      <c r="F100" s="25" t="s">
        <v>118</v>
      </c>
      <c r="G100" s="51" t="n">
        <v>1587.1</v>
      </c>
      <c r="H100" s="27"/>
      <c r="I100" s="30"/>
      <c r="K100" s="97"/>
    </row>
    <row r="101" customFormat="false" ht="17.1" hidden="false" customHeight="true" outlineLevel="0" collapsed="false">
      <c r="A101" s="23" t="n">
        <v>43626</v>
      </c>
      <c r="B101" s="23" t="n">
        <v>43626</v>
      </c>
      <c r="C101" s="44" t="s">
        <v>173</v>
      </c>
      <c r="D101" s="24" t="s">
        <v>48</v>
      </c>
      <c r="E101" s="48" t="s">
        <v>174</v>
      </c>
      <c r="F101" s="25" t="s">
        <v>9</v>
      </c>
      <c r="G101" s="51" t="n">
        <v>0.79</v>
      </c>
      <c r="H101" s="27"/>
      <c r="I101" s="30"/>
    </row>
    <row r="102" customFormat="false" ht="17.1" hidden="false" customHeight="true" outlineLevel="0" collapsed="false">
      <c r="A102" s="23" t="n">
        <v>43626</v>
      </c>
      <c r="B102" s="23" t="n">
        <v>43626</v>
      </c>
      <c r="C102" s="23" t="s">
        <v>214</v>
      </c>
      <c r="D102" s="24" t="s">
        <v>48</v>
      </c>
      <c r="E102" s="48" t="s">
        <v>215</v>
      </c>
      <c r="F102" s="25" t="s">
        <v>118</v>
      </c>
      <c r="G102" s="112" t="n">
        <v>3.53</v>
      </c>
      <c r="H102" s="27"/>
      <c r="I102" s="30"/>
      <c r="K102" s="97"/>
    </row>
    <row r="103" customFormat="false" ht="17.1" hidden="false" customHeight="true" outlineLevel="0" collapsed="false">
      <c r="A103" s="23" t="n">
        <v>43626</v>
      </c>
      <c r="B103" s="23" t="n">
        <v>43626</v>
      </c>
      <c r="C103" s="23" t="s">
        <v>372</v>
      </c>
      <c r="D103" s="24" t="s">
        <v>55</v>
      </c>
      <c r="E103" s="24" t="s">
        <v>373</v>
      </c>
      <c r="F103" s="25" t="s">
        <v>9</v>
      </c>
      <c r="G103" s="50" t="n">
        <v>40.12</v>
      </c>
      <c r="H103" s="27"/>
      <c r="I103" s="30"/>
      <c r="K103" s="97"/>
    </row>
    <row r="104" customFormat="false" ht="17.1" hidden="false" customHeight="true" outlineLevel="0" collapsed="false">
      <c r="A104" s="23" t="n">
        <v>43626</v>
      </c>
      <c r="B104" s="23" t="n">
        <v>43626</v>
      </c>
      <c r="C104" s="23" t="s">
        <v>216</v>
      </c>
      <c r="D104" s="24" t="s">
        <v>48</v>
      </c>
      <c r="E104" s="24" t="s">
        <v>217</v>
      </c>
      <c r="F104" s="25" t="s">
        <v>218</v>
      </c>
      <c r="G104" s="26" t="n">
        <v>271.4</v>
      </c>
      <c r="H104" s="27"/>
      <c r="I104" s="30"/>
      <c r="K104" s="97"/>
    </row>
    <row r="105" customFormat="false" ht="17.1" hidden="false" customHeight="true" outlineLevel="0" collapsed="false">
      <c r="A105" s="23" t="n">
        <v>43605</v>
      </c>
      <c r="B105" s="23" t="n">
        <v>43605</v>
      </c>
      <c r="C105" s="23" t="s">
        <v>192</v>
      </c>
      <c r="D105" s="24" t="s">
        <v>55</v>
      </c>
      <c r="E105" s="24" t="s">
        <v>374</v>
      </c>
      <c r="F105" s="25" t="s">
        <v>9</v>
      </c>
      <c r="G105" s="50" t="n">
        <v>354</v>
      </c>
      <c r="H105" s="27"/>
      <c r="I105" s="30"/>
      <c r="K105" s="97"/>
    </row>
    <row r="106" customFormat="false" ht="17.1" hidden="false" customHeight="true" outlineLevel="0" collapsed="false">
      <c r="A106" s="23" t="n">
        <v>43605</v>
      </c>
      <c r="B106" s="23" t="n">
        <v>43605</v>
      </c>
      <c r="C106" s="23" t="s">
        <v>375</v>
      </c>
      <c r="D106" s="24" t="s">
        <v>55</v>
      </c>
      <c r="E106" s="24" t="s">
        <v>376</v>
      </c>
      <c r="F106" s="25" t="s">
        <v>9</v>
      </c>
      <c r="G106" s="26" t="n">
        <v>364.97</v>
      </c>
      <c r="H106" s="27"/>
      <c r="I106" s="30"/>
      <c r="K106" s="97"/>
    </row>
    <row r="107" customFormat="false" ht="17.1" hidden="false" customHeight="true" outlineLevel="0" collapsed="false">
      <c r="A107" s="23" t="n">
        <v>43605</v>
      </c>
      <c r="B107" s="23" t="n">
        <v>43605</v>
      </c>
      <c r="C107" s="23" t="s">
        <v>219</v>
      </c>
      <c r="D107" s="24" t="s">
        <v>55</v>
      </c>
      <c r="E107" s="24" t="s">
        <v>220</v>
      </c>
      <c r="F107" s="25" t="s">
        <v>118</v>
      </c>
      <c r="G107" s="26" t="n">
        <v>42.01</v>
      </c>
      <c r="H107" s="27"/>
      <c r="I107" s="30"/>
      <c r="K107" s="97"/>
    </row>
    <row r="108" customFormat="false" ht="17.1" hidden="false" customHeight="true" outlineLevel="0" collapsed="false">
      <c r="A108" s="23" t="n">
        <v>43605</v>
      </c>
      <c r="B108" s="23" t="n">
        <v>43605</v>
      </c>
      <c r="C108" s="23" t="s">
        <v>221</v>
      </c>
      <c r="D108" s="24" t="s">
        <v>55</v>
      </c>
      <c r="E108" s="24" t="s">
        <v>222</v>
      </c>
      <c r="F108" s="25" t="s">
        <v>118</v>
      </c>
      <c r="G108" s="26" t="n">
        <v>61.95</v>
      </c>
      <c r="H108" s="27"/>
      <c r="I108" s="30"/>
      <c r="K108" s="97"/>
    </row>
    <row r="109" customFormat="false" ht="17.1" hidden="false" customHeight="true" outlineLevel="0" collapsed="false">
      <c r="A109" s="23" t="n">
        <v>43605</v>
      </c>
      <c r="B109" s="23" t="n">
        <v>43605</v>
      </c>
      <c r="C109" s="23" t="s">
        <v>223</v>
      </c>
      <c r="D109" s="24" t="s">
        <v>55</v>
      </c>
      <c r="E109" s="24" t="s">
        <v>224</v>
      </c>
      <c r="F109" s="25" t="s">
        <v>118</v>
      </c>
      <c r="G109" s="26" t="n">
        <v>356.83</v>
      </c>
      <c r="H109" s="27"/>
      <c r="I109" s="30"/>
      <c r="K109" s="97"/>
    </row>
    <row r="110" customFormat="false" ht="17.1" hidden="false" customHeight="true" outlineLevel="0" collapsed="false">
      <c r="A110" s="23" t="n">
        <v>43605</v>
      </c>
      <c r="B110" s="23" t="n">
        <v>43605</v>
      </c>
      <c r="C110" s="23" t="s">
        <v>377</v>
      </c>
      <c r="D110" s="24" t="s">
        <v>55</v>
      </c>
      <c r="E110" s="24" t="s">
        <v>378</v>
      </c>
      <c r="F110" s="25" t="s">
        <v>9</v>
      </c>
      <c r="G110" s="50" t="n">
        <v>740</v>
      </c>
      <c r="H110" s="27"/>
      <c r="I110" s="30"/>
      <c r="K110" s="97"/>
    </row>
    <row r="111" customFormat="false" ht="17.1" hidden="false" customHeight="true" outlineLevel="0" collapsed="false">
      <c r="A111" s="23" t="n">
        <v>43605</v>
      </c>
      <c r="B111" s="23" t="n">
        <v>43605</v>
      </c>
      <c r="C111" s="23" t="s">
        <v>379</v>
      </c>
      <c r="D111" s="24" t="s">
        <v>55</v>
      </c>
      <c r="E111" s="24" t="s">
        <v>380</v>
      </c>
      <c r="F111" s="25" t="s">
        <v>381</v>
      </c>
      <c r="G111" s="26" t="n">
        <v>23.6</v>
      </c>
      <c r="H111" s="27"/>
      <c r="I111" s="30"/>
      <c r="K111" s="97"/>
    </row>
    <row r="112" customFormat="false" ht="17.1" hidden="false" customHeight="true" outlineLevel="0" collapsed="false">
      <c r="A112" s="23" t="n">
        <v>43605</v>
      </c>
      <c r="B112" s="23" t="n">
        <v>43605</v>
      </c>
      <c r="C112" s="23" t="s">
        <v>175</v>
      </c>
      <c r="D112" s="24" t="s">
        <v>55</v>
      </c>
      <c r="E112" s="24" t="s">
        <v>349</v>
      </c>
      <c r="F112" s="25" t="s">
        <v>9</v>
      </c>
      <c r="G112" s="50" t="n">
        <v>977.04</v>
      </c>
      <c r="H112" s="27"/>
      <c r="I112" s="30"/>
      <c r="K112" s="97"/>
    </row>
    <row r="113" customFormat="false" ht="17.1" hidden="false" customHeight="true" outlineLevel="0" collapsed="false">
      <c r="A113" s="23" t="n">
        <v>43605</v>
      </c>
      <c r="B113" s="23" t="n">
        <v>43605</v>
      </c>
      <c r="C113" s="23" t="s">
        <v>291</v>
      </c>
      <c r="D113" s="24" t="s">
        <v>55</v>
      </c>
      <c r="E113" s="24" t="s">
        <v>382</v>
      </c>
      <c r="F113" s="25" t="s">
        <v>9</v>
      </c>
      <c r="G113" s="50" t="n">
        <v>84.37</v>
      </c>
      <c r="H113" s="27"/>
      <c r="I113" s="30"/>
      <c r="K113" s="97"/>
    </row>
    <row r="114" customFormat="false" ht="17.1" hidden="false" customHeight="true" outlineLevel="0" collapsed="false">
      <c r="A114" s="23" t="n">
        <v>43605</v>
      </c>
      <c r="B114" s="23" t="n">
        <v>43605</v>
      </c>
      <c r="C114" s="23" t="s">
        <v>225</v>
      </c>
      <c r="D114" s="24" t="s">
        <v>55</v>
      </c>
      <c r="E114" s="24" t="s">
        <v>226</v>
      </c>
      <c r="F114" s="25" t="s">
        <v>9</v>
      </c>
      <c r="G114" s="50" t="n">
        <v>228.63</v>
      </c>
      <c r="H114" s="27"/>
      <c r="I114" s="30"/>
      <c r="K114" s="97"/>
    </row>
    <row r="115" customFormat="false" ht="17.1" hidden="false" customHeight="true" outlineLevel="0" collapsed="false">
      <c r="A115" s="23" t="n">
        <v>43598</v>
      </c>
      <c r="B115" s="23" t="n">
        <v>43598</v>
      </c>
      <c r="C115" s="23" t="s">
        <v>383</v>
      </c>
      <c r="D115" s="24" t="s">
        <v>85</v>
      </c>
      <c r="E115" s="24" t="s">
        <v>384</v>
      </c>
      <c r="F115" s="25" t="s">
        <v>9</v>
      </c>
      <c r="G115" s="50" t="n">
        <v>47.79</v>
      </c>
      <c r="H115" s="27"/>
      <c r="I115" s="30"/>
      <c r="K115" s="97"/>
    </row>
    <row r="116" customFormat="false" ht="17.1" hidden="false" customHeight="true" outlineLevel="0" collapsed="false">
      <c r="A116" s="23" t="n">
        <v>43598</v>
      </c>
      <c r="B116" s="23" t="n">
        <v>43598</v>
      </c>
      <c r="C116" s="23" t="s">
        <v>227</v>
      </c>
      <c r="D116" s="24" t="s">
        <v>85</v>
      </c>
      <c r="E116" s="24" t="s">
        <v>228</v>
      </c>
      <c r="F116" s="25" t="s">
        <v>81</v>
      </c>
      <c r="G116" s="50" t="n">
        <v>76.11</v>
      </c>
      <c r="H116" s="27"/>
      <c r="I116" s="30"/>
      <c r="K116" s="97"/>
    </row>
    <row r="117" customFormat="false" ht="17.1" hidden="false" customHeight="true" outlineLevel="0" collapsed="false">
      <c r="A117" s="23" t="n">
        <v>43598</v>
      </c>
      <c r="B117" s="23" t="n">
        <v>43598</v>
      </c>
      <c r="C117" s="23" t="s">
        <v>229</v>
      </c>
      <c r="D117" s="24" t="s">
        <v>85</v>
      </c>
      <c r="E117" s="24" t="s">
        <v>230</v>
      </c>
      <c r="F117" s="25" t="s">
        <v>9</v>
      </c>
      <c r="G117" s="50" t="n">
        <v>80.83</v>
      </c>
      <c r="H117" s="27"/>
      <c r="I117" s="30"/>
      <c r="K117" s="97"/>
    </row>
    <row r="118" customFormat="false" ht="17.1" hidden="false" customHeight="true" outlineLevel="0" collapsed="false">
      <c r="A118" s="23" t="n">
        <v>43598</v>
      </c>
      <c r="B118" s="23" t="n">
        <v>43598</v>
      </c>
      <c r="C118" s="23" t="s">
        <v>231</v>
      </c>
      <c r="D118" s="24" t="s">
        <v>85</v>
      </c>
      <c r="E118" s="24" t="s">
        <v>232</v>
      </c>
      <c r="F118" s="25" t="s">
        <v>9</v>
      </c>
      <c r="G118" s="26" t="n">
        <v>141.6</v>
      </c>
      <c r="H118" s="27"/>
      <c r="I118" s="30"/>
      <c r="K118" s="97"/>
    </row>
    <row r="119" customFormat="false" ht="17.1" hidden="false" customHeight="true" outlineLevel="0" collapsed="false">
      <c r="A119" s="23" t="n">
        <v>43598</v>
      </c>
      <c r="B119" s="23" t="n">
        <v>43598</v>
      </c>
      <c r="C119" s="23" t="s">
        <v>385</v>
      </c>
      <c r="D119" s="24" t="s">
        <v>85</v>
      </c>
      <c r="E119" s="24" t="s">
        <v>386</v>
      </c>
      <c r="F119" s="25" t="s">
        <v>9</v>
      </c>
      <c r="G119" s="50" t="n">
        <v>708</v>
      </c>
      <c r="H119" s="27"/>
      <c r="I119" s="30"/>
      <c r="K119" s="97"/>
    </row>
    <row r="120" customFormat="false" ht="17.1" hidden="false" customHeight="true" outlineLevel="0" collapsed="false">
      <c r="A120" s="23" t="n">
        <v>43598</v>
      </c>
      <c r="B120" s="23" t="n">
        <v>43598</v>
      </c>
      <c r="C120" s="23" t="s">
        <v>233</v>
      </c>
      <c r="D120" s="24" t="s">
        <v>85</v>
      </c>
      <c r="E120" s="48" t="s">
        <v>234</v>
      </c>
      <c r="F120" s="25" t="s">
        <v>235</v>
      </c>
      <c r="G120" s="50" t="n">
        <v>61.36</v>
      </c>
      <c r="H120" s="27"/>
      <c r="I120" s="30"/>
      <c r="K120" s="97"/>
    </row>
    <row r="121" customFormat="false" ht="17.1" hidden="false" customHeight="true" outlineLevel="0" collapsed="false">
      <c r="A121" s="23" t="n">
        <v>43413</v>
      </c>
      <c r="B121" s="23" t="n">
        <v>43413</v>
      </c>
      <c r="C121" s="23" t="s">
        <v>387</v>
      </c>
      <c r="D121" s="61" t="s">
        <v>388</v>
      </c>
      <c r="E121" s="24" t="s">
        <v>389</v>
      </c>
      <c r="F121" s="25" t="s">
        <v>9</v>
      </c>
      <c r="G121" s="26" t="n">
        <v>3540</v>
      </c>
      <c r="H121" s="27"/>
      <c r="I121" s="30"/>
      <c r="K121" s="97"/>
    </row>
    <row r="122" customFormat="false" ht="17.1" hidden="false" customHeight="true" outlineLevel="0" collapsed="false">
      <c r="A122" s="23" t="n">
        <v>43292</v>
      </c>
      <c r="B122" s="23" t="n">
        <v>43292</v>
      </c>
      <c r="C122" s="23" t="s">
        <v>236</v>
      </c>
      <c r="D122" s="24" t="s">
        <v>48</v>
      </c>
      <c r="E122" s="48" t="s">
        <v>237</v>
      </c>
      <c r="F122" s="25" t="s">
        <v>205</v>
      </c>
      <c r="G122" s="58" t="n">
        <v>210.3</v>
      </c>
      <c r="H122" s="27"/>
      <c r="I122" s="30"/>
      <c r="K122" s="97"/>
    </row>
    <row r="123" s="94" customFormat="true" ht="36" hidden="false" customHeight="true" outlineLevel="0" collapsed="false">
      <c r="A123" s="88" t="s">
        <v>4</v>
      </c>
      <c r="B123" s="88" t="s">
        <v>5</v>
      </c>
      <c r="C123" s="88" t="s">
        <v>6</v>
      </c>
      <c r="D123" s="89" t="s">
        <v>7</v>
      </c>
      <c r="E123" s="90" t="s">
        <v>8</v>
      </c>
      <c r="F123" s="91" t="s">
        <v>9</v>
      </c>
      <c r="G123" s="92" t="s">
        <v>10</v>
      </c>
      <c r="H123" s="93" t="s">
        <v>11</v>
      </c>
      <c r="I123" s="93" t="s">
        <v>12</v>
      </c>
    </row>
    <row r="124" customFormat="false" ht="17.1" hidden="false" customHeight="true" outlineLevel="0" collapsed="false">
      <c r="A124" s="23" t="n">
        <v>43277</v>
      </c>
      <c r="B124" s="23" t="n">
        <v>43277</v>
      </c>
      <c r="C124" s="23" t="s">
        <v>54</v>
      </c>
      <c r="D124" s="24" t="s">
        <v>55</v>
      </c>
      <c r="E124" s="24" t="s">
        <v>238</v>
      </c>
      <c r="F124" s="25" t="s">
        <v>118</v>
      </c>
      <c r="G124" s="58" t="n">
        <v>258.42</v>
      </c>
      <c r="H124" s="27"/>
      <c r="I124" s="30"/>
      <c r="K124" s="97"/>
    </row>
    <row r="125" customFormat="false" ht="17.1" hidden="false" customHeight="true" outlineLevel="0" collapsed="false">
      <c r="A125" s="23" t="n">
        <v>43277</v>
      </c>
      <c r="B125" s="23" t="n">
        <v>43277</v>
      </c>
      <c r="C125" s="23" t="s">
        <v>390</v>
      </c>
      <c r="D125" s="24" t="s">
        <v>55</v>
      </c>
      <c r="E125" s="24" t="s">
        <v>391</v>
      </c>
      <c r="F125" s="25" t="s">
        <v>118</v>
      </c>
      <c r="G125" s="50" t="n">
        <v>70.8</v>
      </c>
      <c r="H125" s="27"/>
      <c r="I125" s="30"/>
      <c r="K125" s="97"/>
    </row>
    <row r="126" customFormat="false" ht="17.1" hidden="false" customHeight="true" outlineLevel="0" collapsed="false">
      <c r="A126" s="23" t="n">
        <v>43277</v>
      </c>
      <c r="B126" s="23" t="n">
        <v>43277</v>
      </c>
      <c r="C126" s="23" t="s">
        <v>392</v>
      </c>
      <c r="D126" s="24" t="s">
        <v>55</v>
      </c>
      <c r="E126" s="24" t="s">
        <v>393</v>
      </c>
      <c r="F126" s="25" t="s">
        <v>9</v>
      </c>
      <c r="G126" s="50" t="n">
        <v>2297.46</v>
      </c>
      <c r="H126" s="27"/>
      <c r="I126" s="30"/>
      <c r="K126" s="97"/>
    </row>
    <row r="127" customFormat="false" ht="17.1" hidden="false" customHeight="true" outlineLevel="0" collapsed="false">
      <c r="A127" s="23" t="n">
        <v>43126</v>
      </c>
      <c r="B127" s="23" t="n">
        <v>43126</v>
      </c>
      <c r="C127" s="23" t="s">
        <v>239</v>
      </c>
      <c r="D127" s="53" t="s">
        <v>195</v>
      </c>
      <c r="E127" s="24" t="s">
        <v>240</v>
      </c>
      <c r="F127" s="25" t="s">
        <v>9</v>
      </c>
      <c r="G127" s="50" t="n">
        <v>115.64</v>
      </c>
      <c r="H127" s="27"/>
      <c r="I127" s="30"/>
      <c r="K127" s="97"/>
    </row>
    <row r="128" customFormat="false" ht="17.1" hidden="false" customHeight="true" outlineLevel="0" collapsed="false">
      <c r="A128" s="23" t="n">
        <v>43126</v>
      </c>
      <c r="B128" s="23" t="n">
        <v>43126</v>
      </c>
      <c r="C128" s="23" t="s">
        <v>241</v>
      </c>
      <c r="D128" s="53" t="s">
        <v>195</v>
      </c>
      <c r="E128" s="24" t="s">
        <v>242</v>
      </c>
      <c r="F128" s="25" t="s">
        <v>9</v>
      </c>
      <c r="G128" s="50" t="n">
        <v>35.4</v>
      </c>
      <c r="H128" s="27"/>
      <c r="I128" s="30"/>
      <c r="K128" s="97"/>
    </row>
    <row r="129" customFormat="false" ht="15" hidden="false" customHeight="false" outlineLevel="0" collapsed="false">
      <c r="A129" s="23" t="n">
        <v>42888</v>
      </c>
      <c r="B129" s="23" t="n">
        <v>42888</v>
      </c>
      <c r="C129" s="23" t="s">
        <v>394</v>
      </c>
      <c r="D129" s="24" t="s">
        <v>55</v>
      </c>
      <c r="E129" s="24" t="s">
        <v>395</v>
      </c>
      <c r="F129" s="25" t="s">
        <v>118</v>
      </c>
      <c r="G129" s="50" t="n">
        <v>1345.2</v>
      </c>
      <c r="H129" s="27"/>
      <c r="I129" s="30"/>
      <c r="K129" s="97"/>
    </row>
    <row r="130" customFormat="false" ht="17.1" hidden="false" customHeight="true" outlineLevel="0" collapsed="false">
      <c r="A130" s="23" t="n">
        <v>42888</v>
      </c>
      <c r="B130" s="23" t="n">
        <v>42888</v>
      </c>
      <c r="C130" s="23" t="s">
        <v>243</v>
      </c>
      <c r="D130" s="24" t="s">
        <v>55</v>
      </c>
      <c r="E130" s="24" t="s">
        <v>244</v>
      </c>
      <c r="F130" s="25" t="s">
        <v>9</v>
      </c>
      <c r="G130" s="50" t="n">
        <v>70.8</v>
      </c>
      <c r="H130" s="27"/>
      <c r="I130" s="30"/>
      <c r="K130" s="100"/>
    </row>
    <row r="131" customFormat="false" ht="17.1" hidden="false" customHeight="true" outlineLevel="0" collapsed="false">
      <c r="A131" s="23" t="n">
        <v>42888</v>
      </c>
      <c r="B131" s="23" t="n">
        <v>42888</v>
      </c>
      <c r="C131" s="23" t="s">
        <v>177</v>
      </c>
      <c r="D131" s="24" t="s">
        <v>55</v>
      </c>
      <c r="E131" s="24" t="s">
        <v>178</v>
      </c>
      <c r="F131" s="25" t="s">
        <v>118</v>
      </c>
      <c r="G131" s="50" t="n">
        <v>212.4</v>
      </c>
      <c r="H131" s="27"/>
      <c r="I131" s="30"/>
      <c r="K131" s="100"/>
    </row>
    <row r="132" customFormat="false" ht="17.1" hidden="false" customHeight="true" outlineLevel="0" collapsed="false">
      <c r="A132" s="23" t="n">
        <v>42888</v>
      </c>
      <c r="B132" s="23" t="n">
        <v>42888</v>
      </c>
      <c r="C132" s="23" t="s">
        <v>245</v>
      </c>
      <c r="D132" s="24" t="s">
        <v>55</v>
      </c>
      <c r="E132" s="24" t="s">
        <v>246</v>
      </c>
      <c r="F132" s="25" t="s">
        <v>118</v>
      </c>
      <c r="G132" s="50" t="n">
        <v>212.4</v>
      </c>
      <c r="H132" s="27"/>
      <c r="I132" s="30"/>
      <c r="K132" s="97"/>
    </row>
    <row r="133" customFormat="false" ht="17.1" hidden="false" customHeight="true" outlineLevel="0" collapsed="false">
      <c r="A133" s="23" t="n">
        <v>42888</v>
      </c>
      <c r="B133" s="23" t="n">
        <v>42888</v>
      </c>
      <c r="C133" s="23" t="s">
        <v>396</v>
      </c>
      <c r="D133" s="24" t="s">
        <v>55</v>
      </c>
      <c r="E133" s="24" t="s">
        <v>397</v>
      </c>
      <c r="F133" s="25" t="s">
        <v>118</v>
      </c>
      <c r="G133" s="50" t="n">
        <v>2360</v>
      </c>
      <c r="H133" s="27"/>
      <c r="I133" s="30"/>
      <c r="K133" s="97"/>
    </row>
    <row r="134" customFormat="false" ht="17.1" hidden="false" customHeight="true" outlineLevel="0" collapsed="false">
      <c r="A134" s="23" t="n">
        <v>42888</v>
      </c>
      <c r="B134" s="23" t="n">
        <v>42888</v>
      </c>
      <c r="C134" s="23" t="s">
        <v>247</v>
      </c>
      <c r="D134" s="53" t="s">
        <v>195</v>
      </c>
      <c r="E134" s="24" t="s">
        <v>248</v>
      </c>
      <c r="F134" s="25" t="s">
        <v>9</v>
      </c>
      <c r="G134" s="50" t="n">
        <v>798.62</v>
      </c>
      <c r="H134" s="27"/>
      <c r="I134" s="30"/>
      <c r="K134" s="97"/>
    </row>
    <row r="135" customFormat="false" ht="17.1" hidden="false" customHeight="true" outlineLevel="0" collapsed="false">
      <c r="A135" s="59" t="n">
        <v>42755</v>
      </c>
      <c r="B135" s="59" t="n">
        <v>42755</v>
      </c>
      <c r="C135" s="59" t="s">
        <v>398</v>
      </c>
      <c r="D135" s="101" t="s">
        <v>399</v>
      </c>
      <c r="E135" s="24" t="s">
        <v>400</v>
      </c>
      <c r="F135" s="25" t="s">
        <v>9</v>
      </c>
      <c r="G135" s="50" t="n">
        <v>32582.16</v>
      </c>
      <c r="H135" s="27"/>
      <c r="I135" s="30"/>
      <c r="K135" s="97"/>
    </row>
    <row r="136" customFormat="false" ht="17.1" hidden="false" customHeight="true" outlineLevel="0" collapsed="false">
      <c r="A136" s="23" t="n">
        <v>42677</v>
      </c>
      <c r="B136" s="23" t="n">
        <v>42677</v>
      </c>
      <c r="C136" s="23" t="s">
        <v>403</v>
      </c>
      <c r="D136" s="24" t="s">
        <v>55</v>
      </c>
      <c r="E136" s="24" t="s">
        <v>404</v>
      </c>
      <c r="F136" s="25" t="s">
        <v>9</v>
      </c>
      <c r="G136" s="50" t="n">
        <v>341.71</v>
      </c>
      <c r="H136" s="27"/>
      <c r="I136" s="30"/>
      <c r="K136" s="97"/>
    </row>
    <row r="137" customFormat="false" ht="17.1" hidden="false" customHeight="true" outlineLevel="0" collapsed="false">
      <c r="A137" s="23" t="n">
        <v>42677</v>
      </c>
      <c r="B137" s="23" t="n">
        <v>42677</v>
      </c>
      <c r="C137" s="23" t="s">
        <v>255</v>
      </c>
      <c r="D137" s="24" t="s">
        <v>55</v>
      </c>
      <c r="E137" s="24" t="s">
        <v>256</v>
      </c>
      <c r="F137" s="25" t="s">
        <v>9</v>
      </c>
      <c r="G137" s="50" t="n">
        <v>67.12</v>
      </c>
      <c r="H137" s="27"/>
      <c r="I137" s="30"/>
      <c r="K137" s="97"/>
    </row>
    <row r="138" customFormat="false" ht="17.1" hidden="false" customHeight="true" outlineLevel="0" collapsed="false">
      <c r="A138" s="23" t="n">
        <v>42677</v>
      </c>
      <c r="B138" s="23" t="n">
        <v>42677</v>
      </c>
      <c r="C138" s="23" t="s">
        <v>257</v>
      </c>
      <c r="D138" s="24" t="s">
        <v>48</v>
      </c>
      <c r="E138" s="48" t="s">
        <v>258</v>
      </c>
      <c r="F138" s="25" t="s">
        <v>118</v>
      </c>
      <c r="G138" s="58" t="n">
        <v>16520</v>
      </c>
      <c r="H138" s="27"/>
      <c r="I138" s="30"/>
      <c r="K138" s="97"/>
    </row>
    <row r="139" customFormat="false" ht="17.1" hidden="false" customHeight="true" outlineLevel="0" collapsed="false">
      <c r="A139" s="23" t="n">
        <v>42677</v>
      </c>
      <c r="B139" s="23" t="n">
        <v>42677</v>
      </c>
      <c r="C139" s="23" t="s">
        <v>259</v>
      </c>
      <c r="D139" s="61" t="s">
        <v>253</v>
      </c>
      <c r="E139" s="24" t="s">
        <v>260</v>
      </c>
      <c r="F139" s="25" t="s">
        <v>9</v>
      </c>
      <c r="G139" s="50" t="n">
        <v>33.05</v>
      </c>
      <c r="H139" s="27"/>
      <c r="I139" s="30"/>
      <c r="K139" s="97"/>
    </row>
    <row r="140" s="102" customFormat="true" ht="24" hidden="false" customHeight="true" outlineLevel="0" collapsed="false">
      <c r="A140" s="104" t="s">
        <v>405</v>
      </c>
      <c r="B140" s="104"/>
      <c r="C140" s="104"/>
      <c r="D140" s="104"/>
      <c r="E140" s="104"/>
      <c r="F140" s="104"/>
      <c r="G140" s="104"/>
      <c r="H140" s="104"/>
      <c r="I140" s="105"/>
      <c r="K140" s="103"/>
    </row>
    <row r="141" s="102" customFormat="true" ht="18" hidden="false" customHeight="true" outlineLevel="0" collapsed="false">
      <c r="A141" s="78"/>
      <c r="B141" s="78"/>
      <c r="C141" s="78"/>
      <c r="D141" s="78"/>
      <c r="E141" s="78"/>
      <c r="F141" s="78"/>
      <c r="G141" s="78"/>
      <c r="H141" s="78"/>
      <c r="I141" s="106"/>
      <c r="K141" s="103"/>
    </row>
    <row r="142" s="102" customFormat="true" ht="18" hidden="false" customHeight="true" outlineLevel="0" collapsed="false">
      <c r="A142" s="78"/>
      <c r="B142" s="78"/>
      <c r="C142" s="78"/>
      <c r="D142" s="78"/>
      <c r="E142" s="78"/>
      <c r="F142" s="78"/>
      <c r="G142" s="78"/>
      <c r="H142" s="78"/>
      <c r="I142" s="106"/>
    </row>
    <row r="143" customFormat="false" ht="15" hidden="false" customHeight="false" outlineLevel="0" collapsed="false">
      <c r="B143" s="107" t="s">
        <v>406</v>
      </c>
      <c r="E143" s="79" t="s">
        <v>407</v>
      </c>
      <c r="F143" s="79"/>
      <c r="G143" s="79"/>
    </row>
    <row r="144" customFormat="false" ht="15" hidden="false" customHeight="false" outlineLevel="0" collapsed="false">
      <c r="B144" s="107"/>
      <c r="E144" s="86"/>
      <c r="F144" s="86"/>
      <c r="G144" s="86"/>
    </row>
    <row r="145" customFormat="false" ht="15" hidden="false" customHeight="false" outlineLevel="0" collapsed="false">
      <c r="B145" s="107"/>
      <c r="E145" s="86"/>
      <c r="F145" s="86"/>
      <c r="G145" s="86"/>
    </row>
    <row r="146" customFormat="false" ht="15" hidden="false" customHeight="false" outlineLevel="0" collapsed="false">
      <c r="A146" s="86"/>
      <c r="B146" s="81"/>
    </row>
    <row r="147" customFormat="false" ht="15" hidden="false" customHeight="false" outlineLevel="0" collapsed="false">
      <c r="A147" s="86"/>
      <c r="B147" s="81"/>
    </row>
    <row r="148" customFormat="false" ht="15" hidden="false" customHeight="false" outlineLevel="0" collapsed="false">
      <c r="B148" s="82" t="s">
        <v>424</v>
      </c>
      <c r="C148" s="108"/>
      <c r="E148" s="109"/>
      <c r="F148" s="83" t="s">
        <v>425</v>
      </c>
      <c r="G148" s="83"/>
      <c r="H148" s="110"/>
    </row>
    <row r="149" customFormat="false" ht="15" hidden="false" customHeight="false" outlineLevel="0" collapsed="false">
      <c r="B149" s="113" t="s">
        <v>426</v>
      </c>
      <c r="C149" s="108"/>
      <c r="F149" s="85" t="s">
        <v>427</v>
      </c>
      <c r="G149" s="85"/>
      <c r="H149" s="85"/>
    </row>
  </sheetData>
  <mergeCells count="6">
    <mergeCell ref="A1:I1"/>
    <mergeCell ref="A2:I2"/>
    <mergeCell ref="A3:I3"/>
    <mergeCell ref="A4:I4"/>
    <mergeCell ref="A140:H140"/>
    <mergeCell ref="E143:G14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1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2" activeCellId="0" sqref="C12"/>
    </sheetView>
  </sheetViews>
  <sheetFormatPr defaultColWidth="10.72265625"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37.57"/>
    <col collapsed="false" customWidth="true" hidden="false" outlineLevel="0" max="3" min="3" style="6" width="11.99"/>
    <col collapsed="false" customWidth="true" hidden="false" outlineLevel="0" max="4" min="4" style="6" width="13.86"/>
    <col collapsed="false" customWidth="true" hidden="false" outlineLevel="0" max="5" min="5" style="0" width="12.86"/>
  </cols>
  <sheetData>
    <row r="1" customFormat="false" ht="39" hidden="false" customHeight="true" outlineLevel="0" collapsed="false">
      <c r="A1" s="1" t="s">
        <v>0</v>
      </c>
      <c r="B1" s="1"/>
      <c r="C1" s="1"/>
      <c r="D1" s="1"/>
      <c r="E1" s="1"/>
    </row>
    <row r="2" customFormat="false" ht="31.5" hidden="false" customHeight="true" outlineLevel="0" collapsed="false">
      <c r="A2" s="3" t="s">
        <v>2</v>
      </c>
      <c r="B2" s="3"/>
      <c r="C2" s="3"/>
      <c r="D2" s="3"/>
      <c r="E2" s="3"/>
    </row>
    <row r="3" customFormat="false" ht="25.5" hidden="false" customHeight="true" outlineLevel="0" collapsed="false">
      <c r="A3" s="114" t="s">
        <v>428</v>
      </c>
      <c r="B3" s="114"/>
      <c r="C3" s="114"/>
      <c r="D3" s="114"/>
      <c r="E3" s="114"/>
    </row>
    <row r="5" s="115" customFormat="true" ht="27.75" hidden="false" customHeight="true" outlineLevel="0" collapsed="false">
      <c r="B5" s="116" t="s">
        <v>8</v>
      </c>
      <c r="C5" s="117" t="s">
        <v>9</v>
      </c>
      <c r="D5" s="116" t="s">
        <v>11</v>
      </c>
    </row>
    <row r="6" customFormat="false" ht="18" hidden="false" customHeight="true" outlineLevel="0" collapsed="false">
      <c r="B6" s="24" t="s">
        <v>317</v>
      </c>
      <c r="C6" s="25" t="s">
        <v>318</v>
      </c>
      <c r="D6" s="43" t="n">
        <v>1440</v>
      </c>
      <c r="E6" s="97"/>
    </row>
    <row r="7" customFormat="false" ht="18" hidden="false" customHeight="true" outlineLevel="0" collapsed="false">
      <c r="B7" s="45" t="s">
        <v>358</v>
      </c>
      <c r="C7" s="46" t="s">
        <v>359</v>
      </c>
      <c r="D7" s="27" t="n">
        <v>6</v>
      </c>
    </row>
    <row r="8" customFormat="false" ht="18" hidden="false" customHeight="true" outlineLevel="0" collapsed="false">
      <c r="B8" s="24" t="s">
        <v>86</v>
      </c>
      <c r="C8" s="25" t="s">
        <v>87</v>
      </c>
      <c r="D8" s="27" t="n">
        <v>6</v>
      </c>
      <c r="E8" s="98"/>
    </row>
    <row r="9" customFormat="false" ht="18" hidden="false" customHeight="true" outlineLevel="0" collapsed="false">
      <c r="B9" s="24" t="s">
        <v>89</v>
      </c>
      <c r="C9" s="25" t="s">
        <v>90</v>
      </c>
      <c r="D9" s="27" t="n">
        <v>10</v>
      </c>
      <c r="E9" s="97"/>
    </row>
    <row r="10" customFormat="false" ht="18" hidden="false" customHeight="true" outlineLevel="0" collapsed="false">
      <c r="B10" s="24" t="s">
        <v>92</v>
      </c>
      <c r="C10" s="25" t="s">
        <v>81</v>
      </c>
      <c r="D10" s="27" t="n">
        <v>24</v>
      </c>
      <c r="E10" s="97"/>
    </row>
    <row r="11" customFormat="false" ht="18" hidden="false" customHeight="true" outlineLevel="0" collapsed="false">
      <c r="B11" s="24" t="s">
        <v>180</v>
      </c>
      <c r="C11" s="25" t="s">
        <v>9</v>
      </c>
      <c r="D11" s="27" t="n">
        <v>27</v>
      </c>
      <c r="E11" s="97"/>
    </row>
    <row r="12" customFormat="false" ht="18" hidden="false" customHeight="true" outlineLevel="0" collapsed="false">
      <c r="B12" s="45" t="s">
        <v>94</v>
      </c>
      <c r="C12" s="46" t="s">
        <v>9</v>
      </c>
      <c r="D12" s="27" t="n">
        <v>36</v>
      </c>
      <c r="E12" s="97"/>
    </row>
    <row r="13" customFormat="false" ht="18" hidden="false" customHeight="true" outlineLevel="0" collapsed="false">
      <c r="B13" s="24" t="s">
        <v>96</v>
      </c>
      <c r="C13" s="25" t="s">
        <v>9</v>
      </c>
      <c r="D13" s="27" t="n">
        <v>27</v>
      </c>
      <c r="E13" s="97"/>
    </row>
    <row r="14" customFormat="false" ht="18" hidden="false" customHeight="true" outlineLevel="0" collapsed="false">
      <c r="B14" s="24" t="s">
        <v>328</v>
      </c>
      <c r="C14" s="25" t="s">
        <v>9</v>
      </c>
      <c r="D14" s="27" t="n">
        <v>21</v>
      </c>
      <c r="E14" s="97"/>
    </row>
    <row r="15" customFormat="false" ht="18" hidden="false" customHeight="true" outlineLevel="0" collapsed="false">
      <c r="B15" s="24" t="s">
        <v>330</v>
      </c>
      <c r="C15" s="25" t="s">
        <v>81</v>
      </c>
      <c r="D15" s="27" t="n">
        <v>5</v>
      </c>
      <c r="E15" s="97"/>
    </row>
    <row r="16" customFormat="false" ht="18" hidden="false" customHeight="true" outlineLevel="0" collapsed="false">
      <c r="B16" s="24" t="s">
        <v>332</v>
      </c>
      <c r="C16" s="25" t="s">
        <v>9</v>
      </c>
      <c r="D16" s="27" t="n">
        <v>13</v>
      </c>
      <c r="E16" s="97"/>
    </row>
    <row r="17" customFormat="false" ht="18" hidden="false" customHeight="true" outlineLevel="0" collapsed="false">
      <c r="B17" s="48" t="s">
        <v>100</v>
      </c>
      <c r="C17" s="25" t="s">
        <v>101</v>
      </c>
      <c r="D17" s="27" t="n">
        <v>1</v>
      </c>
      <c r="E17" s="97"/>
    </row>
    <row r="18" customFormat="false" ht="18" hidden="false" customHeight="true" outlineLevel="0" collapsed="false">
      <c r="B18" s="24" t="s">
        <v>103</v>
      </c>
      <c r="C18" s="25" t="s">
        <v>9</v>
      </c>
      <c r="D18" s="27" t="n">
        <v>2</v>
      </c>
      <c r="E18" s="97"/>
    </row>
    <row r="19" customFormat="false" ht="18" hidden="false" customHeight="true" outlineLevel="0" collapsed="false">
      <c r="B19" s="24" t="s">
        <v>105</v>
      </c>
      <c r="C19" s="25" t="s">
        <v>9</v>
      </c>
      <c r="D19" s="27" t="n">
        <v>30</v>
      </c>
      <c r="E19" s="97"/>
    </row>
    <row r="20" customFormat="false" ht="18" hidden="false" customHeight="true" outlineLevel="0" collapsed="false">
      <c r="B20" s="24" t="s">
        <v>107</v>
      </c>
      <c r="C20" s="25" t="s">
        <v>9</v>
      </c>
      <c r="D20" s="27" t="n">
        <v>10</v>
      </c>
      <c r="E20" s="97"/>
    </row>
    <row r="21" customFormat="false" ht="18" hidden="false" customHeight="true" outlineLevel="0" collapsed="false">
      <c r="B21" s="24" t="s">
        <v>333</v>
      </c>
      <c r="C21" s="25" t="s">
        <v>9</v>
      </c>
      <c r="D21" s="27" t="n">
        <v>12</v>
      </c>
      <c r="E21" s="97"/>
    </row>
    <row r="22" customFormat="false" ht="18" hidden="false" customHeight="true" outlineLevel="0" collapsed="false">
      <c r="B22" s="24" t="s">
        <v>182</v>
      </c>
      <c r="C22" s="25" t="s">
        <v>9</v>
      </c>
      <c r="D22" s="27" t="n">
        <v>5</v>
      </c>
      <c r="E22" s="97"/>
    </row>
    <row r="23" customFormat="false" ht="18" hidden="false" customHeight="true" outlineLevel="0" collapsed="false">
      <c r="B23" s="24" t="s">
        <v>109</v>
      </c>
      <c r="C23" s="25" t="s">
        <v>9</v>
      </c>
      <c r="D23" s="27" t="n">
        <v>3</v>
      </c>
      <c r="E23" s="97"/>
    </row>
    <row r="24" customFormat="false" ht="18" hidden="false" customHeight="true" outlineLevel="0" collapsed="false">
      <c r="B24" s="24" t="s">
        <v>111</v>
      </c>
      <c r="C24" s="25" t="s">
        <v>9</v>
      </c>
      <c r="D24" s="27" t="n">
        <v>300</v>
      </c>
      <c r="E24" s="97"/>
    </row>
    <row r="25" customFormat="false" ht="18" hidden="false" customHeight="true" outlineLevel="0" collapsed="false">
      <c r="B25" s="24" t="s">
        <v>113</v>
      </c>
      <c r="C25" s="25" t="s">
        <v>9</v>
      </c>
      <c r="D25" s="27" t="n">
        <v>60</v>
      </c>
      <c r="E25" s="97"/>
    </row>
    <row r="26" customFormat="false" ht="18" hidden="false" customHeight="true" outlineLevel="0" collapsed="false">
      <c r="B26" s="24" t="s">
        <v>335</v>
      </c>
      <c r="C26" s="25" t="s">
        <v>9</v>
      </c>
      <c r="D26" s="27" t="n">
        <v>15</v>
      </c>
      <c r="E26" s="97"/>
    </row>
    <row r="27" customFormat="false" ht="18" hidden="false" customHeight="true" outlineLevel="0" collapsed="false">
      <c r="B27" s="24" t="s">
        <v>115</v>
      </c>
      <c r="C27" s="25" t="s">
        <v>9</v>
      </c>
      <c r="D27" s="27" t="n">
        <v>7</v>
      </c>
      <c r="E27" s="97"/>
    </row>
    <row r="28" customFormat="false" ht="18" hidden="false" customHeight="true" outlineLevel="0" collapsed="false">
      <c r="B28" s="24" t="s">
        <v>117</v>
      </c>
      <c r="C28" s="25" t="s">
        <v>118</v>
      </c>
      <c r="D28" s="27" t="n">
        <v>63</v>
      </c>
      <c r="E28" s="97"/>
    </row>
    <row r="29" customFormat="false" ht="18" hidden="false" customHeight="true" outlineLevel="0" collapsed="false">
      <c r="B29" s="24" t="s">
        <v>336</v>
      </c>
      <c r="C29" s="25" t="s">
        <v>118</v>
      </c>
      <c r="D29" s="27" t="n">
        <v>46</v>
      </c>
      <c r="E29" s="97"/>
    </row>
    <row r="30" customFormat="false" ht="18" hidden="false" customHeight="true" outlineLevel="0" collapsed="false">
      <c r="B30" s="24" t="s">
        <v>122</v>
      </c>
      <c r="C30" s="25" t="s">
        <v>118</v>
      </c>
      <c r="D30" s="27" t="n">
        <v>10</v>
      </c>
      <c r="E30" s="97"/>
    </row>
    <row r="31" customFormat="false" ht="18" hidden="false" customHeight="true" outlineLevel="0" collapsed="false">
      <c r="B31" s="48" t="s">
        <v>124</v>
      </c>
      <c r="C31" s="25" t="s">
        <v>118</v>
      </c>
      <c r="D31" s="27" t="n">
        <v>153</v>
      </c>
      <c r="E31" s="97"/>
    </row>
    <row r="32" customFormat="false" ht="18" hidden="false" customHeight="true" outlineLevel="0" collapsed="false">
      <c r="B32" s="24" t="s">
        <v>361</v>
      </c>
      <c r="C32" s="25" t="s">
        <v>9</v>
      </c>
      <c r="D32" s="27" t="n">
        <v>61</v>
      </c>
      <c r="E32" s="97"/>
    </row>
    <row r="33" customFormat="false" ht="18" hidden="false" customHeight="true" outlineLevel="0" collapsed="false">
      <c r="B33" s="24" t="s">
        <v>338</v>
      </c>
      <c r="C33" s="25" t="s">
        <v>9</v>
      </c>
      <c r="D33" s="27" t="n">
        <v>19</v>
      </c>
      <c r="E33" s="97"/>
    </row>
    <row r="34" customFormat="false" ht="18" hidden="false" customHeight="true" outlineLevel="0" collapsed="false">
      <c r="B34" s="24" t="s">
        <v>126</v>
      </c>
      <c r="C34" s="25" t="s">
        <v>9</v>
      </c>
      <c r="D34" s="27" t="n">
        <v>62</v>
      </c>
      <c r="E34" s="97"/>
    </row>
    <row r="35" customFormat="false" ht="18" hidden="false" customHeight="true" outlineLevel="0" collapsed="false">
      <c r="B35" s="24" t="s">
        <v>340</v>
      </c>
      <c r="C35" s="25" t="s">
        <v>9</v>
      </c>
      <c r="D35" s="27" t="n">
        <v>2</v>
      </c>
      <c r="E35" s="97"/>
    </row>
    <row r="36" customFormat="false" ht="18" hidden="false" customHeight="true" outlineLevel="0" collapsed="false">
      <c r="B36" s="24" t="s">
        <v>128</v>
      </c>
      <c r="C36" s="25" t="s">
        <v>9</v>
      </c>
      <c r="D36" s="27" t="n">
        <v>150</v>
      </c>
      <c r="E36" s="97"/>
    </row>
    <row r="37" customFormat="false" ht="18" hidden="false" customHeight="true" outlineLevel="0" collapsed="false">
      <c r="B37" s="24" t="s">
        <v>130</v>
      </c>
      <c r="C37" s="25" t="s">
        <v>118</v>
      </c>
      <c r="D37" s="27" t="n">
        <v>6</v>
      </c>
      <c r="E37" s="97"/>
    </row>
    <row r="38" customFormat="false" ht="18" hidden="false" customHeight="true" outlineLevel="0" collapsed="false">
      <c r="B38" s="24" t="s">
        <v>132</v>
      </c>
      <c r="C38" s="25" t="s">
        <v>9</v>
      </c>
      <c r="D38" s="27" t="n">
        <v>67</v>
      </c>
      <c r="E38" s="97"/>
    </row>
    <row r="39" customFormat="false" ht="18" hidden="false" customHeight="true" outlineLevel="0" collapsed="false">
      <c r="B39" s="24" t="s">
        <v>63</v>
      </c>
      <c r="C39" s="25" t="s">
        <v>9</v>
      </c>
      <c r="D39" s="27" t="n">
        <v>50</v>
      </c>
      <c r="E39" s="97"/>
    </row>
    <row r="40" customFormat="false" ht="18" hidden="false" customHeight="true" outlineLevel="0" collapsed="false">
      <c r="B40" s="24" t="s">
        <v>61</v>
      </c>
      <c r="C40" s="25" t="s">
        <v>9</v>
      </c>
      <c r="D40" s="27" t="n">
        <v>243</v>
      </c>
      <c r="E40" s="97"/>
    </row>
    <row r="41" customFormat="false" ht="18" hidden="false" customHeight="true" outlineLevel="0" collapsed="false">
      <c r="B41" s="24" t="s">
        <v>65</v>
      </c>
      <c r="C41" s="25" t="s">
        <v>9</v>
      </c>
      <c r="D41" s="27" t="n">
        <v>25</v>
      </c>
      <c r="E41" s="97"/>
    </row>
    <row r="42" customFormat="false" ht="18" hidden="false" customHeight="true" outlineLevel="0" collapsed="false">
      <c r="B42" s="24" t="s">
        <v>67</v>
      </c>
      <c r="C42" s="25" t="s">
        <v>9</v>
      </c>
      <c r="D42" s="27" t="n">
        <v>5</v>
      </c>
      <c r="E42" s="97"/>
    </row>
    <row r="43" customFormat="false" ht="18" hidden="false" customHeight="true" outlineLevel="0" collapsed="false">
      <c r="B43" s="24" t="s">
        <v>134</v>
      </c>
      <c r="C43" s="25" t="s">
        <v>9</v>
      </c>
      <c r="D43" s="27" t="n">
        <v>18</v>
      </c>
      <c r="E43" s="97"/>
    </row>
    <row r="44" customFormat="false" ht="18" hidden="false" customHeight="true" outlineLevel="0" collapsed="false">
      <c r="B44" s="24" t="s">
        <v>136</v>
      </c>
      <c r="C44" s="25" t="s">
        <v>9</v>
      </c>
      <c r="D44" s="27" t="n">
        <v>32</v>
      </c>
      <c r="E44" s="97"/>
    </row>
    <row r="45" customFormat="false" ht="18" hidden="false" customHeight="true" outlineLevel="0" collapsed="false">
      <c r="B45" s="24" t="s">
        <v>138</v>
      </c>
      <c r="C45" s="25" t="s">
        <v>9</v>
      </c>
      <c r="D45" s="27" t="n">
        <v>36</v>
      </c>
      <c r="E45" s="97"/>
    </row>
    <row r="46" customFormat="false" ht="18" hidden="false" customHeight="true" outlineLevel="0" collapsed="false">
      <c r="B46" s="48" t="s">
        <v>140</v>
      </c>
      <c r="C46" s="38" t="s">
        <v>9</v>
      </c>
      <c r="D46" s="27" t="n">
        <v>3</v>
      </c>
      <c r="E46" s="97"/>
    </row>
    <row r="47" customFormat="false" ht="18" hidden="false" customHeight="true" outlineLevel="0" collapsed="false">
      <c r="B47" s="24" t="s">
        <v>142</v>
      </c>
      <c r="C47" s="25" t="s">
        <v>9</v>
      </c>
      <c r="D47" s="27" t="n">
        <v>12</v>
      </c>
      <c r="E47" s="97"/>
    </row>
    <row r="48" customFormat="false" ht="18" hidden="false" customHeight="true" outlineLevel="0" collapsed="false">
      <c r="B48" s="24" t="s">
        <v>144</v>
      </c>
      <c r="C48" s="25" t="s">
        <v>9</v>
      </c>
      <c r="D48" s="27" t="n">
        <v>88</v>
      </c>
      <c r="E48" s="97"/>
    </row>
    <row r="49" customFormat="false" ht="18" hidden="false" customHeight="true" outlineLevel="0" collapsed="false">
      <c r="B49" s="24" t="s">
        <v>69</v>
      </c>
      <c r="C49" s="25" t="s">
        <v>9</v>
      </c>
      <c r="D49" s="27" t="n">
        <v>128</v>
      </c>
      <c r="E49" s="97"/>
    </row>
    <row r="50" customFormat="false" ht="18" hidden="false" customHeight="true" outlineLevel="0" collapsed="false">
      <c r="B50" s="24" t="s">
        <v>341</v>
      </c>
      <c r="C50" s="25" t="s">
        <v>9</v>
      </c>
      <c r="D50" s="27" t="n">
        <v>6</v>
      </c>
      <c r="E50" s="97"/>
    </row>
    <row r="51" customFormat="false" ht="18" hidden="false" customHeight="true" outlineLevel="0" collapsed="false">
      <c r="B51" s="24" t="s">
        <v>148</v>
      </c>
      <c r="C51" s="25" t="s">
        <v>9</v>
      </c>
      <c r="D51" s="27" t="n">
        <v>67</v>
      </c>
      <c r="E51" s="97"/>
    </row>
    <row r="52" customFormat="false" ht="18" hidden="false" customHeight="true" outlineLevel="0" collapsed="false">
      <c r="B52" s="24" t="s">
        <v>343</v>
      </c>
      <c r="C52" s="25" t="s">
        <v>9</v>
      </c>
      <c r="D52" s="27" t="n">
        <v>3</v>
      </c>
      <c r="E52" s="97"/>
    </row>
    <row r="53" customFormat="false" ht="18" hidden="false" customHeight="true" outlineLevel="0" collapsed="false">
      <c r="B53" s="24" t="s">
        <v>150</v>
      </c>
      <c r="C53" s="25" t="s">
        <v>9</v>
      </c>
      <c r="D53" s="27" t="n">
        <v>24</v>
      </c>
      <c r="E53" s="97"/>
    </row>
    <row r="54" customFormat="false" ht="18" hidden="false" customHeight="true" outlineLevel="0" collapsed="false">
      <c r="B54" s="24" t="s">
        <v>152</v>
      </c>
      <c r="C54" s="25" t="s">
        <v>9</v>
      </c>
      <c r="D54" s="27" t="n">
        <v>12</v>
      </c>
      <c r="E54" s="97"/>
    </row>
    <row r="55" customFormat="false" ht="18" hidden="false" customHeight="true" outlineLevel="0" collapsed="false">
      <c r="B55" s="24" t="s">
        <v>154</v>
      </c>
      <c r="C55" s="25" t="s">
        <v>9</v>
      </c>
      <c r="D55" s="27" t="n">
        <v>28</v>
      </c>
      <c r="E55" s="97"/>
    </row>
    <row r="56" customFormat="false" ht="18" hidden="false" customHeight="true" outlineLevel="0" collapsed="false">
      <c r="B56" s="24" t="s">
        <v>156</v>
      </c>
      <c r="C56" s="25" t="s">
        <v>9</v>
      </c>
      <c r="D56" s="27" t="n">
        <v>16</v>
      </c>
      <c r="E56" s="97"/>
    </row>
    <row r="57" customFormat="false" ht="18" hidden="false" customHeight="true" outlineLevel="0" collapsed="false">
      <c r="B57" s="24" t="s">
        <v>158</v>
      </c>
      <c r="C57" s="25" t="s">
        <v>9</v>
      </c>
      <c r="D57" s="27" t="n">
        <v>48</v>
      </c>
      <c r="E57" s="97"/>
    </row>
    <row r="58" customFormat="false" ht="18" hidden="false" customHeight="true" outlineLevel="0" collapsed="false">
      <c r="B58" s="24" t="s">
        <v>160</v>
      </c>
      <c r="C58" s="25" t="s">
        <v>9</v>
      </c>
      <c r="D58" s="27" t="n">
        <v>84</v>
      </c>
      <c r="E58" s="97"/>
    </row>
    <row r="59" customFormat="false" ht="18" hidden="false" customHeight="true" outlineLevel="0" collapsed="false">
      <c r="B59" s="24" t="s">
        <v>345</v>
      </c>
      <c r="C59" s="25" t="s">
        <v>9</v>
      </c>
      <c r="D59" s="27" t="n">
        <v>12</v>
      </c>
      <c r="E59" s="97"/>
    </row>
    <row r="60" customFormat="false" ht="18" hidden="false" customHeight="true" outlineLevel="0" collapsed="false">
      <c r="B60" s="24" t="s">
        <v>162</v>
      </c>
      <c r="C60" s="25" t="s">
        <v>9</v>
      </c>
      <c r="D60" s="27" t="n">
        <v>23</v>
      </c>
      <c r="E60" s="97"/>
    </row>
    <row r="61" customFormat="false" ht="18" hidden="false" customHeight="true" outlineLevel="0" collapsed="false">
      <c r="B61" s="24" t="s">
        <v>164</v>
      </c>
      <c r="C61" s="25" t="s">
        <v>9</v>
      </c>
      <c r="D61" s="27" t="n">
        <v>8</v>
      </c>
      <c r="E61" s="97"/>
    </row>
    <row r="62" customFormat="false" ht="18" hidden="false" customHeight="true" outlineLevel="0" collapsed="false">
      <c r="B62" s="24" t="s">
        <v>166</v>
      </c>
      <c r="C62" s="25" t="s">
        <v>118</v>
      </c>
      <c r="D62" s="27" t="n">
        <v>9</v>
      </c>
      <c r="E62" s="97"/>
    </row>
    <row r="63" customFormat="false" ht="18" hidden="false" customHeight="true" outlineLevel="0" collapsed="false">
      <c r="B63" s="24" t="s">
        <v>362</v>
      </c>
      <c r="C63" s="25" t="s">
        <v>118</v>
      </c>
      <c r="D63" s="27" t="n">
        <v>2</v>
      </c>
      <c r="E63" s="97"/>
    </row>
    <row r="64" customFormat="false" ht="18" hidden="false" customHeight="true" outlineLevel="0" collapsed="false">
      <c r="B64" s="24" t="s">
        <v>168</v>
      </c>
      <c r="C64" s="25" t="s">
        <v>9</v>
      </c>
      <c r="D64" s="27" t="n">
        <v>40</v>
      </c>
      <c r="E64" s="97"/>
    </row>
    <row r="65" customFormat="false" ht="18" hidden="false" customHeight="true" outlineLevel="0" collapsed="false">
      <c r="B65" s="24" t="s">
        <v>170</v>
      </c>
      <c r="C65" s="25" t="s">
        <v>9</v>
      </c>
      <c r="D65" s="27" t="n">
        <v>21</v>
      </c>
      <c r="E65" s="97"/>
    </row>
    <row r="66" customFormat="false" ht="18" hidden="false" customHeight="true" outlineLevel="0" collapsed="false">
      <c r="B66" s="24" t="s">
        <v>187</v>
      </c>
      <c r="C66" s="25" t="s">
        <v>9</v>
      </c>
      <c r="D66" s="27" t="n">
        <v>61</v>
      </c>
      <c r="E66" s="97"/>
    </row>
    <row r="67" customFormat="false" ht="18" hidden="false" customHeight="true" outlineLevel="0" collapsed="false">
      <c r="B67" s="24" t="s">
        <v>189</v>
      </c>
      <c r="C67" s="25" t="s">
        <v>9</v>
      </c>
      <c r="D67" s="43" t="n">
        <v>12</v>
      </c>
      <c r="E67" s="97"/>
    </row>
    <row r="68" customFormat="false" ht="18" hidden="false" customHeight="true" outlineLevel="0" collapsed="false">
      <c r="B68" s="24" t="s">
        <v>172</v>
      </c>
      <c r="C68" s="25" t="s">
        <v>118</v>
      </c>
      <c r="D68" s="27" t="n">
        <v>24</v>
      </c>
      <c r="E68" s="97"/>
    </row>
    <row r="69" customFormat="false" ht="18" hidden="false" customHeight="true" outlineLevel="0" collapsed="false">
      <c r="B69" s="24" t="s">
        <v>363</v>
      </c>
      <c r="C69" s="25" t="s">
        <v>9</v>
      </c>
      <c r="D69" s="27" t="n">
        <v>14</v>
      </c>
      <c r="E69" s="97"/>
    </row>
    <row r="70" customFormat="false" ht="18" hidden="false" customHeight="true" outlineLevel="0" collapsed="false">
      <c r="B70" s="24" t="s">
        <v>410</v>
      </c>
      <c r="C70" s="25" t="s">
        <v>9</v>
      </c>
      <c r="D70" s="27" t="n">
        <v>3</v>
      </c>
      <c r="E70" s="97"/>
    </row>
    <row r="71" customFormat="false" ht="18" hidden="false" customHeight="true" outlineLevel="0" collapsed="false">
      <c r="B71" s="24" t="s">
        <v>365</v>
      </c>
      <c r="C71" s="25" t="s">
        <v>9</v>
      </c>
      <c r="D71" s="27" t="n">
        <v>12</v>
      </c>
      <c r="E71" s="97"/>
    </row>
    <row r="72" customFormat="false" ht="18" hidden="false" customHeight="true" outlineLevel="0" collapsed="false">
      <c r="B72" s="24" t="s">
        <v>412</v>
      </c>
      <c r="C72" s="25" t="s">
        <v>9</v>
      </c>
      <c r="D72" s="27" t="n">
        <v>2</v>
      </c>
      <c r="E72" s="97"/>
    </row>
    <row r="73" customFormat="false" ht="18" hidden="false" customHeight="true" outlineLevel="0" collapsed="false">
      <c r="B73" s="24" t="s">
        <v>414</v>
      </c>
      <c r="C73" s="25" t="s">
        <v>9</v>
      </c>
      <c r="D73" s="27" t="n">
        <v>2</v>
      </c>
      <c r="E73" s="97"/>
    </row>
    <row r="74" customFormat="false" ht="18" hidden="false" customHeight="true" outlineLevel="0" collapsed="false">
      <c r="B74" s="53" t="s">
        <v>416</v>
      </c>
      <c r="C74" s="25" t="s">
        <v>9</v>
      </c>
      <c r="D74" s="27" t="n">
        <v>2</v>
      </c>
      <c r="E74" s="97"/>
    </row>
    <row r="75" customFormat="false" ht="18" hidden="false" customHeight="true" outlineLevel="0" collapsed="false">
      <c r="B75" s="53" t="s">
        <v>418</v>
      </c>
      <c r="C75" s="25" t="s">
        <v>9</v>
      </c>
      <c r="D75" s="27" t="n">
        <v>2</v>
      </c>
      <c r="E75" s="97"/>
    </row>
    <row r="76" customFormat="false" ht="18" hidden="false" customHeight="true" outlineLevel="0" collapsed="false">
      <c r="B76" s="53" t="s">
        <v>420</v>
      </c>
      <c r="C76" s="25" t="s">
        <v>9</v>
      </c>
      <c r="D76" s="27" t="n">
        <v>2</v>
      </c>
      <c r="E76" s="97"/>
    </row>
    <row r="77" customFormat="false" ht="18" hidden="false" customHeight="true" outlineLevel="0" collapsed="false">
      <c r="B77" s="53" t="s">
        <v>422</v>
      </c>
      <c r="C77" s="25" t="s">
        <v>9</v>
      </c>
      <c r="D77" s="27" t="n">
        <v>2</v>
      </c>
      <c r="E77" s="97"/>
    </row>
    <row r="78" customFormat="false" ht="18" hidden="false" customHeight="true" outlineLevel="0" collapsed="false">
      <c r="B78" s="53" t="s">
        <v>423</v>
      </c>
      <c r="C78" s="25" t="s">
        <v>9</v>
      </c>
      <c r="D78" s="27" t="n">
        <v>5</v>
      </c>
      <c r="E78" s="97"/>
    </row>
    <row r="79" customFormat="false" ht="18" hidden="false" customHeight="true" outlineLevel="0" collapsed="false">
      <c r="B79" s="53" t="s">
        <v>196</v>
      </c>
      <c r="C79" s="25" t="s">
        <v>9</v>
      </c>
      <c r="D79" s="27" t="n">
        <v>9</v>
      </c>
      <c r="E79" s="97"/>
    </row>
    <row r="80" customFormat="false" ht="18" hidden="false" customHeight="true" outlineLevel="0" collapsed="false">
      <c r="B80" s="53" t="s">
        <v>198</v>
      </c>
      <c r="C80" s="25" t="s">
        <v>9</v>
      </c>
      <c r="D80" s="27" t="n">
        <v>19</v>
      </c>
      <c r="E80" s="97"/>
    </row>
    <row r="81" customFormat="false" ht="18" hidden="false" customHeight="true" outlineLevel="0" collapsed="false">
      <c r="B81" s="53" t="s">
        <v>200</v>
      </c>
      <c r="C81" s="25" t="s">
        <v>9</v>
      </c>
      <c r="D81" s="27" t="n">
        <v>13</v>
      </c>
      <c r="E81" s="97"/>
    </row>
    <row r="82" customFormat="false" ht="18" hidden="false" customHeight="true" outlineLevel="0" collapsed="false">
      <c r="B82" s="53" t="s">
        <v>202</v>
      </c>
      <c r="C82" s="25" t="s">
        <v>9</v>
      </c>
      <c r="D82" s="27" t="n">
        <v>5</v>
      </c>
      <c r="E82" s="97"/>
    </row>
    <row r="83" customFormat="false" ht="18" hidden="false" customHeight="true" outlineLevel="0" collapsed="false">
      <c r="B83" s="53" t="s">
        <v>367</v>
      </c>
      <c r="C83" s="25" t="s">
        <v>9</v>
      </c>
      <c r="D83" s="27" t="n">
        <v>3</v>
      </c>
      <c r="E83" s="97"/>
    </row>
    <row r="84" customFormat="false" ht="18" hidden="false" customHeight="true" outlineLevel="0" collapsed="false">
      <c r="B84" s="53" t="s">
        <v>369</v>
      </c>
      <c r="C84" s="25" t="s">
        <v>9</v>
      </c>
      <c r="D84" s="27" t="n">
        <v>3</v>
      </c>
      <c r="E84" s="97"/>
    </row>
    <row r="85" customFormat="false" ht="18" hidden="false" customHeight="true" outlineLevel="0" collapsed="false">
      <c r="B85" s="24" t="s">
        <v>59</v>
      </c>
      <c r="C85" s="25" t="s">
        <v>205</v>
      </c>
      <c r="D85" s="27" t="n">
        <v>82</v>
      </c>
      <c r="E85" s="97"/>
    </row>
    <row r="86" customFormat="false" ht="18" hidden="false" customHeight="true" outlineLevel="0" collapsed="false">
      <c r="B86" s="24" t="s">
        <v>49</v>
      </c>
      <c r="C86" s="25" t="s">
        <v>205</v>
      </c>
      <c r="D86" s="27" t="n">
        <v>424</v>
      </c>
      <c r="E86" s="97"/>
    </row>
    <row r="87" customFormat="false" ht="18" hidden="false" customHeight="true" outlineLevel="0" collapsed="false">
      <c r="B87" s="24" t="s">
        <v>51</v>
      </c>
      <c r="C87" s="25" t="s">
        <v>205</v>
      </c>
      <c r="D87" s="27" t="n">
        <v>75</v>
      </c>
      <c r="E87" s="97"/>
    </row>
    <row r="88" customFormat="false" ht="18" hidden="false" customHeight="true" outlineLevel="0" collapsed="false">
      <c r="B88" s="24" t="s">
        <v>53</v>
      </c>
      <c r="C88" s="25" t="s">
        <v>205</v>
      </c>
      <c r="D88" s="27" t="n">
        <v>74</v>
      </c>
      <c r="E88" s="97"/>
    </row>
    <row r="89" customFormat="false" ht="18" hidden="false" customHeight="true" outlineLevel="0" collapsed="false">
      <c r="B89" s="24" t="s">
        <v>204</v>
      </c>
      <c r="C89" s="25" t="s">
        <v>205</v>
      </c>
      <c r="D89" s="27" t="n">
        <v>234</v>
      </c>
      <c r="E89" s="97"/>
    </row>
    <row r="90" customFormat="false" ht="18" hidden="false" customHeight="true" outlineLevel="0" collapsed="false">
      <c r="B90" s="24" t="s">
        <v>370</v>
      </c>
      <c r="C90" s="25" t="s">
        <v>118</v>
      </c>
      <c r="D90" s="27" t="n">
        <v>6</v>
      </c>
      <c r="E90" s="97"/>
    </row>
    <row r="91" customFormat="false" ht="18" hidden="false" customHeight="true" outlineLevel="0" collapsed="false">
      <c r="B91" s="24" t="s">
        <v>371</v>
      </c>
      <c r="C91" s="25" t="s">
        <v>118</v>
      </c>
      <c r="D91" s="27" t="n">
        <v>6</v>
      </c>
      <c r="E91" s="97"/>
    </row>
    <row r="92" customFormat="false" ht="18" hidden="false" customHeight="true" outlineLevel="0" collapsed="false">
      <c r="B92" s="24" t="s">
        <v>56</v>
      </c>
      <c r="C92" s="25" t="s">
        <v>218</v>
      </c>
      <c r="D92" s="27" t="n">
        <v>17</v>
      </c>
      <c r="E92" s="97"/>
    </row>
    <row r="93" customFormat="false" ht="18" hidden="false" customHeight="true" outlineLevel="0" collapsed="false">
      <c r="B93" s="24" t="s">
        <v>211</v>
      </c>
      <c r="C93" s="25" t="s">
        <v>9</v>
      </c>
      <c r="D93" s="27" t="n">
        <v>284</v>
      </c>
      <c r="E93" s="97"/>
    </row>
    <row r="94" customFormat="false" ht="18" hidden="false" customHeight="true" outlineLevel="0" collapsed="false">
      <c r="B94" s="24" t="s">
        <v>348</v>
      </c>
      <c r="C94" s="25" t="s">
        <v>218</v>
      </c>
      <c r="D94" s="27" t="n">
        <v>6</v>
      </c>
      <c r="E94" s="97"/>
    </row>
    <row r="95" customFormat="false" ht="18" hidden="false" customHeight="true" outlineLevel="0" collapsed="false">
      <c r="B95" s="24" t="s">
        <v>213</v>
      </c>
      <c r="C95" s="25" t="s">
        <v>118</v>
      </c>
      <c r="D95" s="27" t="n">
        <v>29</v>
      </c>
      <c r="E95" s="97"/>
    </row>
    <row r="96" customFormat="false" ht="18" hidden="false" customHeight="true" outlineLevel="0" collapsed="false">
      <c r="B96" s="48" t="s">
        <v>174</v>
      </c>
      <c r="C96" s="25" t="s">
        <v>9</v>
      </c>
      <c r="D96" s="27" t="n">
        <v>700</v>
      </c>
    </row>
    <row r="97" customFormat="false" ht="18" hidden="false" customHeight="true" outlineLevel="0" collapsed="false">
      <c r="B97" s="48" t="s">
        <v>215</v>
      </c>
      <c r="C97" s="25" t="s">
        <v>118</v>
      </c>
      <c r="D97" s="27" t="n">
        <v>1</v>
      </c>
      <c r="E97" s="97"/>
    </row>
    <row r="98" customFormat="false" ht="18" hidden="false" customHeight="true" outlineLevel="0" collapsed="false">
      <c r="B98" s="24" t="s">
        <v>373</v>
      </c>
      <c r="C98" s="25" t="s">
        <v>9</v>
      </c>
      <c r="D98" s="27" t="n">
        <v>118</v>
      </c>
      <c r="E98" s="97"/>
    </row>
    <row r="99" customFormat="false" ht="18" hidden="false" customHeight="true" outlineLevel="0" collapsed="false">
      <c r="B99" s="24" t="s">
        <v>217</v>
      </c>
      <c r="C99" s="25" t="s">
        <v>218</v>
      </c>
      <c r="D99" s="27" t="n">
        <v>250</v>
      </c>
      <c r="E99" s="97"/>
    </row>
    <row r="100" customFormat="false" ht="18" hidden="false" customHeight="true" outlineLevel="0" collapsed="false">
      <c r="B100" s="24" t="s">
        <v>374</v>
      </c>
      <c r="C100" s="25" t="s">
        <v>9</v>
      </c>
      <c r="D100" s="27" t="n">
        <v>1</v>
      </c>
      <c r="E100" s="97"/>
    </row>
    <row r="101" customFormat="false" ht="18" hidden="false" customHeight="true" outlineLevel="0" collapsed="false">
      <c r="B101" s="24" t="s">
        <v>376</v>
      </c>
      <c r="C101" s="25" t="s">
        <v>9</v>
      </c>
      <c r="D101" s="27" t="n">
        <v>9</v>
      </c>
      <c r="E101" s="97"/>
    </row>
    <row r="102" customFormat="false" ht="18" hidden="false" customHeight="true" outlineLevel="0" collapsed="false">
      <c r="B102" s="24" t="s">
        <v>220</v>
      </c>
      <c r="C102" s="25" t="s">
        <v>118</v>
      </c>
      <c r="D102" s="27" t="n">
        <v>36</v>
      </c>
      <c r="E102" s="97"/>
    </row>
    <row r="103" customFormat="false" ht="18" hidden="false" customHeight="true" outlineLevel="0" collapsed="false">
      <c r="B103" s="24" t="s">
        <v>222</v>
      </c>
      <c r="C103" s="25" t="s">
        <v>118</v>
      </c>
      <c r="D103" s="27" t="n">
        <v>20</v>
      </c>
      <c r="E103" s="97"/>
    </row>
    <row r="104" customFormat="false" ht="18" hidden="false" customHeight="true" outlineLevel="0" collapsed="false">
      <c r="B104" s="24" t="s">
        <v>224</v>
      </c>
      <c r="C104" s="25" t="s">
        <v>118</v>
      </c>
      <c r="D104" s="27" t="n">
        <v>48</v>
      </c>
      <c r="E104" s="97"/>
    </row>
    <row r="105" customFormat="false" ht="18" hidden="false" customHeight="true" outlineLevel="0" collapsed="false">
      <c r="B105" s="24" t="s">
        <v>378</v>
      </c>
      <c r="C105" s="25" t="s">
        <v>9</v>
      </c>
      <c r="D105" s="27" t="n">
        <v>3</v>
      </c>
      <c r="E105" s="97"/>
    </row>
    <row r="106" customFormat="false" ht="18" hidden="false" customHeight="true" outlineLevel="0" collapsed="false">
      <c r="B106" s="24" t="s">
        <v>429</v>
      </c>
      <c r="C106" s="25" t="s">
        <v>118</v>
      </c>
      <c r="D106" s="27"/>
      <c r="E106" s="97"/>
    </row>
    <row r="107" customFormat="false" ht="18" hidden="false" customHeight="true" outlineLevel="0" collapsed="false">
      <c r="B107" s="24" t="s">
        <v>380</v>
      </c>
      <c r="C107" s="25" t="s">
        <v>381</v>
      </c>
      <c r="D107" s="27" t="n">
        <v>18</v>
      </c>
      <c r="E107" s="97"/>
    </row>
    <row r="108" customFormat="false" ht="18" hidden="false" customHeight="true" outlineLevel="0" collapsed="false">
      <c r="B108" s="24" t="s">
        <v>349</v>
      </c>
      <c r="C108" s="25" t="s">
        <v>9</v>
      </c>
      <c r="D108" s="27" t="n">
        <v>5</v>
      </c>
      <c r="E108" s="97"/>
    </row>
    <row r="109" customFormat="false" ht="18" hidden="false" customHeight="true" outlineLevel="0" collapsed="false">
      <c r="B109" s="24" t="s">
        <v>382</v>
      </c>
      <c r="C109" s="25" t="s">
        <v>9</v>
      </c>
      <c r="D109" s="27" t="n">
        <v>2</v>
      </c>
      <c r="E109" s="97"/>
    </row>
    <row r="110" customFormat="false" ht="18" hidden="false" customHeight="true" outlineLevel="0" collapsed="false">
      <c r="B110" s="24" t="s">
        <v>226</v>
      </c>
      <c r="C110" s="25" t="s">
        <v>9</v>
      </c>
      <c r="D110" s="27" t="n">
        <v>11</v>
      </c>
      <c r="E110" s="97"/>
    </row>
    <row r="111" customFormat="false" ht="18" hidden="false" customHeight="true" outlineLevel="0" collapsed="false">
      <c r="B111" s="24" t="s">
        <v>384</v>
      </c>
      <c r="C111" s="25" t="s">
        <v>9</v>
      </c>
      <c r="D111" s="27" t="n">
        <v>9</v>
      </c>
      <c r="E111" s="97"/>
    </row>
    <row r="112" customFormat="false" ht="18" hidden="false" customHeight="true" outlineLevel="0" collapsed="false">
      <c r="B112" s="24" t="s">
        <v>230</v>
      </c>
      <c r="C112" s="25" t="s">
        <v>9</v>
      </c>
      <c r="D112" s="27" t="n">
        <v>6</v>
      </c>
      <c r="E112" s="97"/>
    </row>
    <row r="113" customFormat="false" ht="18" hidden="false" customHeight="true" outlineLevel="0" collapsed="false">
      <c r="B113" s="24" t="s">
        <v>232</v>
      </c>
      <c r="C113" s="25" t="s">
        <v>9</v>
      </c>
      <c r="D113" s="27" t="n">
        <v>5</v>
      </c>
      <c r="E113" s="97"/>
    </row>
    <row r="114" customFormat="false" ht="18" hidden="false" customHeight="true" outlineLevel="0" collapsed="false">
      <c r="B114" s="24" t="s">
        <v>430</v>
      </c>
      <c r="C114" s="25" t="s">
        <v>9</v>
      </c>
      <c r="D114" s="27" t="n">
        <v>5</v>
      </c>
      <c r="E114" s="97"/>
    </row>
    <row r="115" customFormat="false" ht="18" hidden="false" customHeight="true" outlineLevel="0" collapsed="false">
      <c r="B115" s="48" t="s">
        <v>234</v>
      </c>
      <c r="C115" s="25" t="s">
        <v>235</v>
      </c>
      <c r="D115" s="27" t="n">
        <v>4</v>
      </c>
      <c r="E115" s="97"/>
    </row>
    <row r="116" customFormat="false" ht="18" hidden="false" customHeight="true" outlineLevel="0" collapsed="false">
      <c r="B116" s="48" t="s">
        <v>431</v>
      </c>
      <c r="C116" s="25" t="s">
        <v>9</v>
      </c>
      <c r="D116" s="27" t="n">
        <v>24</v>
      </c>
      <c r="E116" s="97"/>
    </row>
    <row r="117" customFormat="false" ht="18" hidden="false" customHeight="true" outlineLevel="0" collapsed="false">
      <c r="B117" s="24" t="s">
        <v>389</v>
      </c>
      <c r="C117" s="25" t="s">
        <v>9</v>
      </c>
      <c r="D117" s="27" t="n">
        <v>2</v>
      </c>
      <c r="E117" s="97"/>
    </row>
    <row r="118" customFormat="false" ht="18" hidden="false" customHeight="true" outlineLevel="0" collapsed="false">
      <c r="B118" s="48" t="s">
        <v>237</v>
      </c>
      <c r="C118" s="25" t="s">
        <v>205</v>
      </c>
      <c r="D118" s="27" t="n">
        <v>18</v>
      </c>
      <c r="E118" s="97"/>
    </row>
    <row r="119" customFormat="false" ht="18" hidden="false" customHeight="true" outlineLevel="0" collapsed="false">
      <c r="B119" s="24" t="s">
        <v>238</v>
      </c>
      <c r="C119" s="25" t="s">
        <v>118</v>
      </c>
      <c r="D119" s="27" t="n">
        <v>19</v>
      </c>
      <c r="E119" s="97"/>
    </row>
    <row r="120" customFormat="false" ht="18" hidden="false" customHeight="true" outlineLevel="0" collapsed="false">
      <c r="B120" s="24" t="s">
        <v>391</v>
      </c>
      <c r="C120" s="25" t="s">
        <v>118</v>
      </c>
      <c r="D120" s="27" t="n">
        <v>10</v>
      </c>
      <c r="E120" s="97"/>
    </row>
    <row r="121" customFormat="false" ht="18" hidden="false" customHeight="true" outlineLevel="0" collapsed="false">
      <c r="B121" s="24" t="s">
        <v>393</v>
      </c>
      <c r="C121" s="25" t="s">
        <v>9</v>
      </c>
      <c r="D121" s="27" t="n">
        <v>5</v>
      </c>
      <c r="E121" s="97"/>
    </row>
    <row r="122" customFormat="false" ht="18" hidden="false" customHeight="true" outlineLevel="0" collapsed="false">
      <c r="B122" s="24" t="s">
        <v>240</v>
      </c>
      <c r="C122" s="25" t="s">
        <v>9</v>
      </c>
      <c r="D122" s="27" t="n">
        <v>60</v>
      </c>
      <c r="E122" s="97"/>
    </row>
    <row r="123" customFormat="false" ht="18" hidden="false" customHeight="true" outlineLevel="0" collapsed="false">
      <c r="B123" s="24" t="s">
        <v>242</v>
      </c>
      <c r="C123" s="25" t="s">
        <v>9</v>
      </c>
      <c r="D123" s="27" t="n">
        <v>37</v>
      </c>
      <c r="E123" s="97"/>
    </row>
    <row r="124" customFormat="false" ht="18" hidden="false" customHeight="true" outlineLevel="0" collapsed="false">
      <c r="B124" s="24" t="s">
        <v>395</v>
      </c>
      <c r="C124" s="25" t="s">
        <v>118</v>
      </c>
      <c r="D124" s="27" t="n">
        <v>48</v>
      </c>
      <c r="E124" s="97"/>
    </row>
    <row r="125" customFormat="false" ht="18" hidden="false" customHeight="true" outlineLevel="0" collapsed="false">
      <c r="B125" s="24" t="s">
        <v>244</v>
      </c>
      <c r="C125" s="25" t="s">
        <v>9</v>
      </c>
      <c r="D125" s="27" t="n">
        <v>36</v>
      </c>
      <c r="E125" s="100"/>
    </row>
    <row r="126" customFormat="false" ht="18" hidden="false" customHeight="true" outlineLevel="0" collapsed="false">
      <c r="B126" s="24" t="s">
        <v>178</v>
      </c>
      <c r="C126" s="25" t="s">
        <v>118</v>
      </c>
      <c r="D126" s="27" t="n">
        <v>1</v>
      </c>
      <c r="E126" s="100"/>
    </row>
    <row r="127" customFormat="false" ht="18" hidden="false" customHeight="true" outlineLevel="0" collapsed="false">
      <c r="B127" s="24" t="s">
        <v>246</v>
      </c>
      <c r="C127" s="25" t="s">
        <v>118</v>
      </c>
      <c r="D127" s="27" t="n">
        <v>11</v>
      </c>
      <c r="E127" s="97"/>
    </row>
    <row r="128" customFormat="false" ht="18" hidden="false" customHeight="true" outlineLevel="0" collapsed="false">
      <c r="B128" s="24" t="s">
        <v>397</v>
      </c>
      <c r="C128" s="25" t="s">
        <v>118</v>
      </c>
      <c r="D128" s="27" t="n">
        <v>1</v>
      </c>
      <c r="E128" s="97"/>
    </row>
    <row r="129" customFormat="false" ht="18" hidden="false" customHeight="true" outlineLevel="0" collapsed="false">
      <c r="B129" s="24" t="s">
        <v>248</v>
      </c>
      <c r="C129" s="25" t="s">
        <v>9</v>
      </c>
      <c r="D129" s="27" t="n">
        <v>12</v>
      </c>
      <c r="E129" s="97"/>
    </row>
    <row r="130" customFormat="false" ht="18" hidden="false" customHeight="true" outlineLevel="0" collapsed="false">
      <c r="B130" s="24" t="s">
        <v>400</v>
      </c>
      <c r="C130" s="25" t="s">
        <v>9</v>
      </c>
      <c r="D130" s="27" t="n">
        <v>1</v>
      </c>
      <c r="E130" s="97"/>
    </row>
    <row r="131" customFormat="false" ht="18" hidden="false" customHeight="true" outlineLevel="0" collapsed="false">
      <c r="B131" s="24" t="s">
        <v>402</v>
      </c>
      <c r="C131" s="25" t="s">
        <v>9</v>
      </c>
      <c r="D131" s="27" t="n">
        <v>12</v>
      </c>
      <c r="E131" s="97"/>
    </row>
    <row r="132" customFormat="false" ht="18" hidden="false" customHeight="true" outlineLevel="0" collapsed="false">
      <c r="B132" s="24" t="s">
        <v>251</v>
      </c>
      <c r="C132" s="25" t="s">
        <v>9</v>
      </c>
      <c r="D132" s="27" t="n">
        <v>16</v>
      </c>
      <c r="E132" s="97"/>
    </row>
    <row r="133" customFormat="false" ht="18" hidden="false" customHeight="true" outlineLevel="0" collapsed="false">
      <c r="B133" s="24" t="s">
        <v>404</v>
      </c>
      <c r="C133" s="25" t="s">
        <v>9</v>
      </c>
      <c r="D133" s="27" t="n">
        <v>4</v>
      </c>
      <c r="E133" s="97"/>
    </row>
    <row r="134" customFormat="false" ht="18" hidden="false" customHeight="true" outlineLevel="0" collapsed="false">
      <c r="B134" s="24" t="s">
        <v>256</v>
      </c>
      <c r="C134" s="25" t="s">
        <v>9</v>
      </c>
      <c r="D134" s="27" t="n">
        <v>12</v>
      </c>
      <c r="E134" s="97"/>
    </row>
    <row r="135" customFormat="false" ht="18" hidden="false" customHeight="true" outlineLevel="0" collapsed="false">
      <c r="B135" s="48" t="s">
        <v>258</v>
      </c>
      <c r="C135" s="25" t="s">
        <v>118</v>
      </c>
      <c r="D135" s="27" t="n">
        <v>2</v>
      </c>
      <c r="E135" s="97"/>
    </row>
    <row r="136" customFormat="false" ht="18" hidden="false" customHeight="true" outlineLevel="0" collapsed="false">
      <c r="B136" s="24" t="s">
        <v>260</v>
      </c>
      <c r="C136" s="25" t="s">
        <v>9</v>
      </c>
      <c r="D136" s="27" t="n">
        <v>553</v>
      </c>
      <c r="E136" s="97"/>
    </row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35"/>
  <sheetViews>
    <sheetView showFormulas="false" showGridLines="true" showRowColHeaders="true" showZeros="true" rightToLeft="false" tabSelected="false" showOutlineSymbols="true" defaultGridColor="true" view="normal" topLeftCell="A111" colorId="64" zoomScale="100" zoomScaleNormal="100" zoomScalePageLayoutView="100" workbookViewId="0">
      <selection pane="topLeft" activeCell="A1" activeCellId="0" sqref="A1"/>
    </sheetView>
  </sheetViews>
  <sheetFormatPr defaultColWidth="10.72265625" defaultRowHeight="15" zeroHeight="false" outlineLevelRow="0" outlineLevelCol="0"/>
  <cols>
    <col collapsed="false" customWidth="true" hidden="false" outlineLevel="0" max="4" min="4" style="0" width="31.86"/>
    <col collapsed="false" customWidth="true" hidden="false" outlineLevel="0" max="5" min="5" style="0" width="31.43"/>
    <col collapsed="false" customWidth="true" hidden="false" outlineLevel="0" max="9" min="9" style="0" width="18.42"/>
  </cols>
  <sheetData>
    <row r="1" customFormat="false" ht="25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25.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22.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</row>
    <row r="4" customFormat="false" ht="15.75" hidden="false" customHeight="false" outlineLevel="0" collapsed="false">
      <c r="A4" s="4" t="s">
        <v>432</v>
      </c>
      <c r="B4" s="4"/>
      <c r="C4" s="4"/>
      <c r="D4" s="4"/>
      <c r="E4" s="4"/>
      <c r="F4" s="4"/>
      <c r="G4" s="4"/>
      <c r="H4" s="4"/>
      <c r="I4" s="4"/>
    </row>
    <row r="5" customFormat="false" ht="15.75" hidden="false" customHeight="false" outlineLevel="0" collapsed="false">
      <c r="A5" s="5"/>
      <c r="B5" s="5"/>
      <c r="C5" s="5"/>
      <c r="D5" s="5"/>
      <c r="E5" s="5"/>
      <c r="F5" s="5"/>
      <c r="G5" s="5"/>
      <c r="H5" s="5"/>
      <c r="I5" s="5"/>
    </row>
    <row r="6" customFormat="false" ht="15" hidden="false" customHeight="false" outlineLevel="0" collapsed="false">
      <c r="A6" s="6"/>
      <c r="B6" s="6"/>
      <c r="C6" s="6"/>
      <c r="F6" s="6"/>
      <c r="G6" s="6"/>
      <c r="H6" s="6"/>
    </row>
    <row r="7" customFormat="false" ht="24.75" hidden="false" customHeight="false" outlineLevel="0" collapsed="false">
      <c r="A7" s="7" t="s">
        <v>4</v>
      </c>
      <c r="B7" s="7" t="s">
        <v>5</v>
      </c>
      <c r="C7" s="7" t="s">
        <v>6</v>
      </c>
      <c r="D7" s="8" t="s">
        <v>7</v>
      </c>
      <c r="E7" s="9" t="s">
        <v>8</v>
      </c>
      <c r="F7" s="10" t="s">
        <v>9</v>
      </c>
      <c r="G7" s="11" t="s">
        <v>10</v>
      </c>
      <c r="H7" s="12" t="s">
        <v>11</v>
      </c>
      <c r="I7" s="12" t="s">
        <v>12</v>
      </c>
    </row>
    <row r="8" customFormat="false" ht="15" hidden="false" customHeight="false" outlineLevel="0" collapsed="false">
      <c r="A8" s="35" t="n">
        <v>44187</v>
      </c>
      <c r="B8" s="35" t="n">
        <v>44187</v>
      </c>
      <c r="C8" s="36" t="s">
        <v>433</v>
      </c>
      <c r="D8" s="37" t="s">
        <v>73</v>
      </c>
      <c r="E8" s="41" t="s">
        <v>434</v>
      </c>
      <c r="F8" s="38" t="n">
        <v>155</v>
      </c>
      <c r="G8" s="39" t="n">
        <v>778.8</v>
      </c>
      <c r="H8" s="38" t="n">
        <v>100</v>
      </c>
      <c r="I8" s="40" t="n">
        <f aca="false">SUM(G8*H8)</f>
        <v>77880</v>
      </c>
    </row>
    <row r="9" customFormat="false" ht="15" hidden="false" customHeight="false" outlineLevel="0" collapsed="false">
      <c r="A9" s="35" t="n">
        <v>44187</v>
      </c>
      <c r="B9" s="35" t="n">
        <v>44187</v>
      </c>
      <c r="C9" s="36" t="s">
        <v>435</v>
      </c>
      <c r="D9" s="37" t="s">
        <v>73</v>
      </c>
      <c r="E9" s="41" t="s">
        <v>436</v>
      </c>
      <c r="F9" s="38" t="n">
        <v>166</v>
      </c>
      <c r="G9" s="39" t="n">
        <v>820.1</v>
      </c>
      <c r="H9" s="38" t="n">
        <v>95</v>
      </c>
      <c r="I9" s="40" t="n">
        <f aca="false">SUM(G9*H9)</f>
        <v>77909.5</v>
      </c>
    </row>
    <row r="10" customFormat="false" ht="15" hidden="false" customHeight="false" outlineLevel="0" collapsed="false">
      <c r="A10" s="35" t="n">
        <v>44187</v>
      </c>
      <c r="B10" s="35" t="n">
        <v>44187</v>
      </c>
      <c r="C10" s="36" t="s">
        <v>72</v>
      </c>
      <c r="D10" s="37" t="s">
        <v>73</v>
      </c>
      <c r="E10" s="41" t="s">
        <v>74</v>
      </c>
      <c r="F10" s="38" t="n">
        <v>71</v>
      </c>
      <c r="G10" s="39" t="n">
        <v>525.1</v>
      </c>
      <c r="H10" s="38" t="n">
        <v>25</v>
      </c>
      <c r="I10" s="40" t="n">
        <f aca="false">SUM(G10*H10)</f>
        <v>13127.5</v>
      </c>
    </row>
    <row r="11" customFormat="false" ht="15" hidden="false" customHeight="false" outlineLevel="0" collapsed="false">
      <c r="A11" s="35" t="n">
        <v>44187</v>
      </c>
      <c r="B11" s="35" t="n">
        <v>44187</v>
      </c>
      <c r="C11" s="36" t="s">
        <v>437</v>
      </c>
      <c r="D11" s="37" t="s">
        <v>73</v>
      </c>
      <c r="E11" s="41" t="s">
        <v>438</v>
      </c>
      <c r="F11" s="38" t="n">
        <v>2</v>
      </c>
      <c r="G11" s="39" t="n">
        <v>330.4</v>
      </c>
      <c r="H11" s="38" t="n">
        <v>1</v>
      </c>
      <c r="I11" s="40" t="n">
        <f aca="false">SUM(G11*H11)</f>
        <v>330.4</v>
      </c>
    </row>
    <row r="12" customFormat="false" ht="15" hidden="false" customHeight="false" outlineLevel="0" collapsed="false">
      <c r="A12" s="35" t="n">
        <v>44182</v>
      </c>
      <c r="B12" s="35" t="n">
        <v>44182</v>
      </c>
      <c r="C12" s="36" t="s">
        <v>439</v>
      </c>
      <c r="D12" s="37" t="s">
        <v>73</v>
      </c>
      <c r="E12" s="41" t="s">
        <v>440</v>
      </c>
      <c r="F12" s="38" t="n">
        <v>460</v>
      </c>
      <c r="G12" s="39" t="n">
        <v>507.4</v>
      </c>
      <c r="H12" s="38" t="n">
        <v>200</v>
      </c>
      <c r="I12" s="40" t="n">
        <f aca="false">SUM(G12*H12)</f>
        <v>101480</v>
      </c>
    </row>
    <row r="13" customFormat="false" ht="15" hidden="false" customHeight="false" outlineLevel="0" collapsed="false">
      <c r="A13" s="35" t="n">
        <v>44182</v>
      </c>
      <c r="B13" s="35" t="n">
        <v>44182</v>
      </c>
      <c r="C13" s="36" t="s">
        <v>441</v>
      </c>
      <c r="D13" s="37" t="s">
        <v>73</v>
      </c>
      <c r="E13" s="41" t="s">
        <v>442</v>
      </c>
      <c r="F13" s="38" t="n">
        <v>200</v>
      </c>
      <c r="G13" s="39" t="n">
        <v>259.6</v>
      </c>
      <c r="H13" s="38" t="n">
        <v>125</v>
      </c>
      <c r="I13" s="40" t="n">
        <f aca="false">SUM(G13*H13)</f>
        <v>32450</v>
      </c>
    </row>
    <row r="14" customFormat="false" ht="15" hidden="false" customHeight="false" outlineLevel="0" collapsed="false">
      <c r="A14" s="35" t="n">
        <v>44182</v>
      </c>
      <c r="B14" s="35" t="n">
        <v>44182</v>
      </c>
      <c r="C14" s="36" t="s">
        <v>443</v>
      </c>
      <c r="D14" s="37" t="s">
        <v>73</v>
      </c>
      <c r="E14" s="41" t="s">
        <v>74</v>
      </c>
      <c r="F14" s="38" t="n">
        <v>29</v>
      </c>
      <c r="G14" s="39" t="n">
        <v>525.1</v>
      </c>
      <c r="H14" s="38" t="n">
        <v>10</v>
      </c>
      <c r="I14" s="40" t="n">
        <f aca="false">SUM(G14*H14)</f>
        <v>5251</v>
      </c>
    </row>
    <row r="15" customFormat="false" ht="15" hidden="false" customHeight="false" outlineLevel="0" collapsed="false">
      <c r="A15" s="35" t="n">
        <v>44182</v>
      </c>
      <c r="B15" s="35" t="n">
        <v>44182</v>
      </c>
      <c r="C15" s="36" t="s">
        <v>444</v>
      </c>
      <c r="D15" s="37" t="s">
        <v>73</v>
      </c>
      <c r="E15" s="41" t="s">
        <v>445</v>
      </c>
      <c r="F15" s="38" t="n">
        <v>570</v>
      </c>
      <c r="G15" s="39" t="n">
        <v>572.3</v>
      </c>
      <c r="H15" s="38" t="n">
        <v>225</v>
      </c>
      <c r="I15" s="40" t="n">
        <f aca="false">SUM(G15*H15)</f>
        <v>128767.5</v>
      </c>
    </row>
    <row r="16" customFormat="false" ht="15" hidden="false" customHeight="false" outlineLevel="0" collapsed="false">
      <c r="A16" s="35" t="n">
        <v>44175</v>
      </c>
      <c r="B16" s="35" t="n">
        <v>44175</v>
      </c>
      <c r="C16" s="36" t="s">
        <v>75</v>
      </c>
      <c r="D16" s="37" t="s">
        <v>76</v>
      </c>
      <c r="E16" s="41" t="s">
        <v>77</v>
      </c>
      <c r="F16" s="38" t="s">
        <v>78</v>
      </c>
      <c r="G16" s="39" t="n">
        <v>250</v>
      </c>
      <c r="H16" s="38" t="n">
        <v>200</v>
      </c>
      <c r="I16" s="40" t="n">
        <f aca="false">SUM(G16*H16)</f>
        <v>50000</v>
      </c>
    </row>
    <row r="17" customFormat="false" ht="15" hidden="false" customHeight="false" outlineLevel="0" collapsed="false">
      <c r="A17" s="35" t="n">
        <v>44175</v>
      </c>
      <c r="B17" s="35" t="n">
        <v>44175</v>
      </c>
      <c r="C17" s="36" t="s">
        <v>79</v>
      </c>
      <c r="D17" s="37" t="s">
        <v>76</v>
      </c>
      <c r="E17" s="41" t="s">
        <v>80</v>
      </c>
      <c r="F17" s="38" t="s">
        <v>81</v>
      </c>
      <c r="G17" s="39" t="n">
        <v>650</v>
      </c>
      <c r="H17" s="38" t="n">
        <v>45</v>
      </c>
      <c r="I17" s="40" t="n">
        <f aca="false">SUM(G17*H17)</f>
        <v>29250</v>
      </c>
    </row>
    <row r="18" customFormat="false" ht="15" hidden="false" customHeight="false" outlineLevel="0" collapsed="false">
      <c r="A18" s="35" t="n">
        <v>44175</v>
      </c>
      <c r="B18" s="35" t="n">
        <v>44175</v>
      </c>
      <c r="C18" s="36" t="s">
        <v>82</v>
      </c>
      <c r="D18" s="37" t="s">
        <v>76</v>
      </c>
      <c r="E18" s="41" t="s">
        <v>83</v>
      </c>
      <c r="F18" s="38" t="s">
        <v>81</v>
      </c>
      <c r="G18" s="39" t="n">
        <v>700</v>
      </c>
      <c r="H18" s="38" t="n">
        <v>45</v>
      </c>
      <c r="I18" s="40" t="n">
        <f aca="false">SUM(G18*H18)</f>
        <v>31500</v>
      </c>
    </row>
    <row r="19" customFormat="false" ht="15" hidden="false" customHeight="false" outlineLevel="0" collapsed="false">
      <c r="A19" s="23" t="n">
        <v>44153</v>
      </c>
      <c r="B19" s="23" t="n">
        <v>44153</v>
      </c>
      <c r="C19" s="31" t="s">
        <v>84</v>
      </c>
      <c r="D19" s="24" t="s">
        <v>85</v>
      </c>
      <c r="E19" s="24" t="s">
        <v>86</v>
      </c>
      <c r="F19" s="25" t="s">
        <v>87</v>
      </c>
      <c r="G19" s="42" t="n">
        <v>96.62</v>
      </c>
      <c r="H19" s="43" t="n">
        <v>1</v>
      </c>
      <c r="I19" s="40" t="n">
        <f aca="false">SUM(G19*H19)</f>
        <v>96.62</v>
      </c>
    </row>
    <row r="20" customFormat="false" ht="15" hidden="false" customHeight="false" outlineLevel="0" collapsed="false">
      <c r="A20" s="23" t="n">
        <v>44153</v>
      </c>
      <c r="B20" s="23" t="n">
        <v>44153</v>
      </c>
      <c r="C20" s="23" t="s">
        <v>88</v>
      </c>
      <c r="D20" s="24" t="s">
        <v>85</v>
      </c>
      <c r="E20" s="24" t="s">
        <v>89</v>
      </c>
      <c r="F20" s="25" t="s">
        <v>90</v>
      </c>
      <c r="G20" s="42" t="n">
        <v>305.01</v>
      </c>
      <c r="H20" s="43" t="n">
        <v>22</v>
      </c>
      <c r="I20" s="40" t="n">
        <f aca="false">SUM(G20*H20)</f>
        <v>6710.22</v>
      </c>
    </row>
    <row r="21" customFormat="false" ht="15" hidden="false" customHeight="false" outlineLevel="0" collapsed="false">
      <c r="A21" s="23" t="n">
        <v>44153</v>
      </c>
      <c r="B21" s="23" t="n">
        <v>44153</v>
      </c>
      <c r="C21" s="31" t="s">
        <v>91</v>
      </c>
      <c r="D21" s="24" t="s">
        <v>85</v>
      </c>
      <c r="E21" s="24" t="s">
        <v>92</v>
      </c>
      <c r="F21" s="25" t="s">
        <v>81</v>
      </c>
      <c r="G21" s="42" t="n">
        <v>298.99</v>
      </c>
      <c r="H21" s="43" t="n">
        <v>32</v>
      </c>
      <c r="I21" s="40" t="n">
        <f aca="false">SUM(G21*H21)</f>
        <v>9567.68</v>
      </c>
    </row>
    <row r="22" customFormat="false" ht="15" hidden="false" customHeight="false" outlineLevel="0" collapsed="false">
      <c r="A22" s="23" t="n">
        <v>44153</v>
      </c>
      <c r="B22" s="23" t="n">
        <v>44153</v>
      </c>
      <c r="C22" s="23" t="s">
        <v>93</v>
      </c>
      <c r="D22" s="24" t="s">
        <v>85</v>
      </c>
      <c r="E22" s="24" t="s">
        <v>94</v>
      </c>
      <c r="F22" s="25" t="s">
        <v>9</v>
      </c>
      <c r="G22" s="33" t="n">
        <v>109.99</v>
      </c>
      <c r="H22" s="43" t="n">
        <v>26</v>
      </c>
      <c r="I22" s="40" t="n">
        <f aca="false">SUM(G22*H22)</f>
        <v>2859.74</v>
      </c>
    </row>
    <row r="23" customFormat="false" ht="15" hidden="false" customHeight="false" outlineLevel="0" collapsed="false">
      <c r="A23" s="23" t="n">
        <v>44153</v>
      </c>
      <c r="B23" s="23" t="n">
        <v>44153</v>
      </c>
      <c r="C23" s="44" t="s">
        <v>95</v>
      </c>
      <c r="D23" s="45" t="s">
        <v>85</v>
      </c>
      <c r="E23" s="45" t="s">
        <v>96</v>
      </c>
      <c r="F23" s="46" t="s">
        <v>9</v>
      </c>
      <c r="G23" s="47" t="n">
        <v>123.02</v>
      </c>
      <c r="H23" s="43" t="n">
        <v>36</v>
      </c>
      <c r="I23" s="40" t="n">
        <f aca="false">SUM(G23*H23)</f>
        <v>4428.72</v>
      </c>
    </row>
    <row r="24" customFormat="false" ht="15" hidden="false" customHeight="false" outlineLevel="0" collapsed="false">
      <c r="A24" s="23" t="n">
        <v>44153</v>
      </c>
      <c r="B24" s="23" t="n">
        <v>44153</v>
      </c>
      <c r="C24" s="23" t="s">
        <v>327</v>
      </c>
      <c r="D24" s="24" t="s">
        <v>85</v>
      </c>
      <c r="E24" s="24" t="s">
        <v>328</v>
      </c>
      <c r="F24" s="25" t="s">
        <v>9</v>
      </c>
      <c r="G24" s="34" t="n">
        <v>64.84</v>
      </c>
      <c r="H24" s="27" t="n">
        <v>40</v>
      </c>
      <c r="I24" s="40" t="n">
        <f aca="false">SUM(G24*H24)</f>
        <v>2593.6</v>
      </c>
    </row>
    <row r="25" customFormat="false" ht="15" hidden="false" customHeight="false" outlineLevel="0" collapsed="false">
      <c r="A25" s="23" t="n">
        <v>44153</v>
      </c>
      <c r="B25" s="23" t="n">
        <v>44153</v>
      </c>
      <c r="C25" s="23" t="s">
        <v>331</v>
      </c>
      <c r="D25" s="24" t="s">
        <v>85</v>
      </c>
      <c r="E25" s="24" t="s">
        <v>332</v>
      </c>
      <c r="F25" s="25" t="s">
        <v>9</v>
      </c>
      <c r="G25" s="34" t="n">
        <v>39</v>
      </c>
      <c r="H25" s="27" t="n">
        <v>28</v>
      </c>
      <c r="I25" s="40" t="n">
        <f aca="false">SUM(G25*H25)</f>
        <v>1092</v>
      </c>
    </row>
    <row r="26" customFormat="false" ht="15" hidden="false" customHeight="false" outlineLevel="0" collapsed="false">
      <c r="A26" s="23" t="n">
        <v>44153</v>
      </c>
      <c r="B26" s="23" t="n">
        <v>44153</v>
      </c>
      <c r="C26" s="23" t="s">
        <v>99</v>
      </c>
      <c r="D26" s="24" t="s">
        <v>85</v>
      </c>
      <c r="E26" s="48" t="s">
        <v>100</v>
      </c>
      <c r="F26" s="25" t="s">
        <v>101</v>
      </c>
      <c r="G26" s="34" t="n">
        <v>755</v>
      </c>
      <c r="H26" s="27" t="n">
        <v>14</v>
      </c>
      <c r="I26" s="30" t="n">
        <f aca="false">+H26*G26</f>
        <v>10570</v>
      </c>
    </row>
    <row r="27" customFormat="false" ht="15" hidden="false" customHeight="false" outlineLevel="0" collapsed="false">
      <c r="A27" s="23" t="n">
        <v>44153</v>
      </c>
      <c r="B27" s="23" t="n">
        <v>44153</v>
      </c>
      <c r="C27" s="44" t="s">
        <v>102</v>
      </c>
      <c r="D27" s="45" t="s">
        <v>85</v>
      </c>
      <c r="E27" s="45" t="s">
        <v>103</v>
      </c>
      <c r="F27" s="46" t="s">
        <v>9</v>
      </c>
      <c r="G27" s="49" t="n">
        <v>74.99</v>
      </c>
      <c r="H27" s="27" t="n">
        <v>2</v>
      </c>
      <c r="I27" s="30" t="n">
        <f aca="false">+H27*G27</f>
        <v>149.98</v>
      </c>
    </row>
    <row r="28" customFormat="false" ht="15" hidden="false" customHeight="false" outlineLevel="0" collapsed="false">
      <c r="A28" s="23" t="n">
        <v>44153</v>
      </c>
      <c r="B28" s="23" t="n">
        <v>44153</v>
      </c>
      <c r="C28" s="23" t="s">
        <v>104</v>
      </c>
      <c r="D28" s="24" t="s">
        <v>85</v>
      </c>
      <c r="E28" s="24" t="s">
        <v>105</v>
      </c>
      <c r="F28" s="25" t="s">
        <v>9</v>
      </c>
      <c r="G28" s="34" t="n">
        <v>28.2</v>
      </c>
      <c r="H28" s="27" t="n">
        <v>104</v>
      </c>
      <c r="I28" s="30" t="n">
        <f aca="false">+H28*G28</f>
        <v>2932.8</v>
      </c>
    </row>
    <row r="29" customFormat="false" ht="15" hidden="false" customHeight="false" outlineLevel="0" collapsed="false">
      <c r="A29" s="23" t="n">
        <v>44153</v>
      </c>
      <c r="B29" s="23" t="n">
        <v>44153</v>
      </c>
      <c r="C29" s="23" t="s">
        <v>106</v>
      </c>
      <c r="D29" s="24" t="s">
        <v>85</v>
      </c>
      <c r="E29" s="24" t="s">
        <v>107</v>
      </c>
      <c r="F29" s="25" t="s">
        <v>9</v>
      </c>
      <c r="G29" s="34" t="n">
        <v>90.68</v>
      </c>
      <c r="H29" s="27" t="n">
        <v>19</v>
      </c>
      <c r="I29" s="30" t="n">
        <f aca="false">+H29*G29</f>
        <v>1722.92</v>
      </c>
    </row>
    <row r="30" customFormat="false" ht="15" hidden="false" customHeight="false" outlineLevel="0" collapsed="false">
      <c r="A30" s="23" t="n">
        <v>44153</v>
      </c>
      <c r="B30" s="23" t="n">
        <v>44153</v>
      </c>
      <c r="C30" s="23" t="s">
        <v>97</v>
      </c>
      <c r="D30" s="24" t="s">
        <v>85</v>
      </c>
      <c r="E30" s="24" t="s">
        <v>333</v>
      </c>
      <c r="F30" s="25" t="s">
        <v>9</v>
      </c>
      <c r="G30" s="34" t="n">
        <v>76.27</v>
      </c>
      <c r="H30" s="27" t="n">
        <v>20</v>
      </c>
      <c r="I30" s="30" t="n">
        <f aca="false">+H30*G30</f>
        <v>1525.4</v>
      </c>
    </row>
    <row r="31" customFormat="false" ht="15" hidden="false" customHeight="false" outlineLevel="0" collapsed="false">
      <c r="A31" s="23" t="n">
        <v>44153</v>
      </c>
      <c r="B31" s="23" t="n">
        <v>44153</v>
      </c>
      <c r="C31" s="23" t="s">
        <v>108</v>
      </c>
      <c r="D31" s="24" t="s">
        <v>85</v>
      </c>
      <c r="E31" s="24" t="s">
        <v>109</v>
      </c>
      <c r="F31" s="25" t="s">
        <v>9</v>
      </c>
      <c r="G31" s="50" t="n">
        <v>168.65</v>
      </c>
      <c r="H31" s="27" t="n">
        <v>19</v>
      </c>
      <c r="I31" s="30" t="n">
        <f aca="false">+H31*G31</f>
        <v>3204.35</v>
      </c>
    </row>
    <row r="32" customFormat="false" ht="15" hidden="false" customHeight="false" outlineLevel="0" collapsed="false">
      <c r="A32" s="23" t="n">
        <v>44153</v>
      </c>
      <c r="B32" s="23" t="n">
        <v>44153</v>
      </c>
      <c r="C32" s="23" t="s">
        <v>110</v>
      </c>
      <c r="D32" s="24" t="s">
        <v>55</v>
      </c>
      <c r="E32" s="24" t="s">
        <v>111</v>
      </c>
      <c r="F32" s="25" t="s">
        <v>9</v>
      </c>
      <c r="G32" s="34" t="n">
        <v>9.99</v>
      </c>
      <c r="H32" s="27" t="n">
        <v>200</v>
      </c>
      <c r="I32" s="30" t="n">
        <f aca="false">+H32*G32</f>
        <v>1998</v>
      </c>
    </row>
    <row r="33" customFormat="false" ht="15" hidden="false" customHeight="false" outlineLevel="0" collapsed="false">
      <c r="A33" s="23" t="n">
        <v>44153</v>
      </c>
      <c r="B33" s="23" t="n">
        <v>44153</v>
      </c>
      <c r="C33" s="23" t="s">
        <v>112</v>
      </c>
      <c r="D33" s="24" t="s">
        <v>55</v>
      </c>
      <c r="E33" s="24" t="s">
        <v>113</v>
      </c>
      <c r="F33" s="25" t="s">
        <v>9</v>
      </c>
      <c r="G33" s="33" t="n">
        <v>47.99</v>
      </c>
      <c r="H33" s="27" t="n">
        <v>120</v>
      </c>
      <c r="I33" s="30" t="n">
        <f aca="false">+H33*G33</f>
        <v>5758.8</v>
      </c>
    </row>
    <row r="34" customFormat="false" ht="15" hidden="false" customHeight="false" outlineLevel="0" collapsed="false">
      <c r="A34" s="23" t="n">
        <v>44153</v>
      </c>
      <c r="B34" s="23" t="n">
        <v>44153</v>
      </c>
      <c r="C34" s="23" t="s">
        <v>114</v>
      </c>
      <c r="D34" s="24" t="s">
        <v>55</v>
      </c>
      <c r="E34" s="24" t="s">
        <v>115</v>
      </c>
      <c r="F34" s="25" t="s">
        <v>9</v>
      </c>
      <c r="G34" s="34" t="n">
        <v>260.84</v>
      </c>
      <c r="H34" s="27" t="n">
        <v>3</v>
      </c>
      <c r="I34" s="30" t="n">
        <f aca="false">+H34*G34</f>
        <v>782.52</v>
      </c>
    </row>
    <row r="35" customFormat="false" ht="15" hidden="false" customHeight="false" outlineLevel="0" collapsed="false">
      <c r="A35" s="23" t="n">
        <v>44153</v>
      </c>
      <c r="B35" s="23" t="n">
        <v>44153</v>
      </c>
      <c r="C35" s="23" t="s">
        <v>116</v>
      </c>
      <c r="D35" s="24" t="s">
        <v>55</v>
      </c>
      <c r="E35" s="24" t="s">
        <v>117</v>
      </c>
      <c r="F35" s="25" t="s">
        <v>118</v>
      </c>
      <c r="G35" s="34" t="n">
        <v>33.99</v>
      </c>
      <c r="H35" s="27" t="n">
        <v>151</v>
      </c>
      <c r="I35" s="30" t="n">
        <f aca="false">+H35*G35</f>
        <v>5132.49</v>
      </c>
    </row>
    <row r="36" customFormat="false" ht="15" hidden="false" customHeight="false" outlineLevel="0" collapsed="false">
      <c r="A36" s="23" t="n">
        <v>44153</v>
      </c>
      <c r="B36" s="23" t="n">
        <v>44153</v>
      </c>
      <c r="C36" s="23" t="s">
        <v>119</v>
      </c>
      <c r="D36" s="24" t="s">
        <v>55</v>
      </c>
      <c r="E36" s="24" t="s">
        <v>336</v>
      </c>
      <c r="F36" s="25" t="s">
        <v>118</v>
      </c>
      <c r="G36" s="34" t="n">
        <v>70.8</v>
      </c>
      <c r="H36" s="27" t="n">
        <v>174</v>
      </c>
      <c r="I36" s="30" t="n">
        <f aca="false">+H36*G36</f>
        <v>12319.2</v>
      </c>
    </row>
    <row r="37" customFormat="false" ht="15" hidden="false" customHeight="false" outlineLevel="0" collapsed="false">
      <c r="A37" s="23" t="n">
        <v>44153</v>
      </c>
      <c r="B37" s="23" t="n">
        <v>44153</v>
      </c>
      <c r="C37" s="23" t="s">
        <v>121</v>
      </c>
      <c r="D37" s="24" t="s">
        <v>55</v>
      </c>
      <c r="E37" s="24" t="s">
        <v>122</v>
      </c>
      <c r="F37" s="25" t="s">
        <v>118</v>
      </c>
      <c r="G37" s="34" t="n">
        <v>149.99</v>
      </c>
      <c r="H37" s="27" t="n">
        <v>3</v>
      </c>
      <c r="I37" s="30" t="n">
        <f aca="false">+H37*G37</f>
        <v>449.97</v>
      </c>
    </row>
    <row r="38" customFormat="false" ht="15" hidden="false" customHeight="false" outlineLevel="0" collapsed="false">
      <c r="A38" s="23" t="n">
        <v>44153</v>
      </c>
      <c r="B38" s="23" t="n">
        <v>44153</v>
      </c>
      <c r="C38" s="23" t="s">
        <v>123</v>
      </c>
      <c r="D38" s="24" t="s">
        <v>55</v>
      </c>
      <c r="E38" s="48" t="s">
        <v>124</v>
      </c>
      <c r="F38" s="25" t="s">
        <v>118</v>
      </c>
      <c r="G38" s="34" t="n">
        <v>53</v>
      </c>
      <c r="H38" s="27" t="n">
        <v>5</v>
      </c>
      <c r="I38" s="30" t="n">
        <f aca="false">+H38*G38</f>
        <v>265</v>
      </c>
    </row>
    <row r="39" customFormat="false" ht="15" hidden="false" customHeight="false" outlineLevel="0" collapsed="false">
      <c r="A39" s="23" t="n">
        <v>44153</v>
      </c>
      <c r="B39" s="23" t="n">
        <v>44153</v>
      </c>
      <c r="C39" s="23" t="s">
        <v>337</v>
      </c>
      <c r="D39" s="24" t="s">
        <v>55</v>
      </c>
      <c r="E39" s="24" t="s">
        <v>338</v>
      </c>
      <c r="F39" s="25" t="s">
        <v>9</v>
      </c>
      <c r="G39" s="34" t="n">
        <v>64.99</v>
      </c>
      <c r="H39" s="27" t="n">
        <v>12</v>
      </c>
      <c r="I39" s="30" t="n">
        <f aca="false">+H39*G39</f>
        <v>779.88</v>
      </c>
    </row>
    <row r="40" customFormat="false" ht="15" hidden="false" customHeight="false" outlineLevel="0" collapsed="false">
      <c r="A40" s="23" t="n">
        <v>44153</v>
      </c>
      <c r="B40" s="23" t="n">
        <v>44153</v>
      </c>
      <c r="C40" s="23" t="s">
        <v>125</v>
      </c>
      <c r="D40" s="24" t="s">
        <v>55</v>
      </c>
      <c r="E40" s="24" t="s">
        <v>126</v>
      </c>
      <c r="F40" s="25" t="s">
        <v>9</v>
      </c>
      <c r="G40" s="34" t="n">
        <v>19.99</v>
      </c>
      <c r="H40" s="27" t="n">
        <v>57</v>
      </c>
      <c r="I40" s="30" t="n">
        <f aca="false">+H40*G40</f>
        <v>1139.43</v>
      </c>
    </row>
    <row r="41" customFormat="false" ht="15" hidden="false" customHeight="false" outlineLevel="0" collapsed="false">
      <c r="A41" s="23" t="n">
        <v>44153</v>
      </c>
      <c r="B41" s="23" t="n">
        <v>44153</v>
      </c>
      <c r="C41" s="23" t="s">
        <v>339</v>
      </c>
      <c r="D41" s="24" t="s">
        <v>55</v>
      </c>
      <c r="E41" s="24" t="s">
        <v>340</v>
      </c>
      <c r="F41" s="25" t="s">
        <v>9</v>
      </c>
      <c r="G41" s="34" t="n">
        <v>23</v>
      </c>
      <c r="H41" s="27" t="n">
        <v>40</v>
      </c>
      <c r="I41" s="30" t="n">
        <f aca="false">+H41*G41</f>
        <v>920</v>
      </c>
    </row>
    <row r="42" customFormat="false" ht="15" hidden="false" customHeight="false" outlineLevel="0" collapsed="false">
      <c r="A42" s="23" t="n">
        <v>44153</v>
      </c>
      <c r="B42" s="23" t="n">
        <v>44153</v>
      </c>
      <c r="C42" s="23" t="s">
        <v>127</v>
      </c>
      <c r="D42" s="24" t="s">
        <v>55</v>
      </c>
      <c r="E42" s="24" t="s">
        <v>128</v>
      </c>
      <c r="F42" s="25" t="s">
        <v>9</v>
      </c>
      <c r="G42" s="34" t="n">
        <v>7.99</v>
      </c>
      <c r="H42" s="27" t="n">
        <v>100</v>
      </c>
      <c r="I42" s="30" t="n">
        <f aca="false">+H42*G42</f>
        <v>799</v>
      </c>
    </row>
    <row r="43" customFormat="false" ht="15" hidden="false" customHeight="false" outlineLevel="0" collapsed="false">
      <c r="A43" s="23" t="n">
        <v>44153</v>
      </c>
      <c r="B43" s="23" t="n">
        <v>44153</v>
      </c>
      <c r="C43" s="23" t="s">
        <v>129</v>
      </c>
      <c r="D43" s="24" t="s">
        <v>55</v>
      </c>
      <c r="E43" s="24" t="s">
        <v>130</v>
      </c>
      <c r="F43" s="25" t="s">
        <v>118</v>
      </c>
      <c r="G43" s="34" t="n">
        <v>249.99</v>
      </c>
      <c r="H43" s="27" t="n">
        <v>13</v>
      </c>
      <c r="I43" s="30" t="n">
        <f aca="false">+H43*G43</f>
        <v>3249.87</v>
      </c>
    </row>
    <row r="44" customFormat="false" ht="15" hidden="false" customHeight="false" outlineLevel="0" collapsed="false">
      <c r="A44" s="23" t="n">
        <v>44153</v>
      </c>
      <c r="B44" s="23" t="n">
        <v>44153</v>
      </c>
      <c r="C44" s="23" t="s">
        <v>131</v>
      </c>
      <c r="D44" s="24" t="s">
        <v>55</v>
      </c>
      <c r="E44" s="24" t="s">
        <v>132</v>
      </c>
      <c r="F44" s="25" t="s">
        <v>9</v>
      </c>
      <c r="G44" s="34" t="n">
        <v>82.98</v>
      </c>
      <c r="H44" s="27" t="n">
        <v>85</v>
      </c>
      <c r="I44" s="30" t="n">
        <f aca="false">+H44*G44</f>
        <v>7053.3</v>
      </c>
    </row>
    <row r="45" customFormat="false" ht="15" hidden="false" customHeight="false" outlineLevel="0" collapsed="false">
      <c r="A45" s="23" t="n">
        <v>44153</v>
      </c>
      <c r="B45" s="23" t="n">
        <v>44153</v>
      </c>
      <c r="C45" s="23" t="s">
        <v>62</v>
      </c>
      <c r="D45" s="24" t="s">
        <v>55</v>
      </c>
      <c r="E45" s="24" t="s">
        <v>63</v>
      </c>
      <c r="F45" s="25" t="s">
        <v>9</v>
      </c>
      <c r="G45" s="34" t="n">
        <v>51.99</v>
      </c>
      <c r="H45" s="27" t="n">
        <v>184</v>
      </c>
      <c r="I45" s="30" t="n">
        <f aca="false">+H45*G45</f>
        <v>9566.16</v>
      </c>
    </row>
    <row r="46" customFormat="false" ht="15" hidden="false" customHeight="false" outlineLevel="0" collapsed="false">
      <c r="A46" s="23" t="n">
        <v>44153</v>
      </c>
      <c r="B46" s="23" t="n">
        <v>44153</v>
      </c>
      <c r="C46" s="23" t="s">
        <v>60</v>
      </c>
      <c r="D46" s="24" t="s">
        <v>55</v>
      </c>
      <c r="E46" s="24" t="s">
        <v>61</v>
      </c>
      <c r="F46" s="25" t="s">
        <v>9</v>
      </c>
      <c r="G46" s="33" t="n">
        <v>26</v>
      </c>
      <c r="H46" s="27" t="n">
        <v>11</v>
      </c>
      <c r="I46" s="30" t="n">
        <f aca="false">+H46*G46</f>
        <v>286</v>
      </c>
    </row>
    <row r="47" customFormat="false" ht="15" hidden="false" customHeight="false" outlineLevel="0" collapsed="false">
      <c r="A47" s="23" t="n">
        <v>44153</v>
      </c>
      <c r="B47" s="23" t="n">
        <v>44153</v>
      </c>
      <c r="C47" s="23" t="s">
        <v>64</v>
      </c>
      <c r="D47" s="24" t="s">
        <v>55</v>
      </c>
      <c r="E47" s="24" t="s">
        <v>65</v>
      </c>
      <c r="F47" s="25" t="s">
        <v>9</v>
      </c>
      <c r="G47" s="33" t="n">
        <v>239.99</v>
      </c>
      <c r="H47" s="27" t="n">
        <v>38</v>
      </c>
      <c r="I47" s="30" t="n">
        <f aca="false">+H47*G47</f>
        <v>9119.62</v>
      </c>
    </row>
    <row r="48" customFormat="false" ht="15" hidden="false" customHeight="false" outlineLevel="0" collapsed="false">
      <c r="A48" s="23" t="n">
        <v>44153</v>
      </c>
      <c r="B48" s="23" t="n">
        <v>44153</v>
      </c>
      <c r="C48" s="23" t="s">
        <v>66</v>
      </c>
      <c r="D48" s="24" t="s">
        <v>55</v>
      </c>
      <c r="E48" s="24" t="s">
        <v>67</v>
      </c>
      <c r="F48" s="25" t="s">
        <v>9</v>
      </c>
      <c r="G48" s="33" t="n">
        <v>314.99</v>
      </c>
      <c r="H48" s="27" t="n">
        <v>15</v>
      </c>
      <c r="I48" s="30" t="n">
        <f aca="false">+H48*G48</f>
        <v>4724.85</v>
      </c>
    </row>
    <row r="49" customFormat="false" ht="15" hidden="false" customHeight="false" outlineLevel="0" collapsed="false">
      <c r="A49" s="23" t="n">
        <v>44153</v>
      </c>
      <c r="B49" s="23" t="n">
        <v>44153</v>
      </c>
      <c r="C49" s="23" t="s">
        <v>133</v>
      </c>
      <c r="D49" s="24" t="s">
        <v>55</v>
      </c>
      <c r="E49" s="24" t="s">
        <v>134</v>
      </c>
      <c r="F49" s="25" t="s">
        <v>9</v>
      </c>
      <c r="G49" s="33" t="n">
        <v>15</v>
      </c>
      <c r="H49" s="27" t="n">
        <v>54</v>
      </c>
      <c r="I49" s="30" t="n">
        <f aca="false">+H49*G49</f>
        <v>810</v>
      </c>
    </row>
    <row r="50" customFormat="false" ht="15" hidden="false" customHeight="false" outlineLevel="0" collapsed="false">
      <c r="A50" s="23" t="n">
        <v>44153</v>
      </c>
      <c r="B50" s="23" t="n">
        <v>44153</v>
      </c>
      <c r="C50" s="23" t="s">
        <v>135</v>
      </c>
      <c r="D50" s="24" t="s">
        <v>55</v>
      </c>
      <c r="E50" s="24" t="s">
        <v>136</v>
      </c>
      <c r="F50" s="25" t="s">
        <v>9</v>
      </c>
      <c r="G50" s="33" t="n">
        <v>15</v>
      </c>
      <c r="H50" s="27" t="n">
        <v>49</v>
      </c>
      <c r="I50" s="30" t="n">
        <f aca="false">+H50*G50</f>
        <v>735</v>
      </c>
    </row>
    <row r="51" customFormat="false" ht="15" hidden="false" customHeight="false" outlineLevel="0" collapsed="false">
      <c r="A51" s="23" t="n">
        <v>44153</v>
      </c>
      <c r="B51" s="23" t="n">
        <v>44153</v>
      </c>
      <c r="C51" s="23" t="s">
        <v>137</v>
      </c>
      <c r="D51" s="24" t="s">
        <v>55</v>
      </c>
      <c r="E51" s="24" t="s">
        <v>138</v>
      </c>
      <c r="F51" s="25" t="s">
        <v>9</v>
      </c>
      <c r="G51" s="33" t="n">
        <v>15</v>
      </c>
      <c r="H51" s="27" t="n">
        <v>52</v>
      </c>
      <c r="I51" s="30" t="n">
        <f aca="false">+H51*G51</f>
        <v>780</v>
      </c>
    </row>
    <row r="52" customFormat="false" ht="15" hidden="false" customHeight="false" outlineLevel="0" collapsed="false">
      <c r="A52" s="23" t="n">
        <v>44153</v>
      </c>
      <c r="B52" s="23" t="n">
        <v>44153</v>
      </c>
      <c r="C52" s="23" t="s">
        <v>139</v>
      </c>
      <c r="D52" s="24" t="s">
        <v>55</v>
      </c>
      <c r="E52" s="48" t="s">
        <v>140</v>
      </c>
      <c r="F52" s="38" t="s">
        <v>9</v>
      </c>
      <c r="G52" s="33" t="n">
        <v>244.99</v>
      </c>
      <c r="H52" s="27" t="n">
        <v>4</v>
      </c>
      <c r="I52" s="30" t="n">
        <f aca="false">+H52*G52</f>
        <v>979.96</v>
      </c>
    </row>
    <row r="53" customFormat="false" ht="15" hidden="false" customHeight="false" outlineLevel="0" collapsed="false">
      <c r="A53" s="23" t="n">
        <v>44153</v>
      </c>
      <c r="B53" s="23" t="n">
        <v>44153</v>
      </c>
      <c r="C53" s="23" t="s">
        <v>141</v>
      </c>
      <c r="D53" s="24" t="s">
        <v>55</v>
      </c>
      <c r="E53" s="24" t="s">
        <v>142</v>
      </c>
      <c r="F53" s="25" t="s">
        <v>9</v>
      </c>
      <c r="G53" s="33" t="n">
        <v>200</v>
      </c>
      <c r="H53" s="27" t="n">
        <v>17</v>
      </c>
      <c r="I53" s="30" t="n">
        <f aca="false">+H53*G53</f>
        <v>3400</v>
      </c>
    </row>
    <row r="54" customFormat="false" ht="15" hidden="false" customHeight="false" outlineLevel="0" collapsed="false">
      <c r="A54" s="23" t="n">
        <v>44153</v>
      </c>
      <c r="B54" s="23" t="n">
        <v>44153</v>
      </c>
      <c r="C54" s="23" t="s">
        <v>143</v>
      </c>
      <c r="D54" s="24" t="s">
        <v>55</v>
      </c>
      <c r="E54" s="24" t="s">
        <v>144</v>
      </c>
      <c r="F54" s="25" t="s">
        <v>9</v>
      </c>
      <c r="G54" s="33" t="n">
        <v>59.99</v>
      </c>
      <c r="H54" s="27" t="n">
        <v>37</v>
      </c>
      <c r="I54" s="30" t="n">
        <f aca="false">+H54*G54</f>
        <v>2219.63</v>
      </c>
    </row>
    <row r="55" customFormat="false" ht="15" hidden="false" customHeight="false" outlineLevel="0" collapsed="false">
      <c r="A55" s="23" t="n">
        <v>44153</v>
      </c>
      <c r="B55" s="23" t="n">
        <v>44153</v>
      </c>
      <c r="C55" s="23" t="s">
        <v>68</v>
      </c>
      <c r="D55" s="24" t="s">
        <v>55</v>
      </c>
      <c r="E55" s="24" t="s">
        <v>69</v>
      </c>
      <c r="F55" s="25" t="s">
        <v>9</v>
      </c>
      <c r="G55" s="34" t="n">
        <v>27</v>
      </c>
      <c r="H55" s="27" t="n">
        <v>94</v>
      </c>
      <c r="I55" s="30" t="n">
        <f aca="false">+H55*G55</f>
        <v>2538</v>
      </c>
    </row>
    <row r="56" customFormat="false" ht="15" hidden="false" customHeight="false" outlineLevel="0" collapsed="false">
      <c r="A56" s="23" t="n">
        <v>44153</v>
      </c>
      <c r="B56" s="23" t="n">
        <v>44153</v>
      </c>
      <c r="C56" s="23" t="s">
        <v>145</v>
      </c>
      <c r="D56" s="24" t="s">
        <v>55</v>
      </c>
      <c r="E56" s="24" t="s">
        <v>341</v>
      </c>
      <c r="F56" s="25" t="s">
        <v>9</v>
      </c>
      <c r="G56" s="33" t="n">
        <v>55.08</v>
      </c>
      <c r="H56" s="27" t="n">
        <v>39</v>
      </c>
      <c r="I56" s="30" t="n">
        <f aca="false">+H56*G56</f>
        <v>2148.12</v>
      </c>
    </row>
    <row r="57" customFormat="false" ht="15" hidden="false" customHeight="false" outlineLevel="0" collapsed="false">
      <c r="A57" s="23" t="n">
        <v>44153</v>
      </c>
      <c r="B57" s="23" t="n">
        <v>44153</v>
      </c>
      <c r="C57" s="23" t="s">
        <v>147</v>
      </c>
      <c r="D57" s="24" t="s">
        <v>55</v>
      </c>
      <c r="E57" s="24" t="s">
        <v>148</v>
      </c>
      <c r="F57" s="25" t="s">
        <v>9</v>
      </c>
      <c r="G57" s="33" t="n">
        <v>7.99</v>
      </c>
      <c r="H57" s="27" t="n">
        <v>48</v>
      </c>
      <c r="I57" s="30" t="n">
        <f aca="false">+H57*G57</f>
        <v>383.52</v>
      </c>
    </row>
    <row r="58" customFormat="false" ht="15" hidden="false" customHeight="false" outlineLevel="0" collapsed="false">
      <c r="A58" s="23" t="n">
        <v>44153</v>
      </c>
      <c r="B58" s="23" t="n">
        <v>44153</v>
      </c>
      <c r="C58" s="23" t="s">
        <v>149</v>
      </c>
      <c r="D58" s="24" t="s">
        <v>55</v>
      </c>
      <c r="E58" s="24" t="s">
        <v>150</v>
      </c>
      <c r="F58" s="25" t="s">
        <v>9</v>
      </c>
      <c r="G58" s="33" t="n">
        <v>10.17</v>
      </c>
      <c r="H58" s="27" t="n">
        <v>17</v>
      </c>
      <c r="I58" s="30" t="n">
        <f aca="false">+H58*G58</f>
        <v>172.89</v>
      </c>
    </row>
    <row r="59" customFormat="false" ht="15" hidden="false" customHeight="false" outlineLevel="0" collapsed="false">
      <c r="A59" s="23" t="n">
        <v>44153</v>
      </c>
      <c r="B59" s="23" t="n">
        <v>44153</v>
      </c>
      <c r="C59" s="23" t="s">
        <v>151</v>
      </c>
      <c r="D59" s="24" t="s">
        <v>55</v>
      </c>
      <c r="E59" s="24" t="s">
        <v>152</v>
      </c>
      <c r="F59" s="25" t="s">
        <v>9</v>
      </c>
      <c r="G59" s="33" t="n">
        <v>10.62</v>
      </c>
      <c r="H59" s="27" t="n">
        <v>17</v>
      </c>
      <c r="I59" s="30" t="n">
        <f aca="false">+H59*G59</f>
        <v>180.54</v>
      </c>
    </row>
    <row r="60" customFormat="false" ht="15" hidden="false" customHeight="false" outlineLevel="0" collapsed="false">
      <c r="A60" s="23" t="n">
        <v>44153</v>
      </c>
      <c r="B60" s="23" t="n">
        <v>44153</v>
      </c>
      <c r="C60" s="23" t="s">
        <v>153</v>
      </c>
      <c r="D60" s="24" t="s">
        <v>55</v>
      </c>
      <c r="E60" s="24" t="s">
        <v>154</v>
      </c>
      <c r="F60" s="25" t="s">
        <v>9</v>
      </c>
      <c r="G60" s="33" t="n">
        <v>10.62</v>
      </c>
      <c r="H60" s="27" t="n">
        <v>19</v>
      </c>
      <c r="I60" s="30" t="n">
        <f aca="false">+H60*G60</f>
        <v>201.78</v>
      </c>
    </row>
    <row r="61" customFormat="false" ht="15" hidden="false" customHeight="false" outlineLevel="0" collapsed="false">
      <c r="A61" s="23" t="n">
        <v>44153</v>
      </c>
      <c r="B61" s="23" t="n">
        <v>44153</v>
      </c>
      <c r="C61" s="23" t="s">
        <v>155</v>
      </c>
      <c r="D61" s="24" t="s">
        <v>55</v>
      </c>
      <c r="E61" s="24" t="s">
        <v>156</v>
      </c>
      <c r="F61" s="25" t="s">
        <v>9</v>
      </c>
      <c r="G61" s="34" t="n">
        <v>30</v>
      </c>
      <c r="H61" s="27" t="n">
        <v>2</v>
      </c>
      <c r="I61" s="30" t="n">
        <f aca="false">+H61*G61</f>
        <v>60</v>
      </c>
    </row>
    <row r="62" customFormat="false" ht="15" hidden="false" customHeight="false" outlineLevel="0" collapsed="false">
      <c r="A62" s="23" t="n">
        <v>44153</v>
      </c>
      <c r="B62" s="23" t="n">
        <v>44153</v>
      </c>
      <c r="C62" s="23" t="s">
        <v>157</v>
      </c>
      <c r="D62" s="24" t="s">
        <v>55</v>
      </c>
      <c r="E62" s="24" t="s">
        <v>158</v>
      </c>
      <c r="F62" s="25" t="s">
        <v>9</v>
      </c>
      <c r="G62" s="34" t="n">
        <v>15.99</v>
      </c>
      <c r="H62" s="27" t="n">
        <v>75</v>
      </c>
      <c r="I62" s="30" t="n">
        <f aca="false">+H62*G62</f>
        <v>1199.25</v>
      </c>
    </row>
    <row r="63" customFormat="false" ht="15" hidden="false" customHeight="false" outlineLevel="0" collapsed="false">
      <c r="A63" s="23" t="n">
        <v>44153</v>
      </c>
      <c r="B63" s="23" t="n">
        <v>44153</v>
      </c>
      <c r="C63" s="23" t="s">
        <v>159</v>
      </c>
      <c r="D63" s="24" t="s">
        <v>55</v>
      </c>
      <c r="E63" s="24" t="s">
        <v>160</v>
      </c>
      <c r="F63" s="25" t="s">
        <v>9</v>
      </c>
      <c r="G63" s="33" t="n">
        <v>16.52</v>
      </c>
      <c r="H63" s="27" t="n">
        <v>49</v>
      </c>
      <c r="I63" s="30" t="n">
        <f aca="false">+H63*G63</f>
        <v>809.48</v>
      </c>
    </row>
    <row r="64" customFormat="false" ht="15" hidden="false" customHeight="false" outlineLevel="0" collapsed="false">
      <c r="A64" s="23" t="n">
        <v>44153</v>
      </c>
      <c r="B64" s="23" t="n">
        <v>44153</v>
      </c>
      <c r="C64" s="23" t="s">
        <v>161</v>
      </c>
      <c r="D64" s="24" t="s">
        <v>55</v>
      </c>
      <c r="E64" s="24" t="s">
        <v>162</v>
      </c>
      <c r="F64" s="25" t="s">
        <v>9</v>
      </c>
      <c r="G64" s="33" t="n">
        <v>38.35</v>
      </c>
      <c r="H64" s="27" t="n">
        <v>2</v>
      </c>
      <c r="I64" s="30" t="n">
        <f aca="false">+H64*G64</f>
        <v>76.7</v>
      </c>
    </row>
    <row r="65" customFormat="false" ht="15" hidden="false" customHeight="false" outlineLevel="0" collapsed="false">
      <c r="A65" s="23" t="n">
        <v>44153</v>
      </c>
      <c r="B65" s="23" t="n">
        <v>44153</v>
      </c>
      <c r="C65" s="23" t="s">
        <v>163</v>
      </c>
      <c r="D65" s="24" t="s">
        <v>55</v>
      </c>
      <c r="E65" s="24" t="s">
        <v>164</v>
      </c>
      <c r="F65" s="25" t="s">
        <v>9</v>
      </c>
      <c r="G65" s="33" t="n">
        <v>114.99</v>
      </c>
      <c r="H65" s="27" t="n">
        <v>9</v>
      </c>
      <c r="I65" s="30" t="n">
        <f aca="false">+H65*G65</f>
        <v>1034.91</v>
      </c>
    </row>
    <row r="66" customFormat="false" ht="15" hidden="false" customHeight="false" outlineLevel="0" collapsed="false">
      <c r="A66" s="23" t="n">
        <v>44153</v>
      </c>
      <c r="B66" s="23" t="n">
        <v>44153</v>
      </c>
      <c r="C66" s="23" t="s">
        <v>165</v>
      </c>
      <c r="D66" s="24" t="s">
        <v>55</v>
      </c>
      <c r="E66" s="24" t="s">
        <v>166</v>
      </c>
      <c r="F66" s="25" t="s">
        <v>118</v>
      </c>
      <c r="G66" s="33" t="n">
        <v>31.86</v>
      </c>
      <c r="H66" s="27" t="n">
        <v>233</v>
      </c>
      <c r="I66" s="30" t="n">
        <f aca="false">+H66*G66</f>
        <v>7423.38</v>
      </c>
    </row>
    <row r="67" customFormat="false" ht="15" hidden="false" customHeight="false" outlineLevel="0" collapsed="false">
      <c r="A67" s="23" t="n">
        <v>44153</v>
      </c>
      <c r="B67" s="23" t="n">
        <v>44153</v>
      </c>
      <c r="C67" s="23" t="s">
        <v>167</v>
      </c>
      <c r="D67" s="24" t="s">
        <v>55</v>
      </c>
      <c r="E67" s="24" t="s">
        <v>168</v>
      </c>
      <c r="F67" s="25" t="s">
        <v>9</v>
      </c>
      <c r="G67" s="33" t="n">
        <v>33.89</v>
      </c>
      <c r="H67" s="27" t="n">
        <v>57</v>
      </c>
      <c r="I67" s="30" t="n">
        <f aca="false">+H67*G67</f>
        <v>1931.73</v>
      </c>
    </row>
    <row r="68" customFormat="false" ht="15" hidden="false" customHeight="false" outlineLevel="0" collapsed="false">
      <c r="A68" s="23" t="n">
        <v>44153</v>
      </c>
      <c r="B68" s="23" t="n">
        <v>44153</v>
      </c>
      <c r="C68" s="23" t="s">
        <v>169</v>
      </c>
      <c r="D68" s="24" t="s">
        <v>55</v>
      </c>
      <c r="E68" s="24" t="s">
        <v>170</v>
      </c>
      <c r="F68" s="25" t="s">
        <v>9</v>
      </c>
      <c r="G68" s="33" t="n">
        <v>13.99</v>
      </c>
      <c r="H68" s="27" t="n">
        <v>17</v>
      </c>
      <c r="I68" s="30" t="n">
        <f aca="false">+H68*G68</f>
        <v>237.83</v>
      </c>
    </row>
    <row r="69" customFormat="false" ht="15" hidden="false" customHeight="false" outlineLevel="0" collapsed="false">
      <c r="A69" s="23" t="n">
        <v>44153</v>
      </c>
      <c r="B69" s="23" t="n">
        <v>44153</v>
      </c>
      <c r="C69" s="23" t="s">
        <v>171</v>
      </c>
      <c r="D69" s="24" t="s">
        <v>55</v>
      </c>
      <c r="E69" s="24" t="s">
        <v>172</v>
      </c>
      <c r="F69" s="25" t="s">
        <v>118</v>
      </c>
      <c r="G69" s="33" t="n">
        <v>30.5</v>
      </c>
      <c r="H69" s="27" t="n">
        <v>31</v>
      </c>
      <c r="I69" s="30" t="n">
        <f aca="false">+H69*G69</f>
        <v>945.5</v>
      </c>
    </row>
    <row r="70" customFormat="false" ht="15" hidden="false" customHeight="false" outlineLevel="0" collapsed="false">
      <c r="A70" s="23" t="n">
        <v>44153</v>
      </c>
      <c r="B70" s="23" t="n">
        <v>44153</v>
      </c>
      <c r="C70" s="23" t="s">
        <v>346</v>
      </c>
      <c r="D70" s="24" t="s">
        <v>48</v>
      </c>
      <c r="E70" s="24" t="s">
        <v>56</v>
      </c>
      <c r="F70" s="25" t="s">
        <v>218</v>
      </c>
      <c r="G70" s="26" t="n">
        <v>531</v>
      </c>
      <c r="H70" s="27" t="n">
        <v>216</v>
      </c>
      <c r="I70" s="30" t="n">
        <f aca="false">+H70*G70</f>
        <v>114696</v>
      </c>
    </row>
    <row r="71" customFormat="false" ht="15" hidden="false" customHeight="false" outlineLevel="0" collapsed="false">
      <c r="A71" s="23" t="n">
        <v>44153</v>
      </c>
      <c r="B71" s="23" t="n">
        <v>44153</v>
      </c>
      <c r="C71" s="23" t="s">
        <v>347</v>
      </c>
      <c r="D71" s="24" t="s">
        <v>48</v>
      </c>
      <c r="E71" s="24" t="s">
        <v>348</v>
      </c>
      <c r="F71" s="25" t="s">
        <v>218</v>
      </c>
      <c r="G71" s="26" t="n">
        <v>442.5</v>
      </c>
      <c r="H71" s="27" t="n">
        <v>179</v>
      </c>
      <c r="I71" s="30" t="n">
        <f aca="false">+H71*G71</f>
        <v>79207.5</v>
      </c>
    </row>
    <row r="72" customFormat="false" ht="15" hidden="false" customHeight="false" outlineLevel="0" collapsed="false">
      <c r="A72" s="23" t="n">
        <v>44153</v>
      </c>
      <c r="B72" s="23" t="n">
        <v>44153</v>
      </c>
      <c r="C72" s="23" t="s">
        <v>173</v>
      </c>
      <c r="D72" s="24" t="s">
        <v>48</v>
      </c>
      <c r="E72" s="48" t="s">
        <v>174</v>
      </c>
      <c r="F72" s="25" t="s">
        <v>9</v>
      </c>
      <c r="G72" s="51" t="n">
        <v>2.5</v>
      </c>
      <c r="H72" s="27" t="n">
        <v>1400</v>
      </c>
      <c r="I72" s="30" t="n">
        <f aca="false">+H72*G72</f>
        <v>3500</v>
      </c>
    </row>
    <row r="73" customFormat="false" ht="15" hidden="false" customHeight="false" outlineLevel="0" collapsed="false">
      <c r="A73" s="23" t="n">
        <v>44153</v>
      </c>
      <c r="B73" s="23" t="n">
        <v>44153</v>
      </c>
      <c r="C73" s="23" t="s">
        <v>175</v>
      </c>
      <c r="D73" s="24" t="s">
        <v>55</v>
      </c>
      <c r="E73" s="24" t="s">
        <v>349</v>
      </c>
      <c r="F73" s="25" t="s">
        <v>9</v>
      </c>
      <c r="G73" s="26" t="n">
        <v>771.18</v>
      </c>
      <c r="H73" s="27" t="n">
        <v>5</v>
      </c>
      <c r="I73" s="30" t="n">
        <f aca="false">+H73*G73</f>
        <v>3855.9</v>
      </c>
    </row>
    <row r="74" customFormat="false" ht="15" hidden="false" customHeight="false" outlineLevel="0" collapsed="false">
      <c r="A74" s="23" t="n">
        <v>44153</v>
      </c>
      <c r="B74" s="23" t="n">
        <v>44153</v>
      </c>
      <c r="C74" s="23" t="s">
        <v>177</v>
      </c>
      <c r="D74" s="24" t="s">
        <v>55</v>
      </c>
      <c r="E74" s="24" t="s">
        <v>178</v>
      </c>
      <c r="F74" s="25" t="s">
        <v>118</v>
      </c>
      <c r="G74" s="50" t="n">
        <v>456.99</v>
      </c>
      <c r="H74" s="27" t="n">
        <v>9</v>
      </c>
      <c r="I74" s="30" t="n">
        <f aca="false">+H74*G74</f>
        <v>4112.91</v>
      </c>
    </row>
    <row r="75" customFormat="false" ht="15" hidden="false" customHeight="false" outlineLevel="0" collapsed="false">
      <c r="A75" s="23"/>
      <c r="B75" s="23" t="n">
        <v>43971</v>
      </c>
      <c r="C75" s="59" t="s">
        <v>350</v>
      </c>
      <c r="D75" s="52" t="s">
        <v>316</v>
      </c>
      <c r="E75" s="24" t="s">
        <v>446</v>
      </c>
      <c r="F75" s="25" t="s">
        <v>9</v>
      </c>
      <c r="G75" s="34" t="n">
        <v>20.65</v>
      </c>
      <c r="H75" s="27" t="n">
        <v>50</v>
      </c>
      <c r="I75" s="30" t="n">
        <f aca="false">+H75*G75</f>
        <v>1032.5</v>
      </c>
    </row>
    <row r="76" customFormat="false" ht="15" hidden="false" customHeight="false" outlineLevel="0" collapsed="false">
      <c r="A76" s="23" t="n">
        <v>44155</v>
      </c>
      <c r="B76" s="23" t="n">
        <v>44155</v>
      </c>
      <c r="C76" s="59" t="s">
        <v>351</v>
      </c>
      <c r="D76" s="52" t="s">
        <v>316</v>
      </c>
      <c r="E76" s="24" t="s">
        <v>352</v>
      </c>
      <c r="F76" s="25" t="s">
        <v>9</v>
      </c>
      <c r="G76" s="33" t="n">
        <v>23</v>
      </c>
      <c r="H76" s="27" t="n">
        <v>2500</v>
      </c>
      <c r="I76" s="30" t="n">
        <f aca="false">+H76*G76</f>
        <v>57500</v>
      </c>
    </row>
    <row r="77" customFormat="false" ht="15" hidden="false" customHeight="false" outlineLevel="0" collapsed="false">
      <c r="A77" s="23" t="n">
        <v>44155</v>
      </c>
      <c r="B77" s="23" t="n">
        <v>44155</v>
      </c>
      <c r="C77" s="59" t="s">
        <v>353</v>
      </c>
      <c r="D77" s="52" t="s">
        <v>316</v>
      </c>
      <c r="E77" s="48" t="s">
        <v>354</v>
      </c>
      <c r="F77" s="25" t="s">
        <v>325</v>
      </c>
      <c r="G77" s="33" t="n">
        <v>1180</v>
      </c>
      <c r="H77" s="27" t="n">
        <v>16</v>
      </c>
      <c r="I77" s="30" t="n">
        <f aca="false">+H77*G77</f>
        <v>18880</v>
      </c>
    </row>
    <row r="78" customFormat="false" ht="15" hidden="false" customHeight="false" outlineLevel="0" collapsed="false">
      <c r="A78" s="23" t="n">
        <v>44155</v>
      </c>
      <c r="B78" s="23" t="n">
        <v>44155</v>
      </c>
      <c r="C78" s="59" t="s">
        <v>355</v>
      </c>
      <c r="D78" s="52" t="s">
        <v>316</v>
      </c>
      <c r="E78" s="48" t="s">
        <v>356</v>
      </c>
      <c r="F78" s="25" t="s">
        <v>325</v>
      </c>
      <c r="G78" s="33" t="n">
        <v>885</v>
      </c>
      <c r="H78" s="27" t="n">
        <v>40</v>
      </c>
      <c r="I78" s="30" t="n">
        <f aca="false">+H78*G78</f>
        <v>35400</v>
      </c>
    </row>
    <row r="79" customFormat="false" ht="15" hidden="false" customHeight="false" outlineLevel="0" collapsed="false">
      <c r="A79" s="23" t="n">
        <v>44155</v>
      </c>
      <c r="B79" s="23" t="n">
        <v>44155</v>
      </c>
      <c r="C79" s="59" t="s">
        <v>357</v>
      </c>
      <c r="D79" s="52" t="s">
        <v>316</v>
      </c>
      <c r="E79" s="24" t="s">
        <v>358</v>
      </c>
      <c r="F79" s="25" t="s">
        <v>359</v>
      </c>
      <c r="G79" s="33" t="n">
        <v>19411</v>
      </c>
      <c r="H79" s="27" t="n">
        <v>25</v>
      </c>
      <c r="I79" s="30" t="n">
        <f aca="false">+H79*G79</f>
        <v>485275</v>
      </c>
    </row>
    <row r="80" customFormat="false" ht="15" hidden="false" customHeight="false" outlineLevel="0" collapsed="false">
      <c r="A80" s="23" t="n">
        <v>44155</v>
      </c>
      <c r="B80" s="23" t="n">
        <v>44155</v>
      </c>
      <c r="C80" s="23" t="s">
        <v>179</v>
      </c>
      <c r="D80" s="24" t="s">
        <v>85</v>
      </c>
      <c r="E80" s="24" t="s">
        <v>180</v>
      </c>
      <c r="F80" s="25" t="s">
        <v>9</v>
      </c>
      <c r="G80" s="33" t="n">
        <v>32.99</v>
      </c>
      <c r="H80" s="27" t="n">
        <v>5</v>
      </c>
      <c r="I80" s="30" t="n">
        <f aca="false">+H80*G80</f>
        <v>164.95</v>
      </c>
    </row>
    <row r="81" customFormat="false" ht="15" hidden="false" customHeight="false" outlineLevel="0" collapsed="false">
      <c r="A81" s="23" t="n">
        <v>44155</v>
      </c>
      <c r="B81" s="23" t="n">
        <v>44155</v>
      </c>
      <c r="C81" s="23" t="s">
        <v>181</v>
      </c>
      <c r="D81" s="24" t="s">
        <v>85</v>
      </c>
      <c r="E81" s="24" t="s">
        <v>182</v>
      </c>
      <c r="F81" s="25" t="s">
        <v>9</v>
      </c>
      <c r="G81" s="33" t="n">
        <v>105.02</v>
      </c>
      <c r="H81" s="27" t="n">
        <v>1</v>
      </c>
      <c r="I81" s="30" t="n">
        <f aca="false">+H81*G81</f>
        <v>105.02</v>
      </c>
    </row>
    <row r="82" customFormat="false" ht="15" hidden="false" customHeight="false" outlineLevel="0" collapsed="false">
      <c r="A82" s="23" t="n">
        <v>44155</v>
      </c>
      <c r="B82" s="23" t="n">
        <v>44155</v>
      </c>
      <c r="C82" s="23" t="s">
        <v>360</v>
      </c>
      <c r="D82" s="24" t="s">
        <v>55</v>
      </c>
      <c r="E82" s="24" t="s">
        <v>361</v>
      </c>
      <c r="F82" s="25" t="s">
        <v>9</v>
      </c>
      <c r="G82" s="33" t="n">
        <v>147.5</v>
      </c>
      <c r="H82" s="27" t="n">
        <v>25</v>
      </c>
      <c r="I82" s="30" t="n">
        <f aca="false">+H82*G82</f>
        <v>3687.5</v>
      </c>
    </row>
    <row r="83" customFormat="false" ht="15" hidden="false" customHeight="false" outlineLevel="0" collapsed="false">
      <c r="A83" s="23" t="n">
        <v>44155</v>
      </c>
      <c r="B83" s="23" t="n">
        <v>44155</v>
      </c>
      <c r="C83" s="23" t="s">
        <v>184</v>
      </c>
      <c r="D83" s="24" t="s">
        <v>55</v>
      </c>
      <c r="E83" s="24" t="s">
        <v>362</v>
      </c>
      <c r="F83" s="25" t="s">
        <v>118</v>
      </c>
      <c r="G83" s="34" t="n">
        <v>41.3</v>
      </c>
      <c r="H83" s="27" t="n">
        <v>80</v>
      </c>
      <c r="I83" s="30" t="n">
        <f aca="false">+H83*G83</f>
        <v>3304</v>
      </c>
    </row>
    <row r="84" customFormat="false" ht="15" hidden="false" customHeight="false" outlineLevel="0" collapsed="false">
      <c r="A84" s="23" t="n">
        <v>44155</v>
      </c>
      <c r="B84" s="23" t="n">
        <v>44155</v>
      </c>
      <c r="C84" s="23" t="s">
        <v>186</v>
      </c>
      <c r="D84" s="24" t="s">
        <v>55</v>
      </c>
      <c r="E84" s="24" t="s">
        <v>187</v>
      </c>
      <c r="F84" s="25" t="s">
        <v>9</v>
      </c>
      <c r="G84" s="34" t="n">
        <v>41.3</v>
      </c>
      <c r="H84" s="27" t="n">
        <v>22</v>
      </c>
      <c r="I84" s="30" t="n">
        <f aca="false">+H84*G84</f>
        <v>908.6</v>
      </c>
    </row>
    <row r="85" customFormat="false" ht="15" hidden="false" customHeight="false" outlineLevel="0" collapsed="false">
      <c r="A85" s="23" t="n">
        <v>44155</v>
      </c>
      <c r="B85" s="23" t="n">
        <v>44155</v>
      </c>
      <c r="C85" s="23" t="s">
        <v>188</v>
      </c>
      <c r="D85" s="24" t="s">
        <v>55</v>
      </c>
      <c r="E85" s="24" t="s">
        <v>189</v>
      </c>
      <c r="F85" s="25" t="s">
        <v>9</v>
      </c>
      <c r="G85" s="34" t="n">
        <v>32.99</v>
      </c>
      <c r="H85" s="27" t="n">
        <v>22</v>
      </c>
      <c r="I85" s="30" t="n">
        <f aca="false">+H85*G85</f>
        <v>725.78</v>
      </c>
    </row>
    <row r="86" customFormat="false" ht="15" hidden="false" customHeight="false" outlineLevel="0" collapsed="false">
      <c r="A86" s="23" t="n">
        <v>44155</v>
      </c>
      <c r="B86" s="23" t="n">
        <v>44155</v>
      </c>
      <c r="C86" s="23" t="s">
        <v>190</v>
      </c>
      <c r="D86" s="24" t="s">
        <v>55</v>
      </c>
      <c r="E86" s="24" t="s">
        <v>363</v>
      </c>
      <c r="F86" s="25" t="s">
        <v>9</v>
      </c>
      <c r="G86" s="33" t="n">
        <v>5310</v>
      </c>
      <c r="H86" s="27" t="n">
        <v>8</v>
      </c>
      <c r="I86" s="30" t="n">
        <f aca="false">+H86*G86</f>
        <v>42480</v>
      </c>
    </row>
    <row r="87" customFormat="false" ht="15" hidden="false" customHeight="false" outlineLevel="0" collapsed="false">
      <c r="A87" s="23" t="n">
        <v>44114</v>
      </c>
      <c r="B87" s="23" t="n">
        <v>44114</v>
      </c>
      <c r="C87" s="23" t="s">
        <v>364</v>
      </c>
      <c r="D87" s="52" t="s">
        <v>316</v>
      </c>
      <c r="E87" s="24" t="s">
        <v>365</v>
      </c>
      <c r="F87" s="25" t="s">
        <v>9</v>
      </c>
      <c r="G87" s="26" t="n">
        <v>1003</v>
      </c>
      <c r="H87" s="27" t="n">
        <v>9</v>
      </c>
      <c r="I87" s="30" t="n">
        <f aca="false">+H87*G87</f>
        <v>9027</v>
      </c>
    </row>
    <row r="88" customFormat="false" ht="15" hidden="false" customHeight="false" outlineLevel="0" collapsed="false">
      <c r="A88" s="23" t="n">
        <v>44114</v>
      </c>
      <c r="B88" s="23" t="n">
        <v>44114</v>
      </c>
      <c r="C88" s="23" t="s">
        <v>194</v>
      </c>
      <c r="D88" s="53" t="s">
        <v>195</v>
      </c>
      <c r="E88" s="53" t="s">
        <v>196</v>
      </c>
      <c r="F88" s="25" t="s">
        <v>9</v>
      </c>
      <c r="G88" s="26" t="n">
        <v>1770</v>
      </c>
      <c r="H88" s="27" t="n">
        <v>7</v>
      </c>
      <c r="I88" s="30" t="n">
        <f aca="false">+H88*G88</f>
        <v>12390</v>
      </c>
    </row>
    <row r="89" customFormat="false" ht="15" hidden="false" customHeight="false" outlineLevel="0" collapsed="false">
      <c r="A89" s="23" t="n">
        <v>44114</v>
      </c>
      <c r="B89" s="23" t="n">
        <v>44114</v>
      </c>
      <c r="C89" s="23" t="s">
        <v>197</v>
      </c>
      <c r="D89" s="53" t="s">
        <v>195</v>
      </c>
      <c r="E89" s="53" t="s">
        <v>198</v>
      </c>
      <c r="F89" s="25" t="s">
        <v>9</v>
      </c>
      <c r="G89" s="50" t="n">
        <v>2124</v>
      </c>
      <c r="H89" s="27" t="n">
        <v>10</v>
      </c>
      <c r="I89" s="30" t="n">
        <f aca="false">+H89*G89</f>
        <v>21240</v>
      </c>
    </row>
    <row r="90" customFormat="false" ht="15" hidden="false" customHeight="false" outlineLevel="0" collapsed="false">
      <c r="A90" s="23" t="n">
        <v>44114</v>
      </c>
      <c r="B90" s="23" t="n">
        <v>44114</v>
      </c>
      <c r="C90" s="23" t="s">
        <v>199</v>
      </c>
      <c r="D90" s="53" t="s">
        <v>195</v>
      </c>
      <c r="E90" s="53" t="s">
        <v>200</v>
      </c>
      <c r="F90" s="25" t="s">
        <v>9</v>
      </c>
      <c r="G90" s="54" t="n">
        <v>1652</v>
      </c>
      <c r="H90" s="27" t="n">
        <v>11</v>
      </c>
      <c r="I90" s="30" t="n">
        <f aca="false">+H90*G90</f>
        <v>18172</v>
      </c>
    </row>
    <row r="91" customFormat="false" ht="15" hidden="false" customHeight="false" outlineLevel="0" collapsed="false">
      <c r="A91" s="23" t="n">
        <v>44114</v>
      </c>
      <c r="B91" s="23" t="n">
        <v>44114</v>
      </c>
      <c r="C91" s="23" t="s">
        <v>201</v>
      </c>
      <c r="D91" s="53" t="s">
        <v>195</v>
      </c>
      <c r="E91" s="53" t="s">
        <v>202</v>
      </c>
      <c r="F91" s="25" t="s">
        <v>9</v>
      </c>
      <c r="G91" s="50" t="n">
        <v>3068</v>
      </c>
      <c r="H91" s="27" t="n">
        <v>3</v>
      </c>
      <c r="I91" s="30" t="n">
        <f aca="false">+H91*G91</f>
        <v>9204</v>
      </c>
    </row>
    <row r="92" customFormat="false" ht="15" hidden="false" customHeight="false" outlineLevel="0" collapsed="false">
      <c r="A92" s="23" t="n">
        <v>44114</v>
      </c>
      <c r="B92" s="23" t="n">
        <v>44114</v>
      </c>
      <c r="C92" s="31" t="s">
        <v>58</v>
      </c>
      <c r="D92" s="24" t="s">
        <v>48</v>
      </c>
      <c r="E92" s="32" t="s">
        <v>59</v>
      </c>
      <c r="F92" s="25" t="s">
        <v>205</v>
      </c>
      <c r="G92" s="26" t="n">
        <v>59</v>
      </c>
      <c r="H92" s="27" t="n">
        <v>100</v>
      </c>
      <c r="I92" s="30" t="n">
        <f aca="false">+H92*G92</f>
        <v>5900</v>
      </c>
    </row>
    <row r="93" customFormat="false" ht="15" hidden="false" customHeight="false" outlineLevel="0" collapsed="false">
      <c r="A93" s="23" t="n">
        <v>44114</v>
      </c>
      <c r="B93" s="23" t="n">
        <v>44114</v>
      </c>
      <c r="C93" s="23" t="s">
        <v>47</v>
      </c>
      <c r="D93" s="24" t="s">
        <v>48</v>
      </c>
      <c r="E93" s="24" t="s">
        <v>49</v>
      </c>
      <c r="F93" s="25" t="s">
        <v>205</v>
      </c>
      <c r="G93" s="26" t="n">
        <v>115.64</v>
      </c>
      <c r="H93" s="27" t="n">
        <v>200</v>
      </c>
      <c r="I93" s="30" t="n">
        <f aca="false">+H93*G93</f>
        <v>23128</v>
      </c>
    </row>
    <row r="94" customFormat="false" ht="15" hidden="false" customHeight="false" outlineLevel="0" collapsed="false">
      <c r="A94" s="23" t="n">
        <v>44114</v>
      </c>
      <c r="B94" s="23" t="n">
        <v>44114</v>
      </c>
      <c r="C94" s="23" t="s">
        <v>50</v>
      </c>
      <c r="D94" s="24" t="s">
        <v>48</v>
      </c>
      <c r="E94" s="24" t="s">
        <v>51</v>
      </c>
      <c r="F94" s="25" t="s">
        <v>205</v>
      </c>
      <c r="G94" s="26" t="n">
        <v>188.8</v>
      </c>
      <c r="H94" s="27" t="n">
        <v>50</v>
      </c>
      <c r="I94" s="30" t="n">
        <f aca="false">+H94*G94</f>
        <v>9440</v>
      </c>
    </row>
    <row r="95" customFormat="false" ht="15" hidden="false" customHeight="false" outlineLevel="0" collapsed="false">
      <c r="A95" s="23" t="n">
        <v>44114</v>
      </c>
      <c r="B95" s="23" t="n">
        <v>44114</v>
      </c>
      <c r="C95" s="23" t="s">
        <v>52</v>
      </c>
      <c r="D95" s="24" t="s">
        <v>48</v>
      </c>
      <c r="E95" s="24" t="s">
        <v>53</v>
      </c>
      <c r="F95" s="25" t="s">
        <v>205</v>
      </c>
      <c r="G95" s="26" t="n">
        <v>188.8</v>
      </c>
      <c r="H95" s="27" t="n">
        <v>60</v>
      </c>
      <c r="I95" s="30" t="n">
        <f aca="false">+H95*G95</f>
        <v>11328</v>
      </c>
    </row>
    <row r="96" customFormat="false" ht="15" hidden="false" customHeight="false" outlineLevel="0" collapsed="false">
      <c r="A96" s="23" t="n">
        <v>44114</v>
      </c>
      <c r="B96" s="23" t="n">
        <v>44114</v>
      </c>
      <c r="C96" s="23" t="s">
        <v>203</v>
      </c>
      <c r="D96" s="24" t="s">
        <v>48</v>
      </c>
      <c r="E96" s="24" t="s">
        <v>204</v>
      </c>
      <c r="F96" s="25" t="s">
        <v>205</v>
      </c>
      <c r="G96" s="26" t="n">
        <v>86.14</v>
      </c>
      <c r="H96" s="27" t="n">
        <v>226</v>
      </c>
      <c r="I96" s="30" t="n">
        <f aca="false">+H96*G96</f>
        <v>19467.64</v>
      </c>
    </row>
    <row r="97" customFormat="false" ht="15" hidden="false" customHeight="false" outlineLevel="0" collapsed="false">
      <c r="A97" s="23" t="n">
        <v>44114</v>
      </c>
      <c r="B97" s="23" t="n">
        <v>44114</v>
      </c>
      <c r="C97" s="23" t="s">
        <v>206</v>
      </c>
      <c r="D97" s="24" t="s">
        <v>48</v>
      </c>
      <c r="E97" s="24" t="s">
        <v>370</v>
      </c>
      <c r="F97" s="25" t="s">
        <v>118</v>
      </c>
      <c r="G97" s="26" t="n">
        <v>3724.08</v>
      </c>
      <c r="H97" s="27" t="n">
        <v>6</v>
      </c>
      <c r="I97" s="30" t="n">
        <f aca="false">+H97*G97</f>
        <v>22344.48</v>
      </c>
    </row>
    <row r="98" customFormat="false" ht="15" hidden="false" customHeight="false" outlineLevel="0" collapsed="false">
      <c r="A98" s="23" t="n">
        <v>44114</v>
      </c>
      <c r="B98" s="23" t="n">
        <v>44114</v>
      </c>
      <c r="C98" s="44" t="s">
        <v>208</v>
      </c>
      <c r="D98" s="24" t="s">
        <v>48</v>
      </c>
      <c r="E98" s="24" t="s">
        <v>371</v>
      </c>
      <c r="F98" s="25" t="s">
        <v>118</v>
      </c>
      <c r="G98" s="26" t="n">
        <v>1666.16</v>
      </c>
      <c r="H98" s="27" t="n">
        <v>6</v>
      </c>
      <c r="I98" s="30" t="n">
        <f aca="false">+H98*G98</f>
        <v>9996.96</v>
      </c>
    </row>
    <row r="99" customFormat="false" ht="15" hidden="false" customHeight="false" outlineLevel="0" collapsed="false">
      <c r="A99" s="23" t="n">
        <v>44114</v>
      </c>
      <c r="B99" s="23" t="n">
        <v>44114</v>
      </c>
      <c r="C99" s="23" t="s">
        <v>210</v>
      </c>
      <c r="D99" s="24" t="s">
        <v>48</v>
      </c>
      <c r="E99" s="24" t="s">
        <v>211</v>
      </c>
      <c r="F99" s="25" t="s">
        <v>9</v>
      </c>
      <c r="G99" s="50" t="n">
        <v>16.52</v>
      </c>
      <c r="H99" s="27" t="n">
        <v>254</v>
      </c>
      <c r="I99" s="30" t="n">
        <f aca="false">+H99*G99</f>
        <v>4196.08</v>
      </c>
    </row>
    <row r="100" customFormat="false" ht="15" hidden="false" customHeight="false" outlineLevel="0" collapsed="false">
      <c r="A100" s="23" t="n">
        <v>44114</v>
      </c>
      <c r="B100" s="23" t="n">
        <v>44114</v>
      </c>
      <c r="C100" s="23" t="s">
        <v>212</v>
      </c>
      <c r="D100" s="24" t="s">
        <v>48</v>
      </c>
      <c r="E100" s="24" t="s">
        <v>213</v>
      </c>
      <c r="F100" s="25" t="s">
        <v>118</v>
      </c>
      <c r="G100" s="55" t="n">
        <v>1587.1</v>
      </c>
      <c r="H100" s="27" t="n">
        <v>98</v>
      </c>
      <c r="I100" s="30" t="n">
        <f aca="false">+H100*G100</f>
        <v>155535.8</v>
      </c>
    </row>
    <row r="101" customFormat="false" ht="15" hidden="false" customHeight="false" outlineLevel="0" collapsed="false">
      <c r="A101" s="23" t="n">
        <v>44114</v>
      </c>
      <c r="B101" s="23" t="n">
        <v>44114</v>
      </c>
      <c r="C101" s="23" t="s">
        <v>214</v>
      </c>
      <c r="D101" s="24" t="s">
        <v>48</v>
      </c>
      <c r="E101" s="48" t="s">
        <v>215</v>
      </c>
      <c r="F101" s="25" t="s">
        <v>118</v>
      </c>
      <c r="G101" s="56" t="n">
        <v>3.53</v>
      </c>
      <c r="H101" s="27" t="n">
        <v>70</v>
      </c>
      <c r="I101" s="30" t="n">
        <f aca="false">+H101*G101</f>
        <v>247.1</v>
      </c>
    </row>
    <row r="102" customFormat="false" ht="15" hidden="false" customHeight="false" outlineLevel="0" collapsed="false">
      <c r="A102" s="23" t="n">
        <v>44114</v>
      </c>
      <c r="B102" s="23" t="n">
        <v>44114</v>
      </c>
      <c r="C102" s="23" t="s">
        <v>372</v>
      </c>
      <c r="D102" s="24" t="s">
        <v>55</v>
      </c>
      <c r="E102" s="24" t="s">
        <v>373</v>
      </c>
      <c r="F102" s="25" t="s">
        <v>9</v>
      </c>
      <c r="G102" s="50" t="n">
        <v>40.12</v>
      </c>
      <c r="H102" s="27" t="n">
        <v>145</v>
      </c>
      <c r="I102" s="30" t="n">
        <f aca="false">+H102*G102</f>
        <v>5817.4</v>
      </c>
    </row>
    <row r="103" customFormat="false" ht="15" hidden="false" customHeight="false" outlineLevel="0" collapsed="false">
      <c r="A103" s="23" t="n">
        <v>44114</v>
      </c>
      <c r="B103" s="23" t="n">
        <v>44114</v>
      </c>
      <c r="C103" s="23" t="s">
        <v>216</v>
      </c>
      <c r="D103" s="24" t="s">
        <v>48</v>
      </c>
      <c r="E103" s="24" t="s">
        <v>217</v>
      </c>
      <c r="F103" s="25" t="s">
        <v>218</v>
      </c>
      <c r="G103" s="26" t="n">
        <v>271.4</v>
      </c>
      <c r="H103" s="27" t="n">
        <v>179</v>
      </c>
      <c r="I103" s="30" t="n">
        <f aca="false">+H103*G103</f>
        <v>48580.6</v>
      </c>
    </row>
    <row r="104" customFormat="false" ht="15" hidden="false" customHeight="false" outlineLevel="0" collapsed="false">
      <c r="A104" s="23" t="n">
        <v>44114</v>
      </c>
      <c r="B104" s="23" t="n">
        <v>44114</v>
      </c>
      <c r="C104" s="23" t="s">
        <v>219</v>
      </c>
      <c r="D104" s="24" t="s">
        <v>55</v>
      </c>
      <c r="E104" s="24" t="s">
        <v>220</v>
      </c>
      <c r="F104" s="25" t="s">
        <v>118</v>
      </c>
      <c r="G104" s="26" t="n">
        <v>42.01</v>
      </c>
      <c r="H104" s="27" t="n">
        <v>15</v>
      </c>
      <c r="I104" s="30" t="n">
        <f aca="false">+H104*G104</f>
        <v>630.15</v>
      </c>
    </row>
    <row r="105" customFormat="false" ht="15" hidden="false" customHeight="false" outlineLevel="0" collapsed="false">
      <c r="A105" s="23" t="n">
        <v>44114</v>
      </c>
      <c r="B105" s="23" t="n">
        <v>44114</v>
      </c>
      <c r="C105" s="23" t="s">
        <v>221</v>
      </c>
      <c r="D105" s="24" t="s">
        <v>55</v>
      </c>
      <c r="E105" s="24" t="s">
        <v>222</v>
      </c>
      <c r="F105" s="25" t="s">
        <v>118</v>
      </c>
      <c r="G105" s="50" t="n">
        <v>61.95</v>
      </c>
      <c r="H105" s="27" t="n">
        <v>2</v>
      </c>
      <c r="I105" s="30" t="n">
        <f aca="false">+H105*G105</f>
        <v>123.9</v>
      </c>
    </row>
    <row r="106" customFormat="false" ht="15" hidden="false" customHeight="false" outlineLevel="0" collapsed="false">
      <c r="A106" s="23" t="n">
        <v>44114</v>
      </c>
      <c r="B106" s="23" t="n">
        <v>44114</v>
      </c>
      <c r="C106" s="23" t="s">
        <v>223</v>
      </c>
      <c r="D106" s="24" t="s">
        <v>55</v>
      </c>
      <c r="E106" s="24" t="s">
        <v>224</v>
      </c>
      <c r="F106" s="25" t="s">
        <v>118</v>
      </c>
      <c r="G106" s="26" t="n">
        <v>574.99</v>
      </c>
      <c r="H106" s="27" t="n">
        <v>31</v>
      </c>
      <c r="I106" s="30" t="n">
        <f aca="false">+H106*G106</f>
        <v>17824.69</v>
      </c>
    </row>
    <row r="107" customFormat="false" ht="15" hidden="false" customHeight="false" outlineLevel="0" collapsed="false">
      <c r="A107" s="23" t="n">
        <v>44114</v>
      </c>
      <c r="B107" s="23" t="n">
        <v>44114</v>
      </c>
      <c r="C107" s="23" t="s">
        <v>225</v>
      </c>
      <c r="D107" s="24" t="s">
        <v>55</v>
      </c>
      <c r="E107" s="24" t="s">
        <v>226</v>
      </c>
      <c r="F107" s="25" t="s">
        <v>9</v>
      </c>
      <c r="G107" s="50" t="n">
        <v>228.63</v>
      </c>
      <c r="H107" s="27" t="n">
        <v>8</v>
      </c>
      <c r="I107" s="30" t="n">
        <f aca="false">+H107*G107</f>
        <v>1829.04</v>
      </c>
    </row>
    <row r="108" customFormat="false" ht="15" hidden="false" customHeight="false" outlineLevel="0" collapsed="false">
      <c r="A108" s="23" t="n">
        <v>44114</v>
      </c>
      <c r="B108" s="23" t="n">
        <v>44114</v>
      </c>
      <c r="C108" s="23" t="s">
        <v>383</v>
      </c>
      <c r="D108" s="24" t="s">
        <v>85</v>
      </c>
      <c r="E108" s="24" t="s">
        <v>384</v>
      </c>
      <c r="F108" s="25" t="s">
        <v>9</v>
      </c>
      <c r="G108" s="50" t="n">
        <v>47.79</v>
      </c>
      <c r="H108" s="27" t="n">
        <v>6</v>
      </c>
      <c r="I108" s="30" t="n">
        <f aca="false">+H108*G108</f>
        <v>286.74</v>
      </c>
    </row>
    <row r="109" customFormat="false" ht="15" hidden="false" customHeight="false" outlineLevel="0" collapsed="false">
      <c r="A109" s="23" t="n">
        <v>44114</v>
      </c>
      <c r="B109" s="23" t="n">
        <v>44114</v>
      </c>
      <c r="C109" s="23" t="s">
        <v>227</v>
      </c>
      <c r="D109" s="24" t="s">
        <v>85</v>
      </c>
      <c r="E109" s="24" t="s">
        <v>228</v>
      </c>
      <c r="F109" s="25" t="s">
        <v>81</v>
      </c>
      <c r="G109" s="50" t="n">
        <v>70</v>
      </c>
      <c r="H109" s="27" t="n">
        <v>34</v>
      </c>
      <c r="I109" s="30" t="n">
        <f aca="false">+H109*G109</f>
        <v>2380</v>
      </c>
    </row>
    <row r="110" customFormat="false" ht="15" hidden="false" customHeight="false" outlineLevel="0" collapsed="false">
      <c r="A110" s="23" t="n">
        <v>44114</v>
      </c>
      <c r="B110" s="23" t="n">
        <v>44114</v>
      </c>
      <c r="C110" s="23" t="s">
        <v>229</v>
      </c>
      <c r="D110" s="24" t="s">
        <v>85</v>
      </c>
      <c r="E110" s="24" t="s">
        <v>230</v>
      </c>
      <c r="F110" s="25" t="s">
        <v>9</v>
      </c>
      <c r="G110" s="26" t="n">
        <v>80.83</v>
      </c>
      <c r="H110" s="27" t="n">
        <v>14</v>
      </c>
      <c r="I110" s="30" t="n">
        <f aca="false">+H110*G110</f>
        <v>1131.62</v>
      </c>
    </row>
    <row r="111" customFormat="false" ht="15" hidden="false" customHeight="false" outlineLevel="0" collapsed="false">
      <c r="A111" s="23" t="n">
        <v>44114</v>
      </c>
      <c r="B111" s="23" t="n">
        <v>44114</v>
      </c>
      <c r="C111" s="23" t="s">
        <v>231</v>
      </c>
      <c r="D111" s="24" t="s">
        <v>85</v>
      </c>
      <c r="E111" s="24" t="s">
        <v>232</v>
      </c>
      <c r="F111" s="25" t="s">
        <v>9</v>
      </c>
      <c r="G111" s="50" t="n">
        <v>142.01</v>
      </c>
      <c r="H111" s="27" t="n">
        <v>33</v>
      </c>
      <c r="I111" s="30" t="n">
        <f aca="false">+H111*G111</f>
        <v>4686.33</v>
      </c>
    </row>
    <row r="112" customFormat="false" ht="15" hidden="false" customHeight="false" outlineLevel="0" collapsed="false">
      <c r="A112" s="23" t="n">
        <v>44114</v>
      </c>
      <c r="B112" s="23" t="n">
        <v>44114</v>
      </c>
      <c r="C112" s="23" t="s">
        <v>385</v>
      </c>
      <c r="D112" s="24" t="s">
        <v>85</v>
      </c>
      <c r="E112" s="24" t="s">
        <v>386</v>
      </c>
      <c r="F112" s="25" t="s">
        <v>9</v>
      </c>
      <c r="G112" s="50" t="n">
        <v>708</v>
      </c>
      <c r="H112" s="27" t="n">
        <v>0</v>
      </c>
      <c r="I112" s="30" t="n">
        <f aca="false">+H112*G112</f>
        <v>0</v>
      </c>
    </row>
    <row r="113" customFormat="false" ht="15" hidden="false" customHeight="false" outlineLevel="0" collapsed="false">
      <c r="A113" s="23" t="n">
        <v>44114</v>
      </c>
      <c r="B113" s="23" t="n">
        <v>44114</v>
      </c>
      <c r="C113" s="23" t="s">
        <v>233</v>
      </c>
      <c r="D113" s="24" t="s">
        <v>85</v>
      </c>
      <c r="E113" s="48" t="s">
        <v>234</v>
      </c>
      <c r="F113" s="25" t="s">
        <v>235</v>
      </c>
      <c r="G113" s="26" t="n">
        <v>63.01</v>
      </c>
      <c r="H113" s="27" t="n">
        <v>5</v>
      </c>
      <c r="I113" s="30" t="n">
        <f aca="false">+H113*G113</f>
        <v>315.05</v>
      </c>
    </row>
    <row r="114" customFormat="false" ht="15" hidden="false" customHeight="false" outlineLevel="0" collapsed="false">
      <c r="A114" s="23" t="n">
        <v>44114</v>
      </c>
      <c r="B114" s="23" t="n">
        <v>44114</v>
      </c>
      <c r="C114" s="23" t="s">
        <v>236</v>
      </c>
      <c r="D114" s="24" t="s">
        <v>48</v>
      </c>
      <c r="E114" s="48" t="s">
        <v>237</v>
      </c>
      <c r="F114" s="25" t="s">
        <v>205</v>
      </c>
      <c r="G114" s="58" t="n">
        <v>210.3</v>
      </c>
      <c r="H114" s="27" t="n">
        <v>20</v>
      </c>
      <c r="I114" s="30" t="n">
        <f aca="false">+H114*G114</f>
        <v>4206</v>
      </c>
    </row>
    <row r="115" customFormat="false" ht="15" hidden="false" customHeight="false" outlineLevel="0" collapsed="false">
      <c r="A115" s="23" t="n">
        <v>44114</v>
      </c>
      <c r="B115" s="23" t="n">
        <v>44114</v>
      </c>
      <c r="C115" s="23" t="s">
        <v>54</v>
      </c>
      <c r="D115" s="24" t="s">
        <v>55</v>
      </c>
      <c r="E115" s="24" t="s">
        <v>238</v>
      </c>
      <c r="F115" s="25" t="s">
        <v>118</v>
      </c>
      <c r="G115" s="58" t="n">
        <v>258.42</v>
      </c>
      <c r="H115" s="27" t="n">
        <v>15</v>
      </c>
      <c r="I115" s="30" t="n">
        <f aca="false">+H115*G115</f>
        <v>3876.3</v>
      </c>
    </row>
    <row r="116" customFormat="false" ht="15" hidden="false" customHeight="false" outlineLevel="0" collapsed="false">
      <c r="A116" s="23" t="n">
        <v>44114</v>
      </c>
      <c r="B116" s="23" t="n">
        <v>44114</v>
      </c>
      <c r="C116" s="23" t="s">
        <v>239</v>
      </c>
      <c r="D116" s="53" t="s">
        <v>195</v>
      </c>
      <c r="E116" s="24" t="s">
        <v>240</v>
      </c>
      <c r="F116" s="25" t="s">
        <v>9</v>
      </c>
      <c r="G116" s="50" t="n">
        <v>115.64</v>
      </c>
      <c r="H116" s="27" t="n">
        <v>62</v>
      </c>
      <c r="I116" s="30" t="n">
        <f aca="false">+H116*G116</f>
        <v>7169.68</v>
      </c>
    </row>
    <row r="117" customFormat="false" ht="15" hidden="false" customHeight="false" outlineLevel="0" collapsed="false">
      <c r="A117" s="23" t="n">
        <v>44114</v>
      </c>
      <c r="B117" s="23" t="n">
        <v>44114</v>
      </c>
      <c r="C117" s="23" t="s">
        <v>241</v>
      </c>
      <c r="D117" s="53" t="s">
        <v>195</v>
      </c>
      <c r="E117" s="24" t="s">
        <v>242</v>
      </c>
      <c r="F117" s="25" t="s">
        <v>9</v>
      </c>
      <c r="G117" s="50" t="n">
        <v>35.4</v>
      </c>
      <c r="H117" s="27" t="n">
        <v>22</v>
      </c>
      <c r="I117" s="30" t="n">
        <f aca="false">+H117*G117</f>
        <v>778.8</v>
      </c>
    </row>
    <row r="118" customFormat="false" ht="15" hidden="false" customHeight="false" outlineLevel="0" collapsed="false">
      <c r="A118" s="23" t="n">
        <v>44114</v>
      </c>
      <c r="B118" s="23" t="n">
        <v>44114</v>
      </c>
      <c r="C118" s="23" t="s">
        <v>243</v>
      </c>
      <c r="D118" s="24" t="s">
        <v>55</v>
      </c>
      <c r="E118" s="24" t="s">
        <v>244</v>
      </c>
      <c r="F118" s="25" t="s">
        <v>9</v>
      </c>
      <c r="G118" s="50" t="n">
        <v>70.8</v>
      </c>
      <c r="H118" s="27" t="n">
        <v>10</v>
      </c>
      <c r="I118" s="30" t="n">
        <f aca="false">+H118*G118</f>
        <v>708</v>
      </c>
    </row>
    <row r="119" customFormat="false" ht="15" hidden="false" customHeight="false" outlineLevel="0" collapsed="false">
      <c r="A119" s="23" t="n">
        <v>44114</v>
      </c>
      <c r="B119" s="23" t="n">
        <v>44114</v>
      </c>
      <c r="C119" s="23" t="s">
        <v>245</v>
      </c>
      <c r="D119" s="24" t="s">
        <v>55</v>
      </c>
      <c r="E119" s="24" t="s">
        <v>246</v>
      </c>
      <c r="F119" s="25" t="s">
        <v>118</v>
      </c>
      <c r="G119" s="50" t="n">
        <v>212.4</v>
      </c>
      <c r="H119" s="27" t="n">
        <v>9</v>
      </c>
      <c r="I119" s="30" t="n">
        <f aca="false">+H119*G119</f>
        <v>1911.6</v>
      </c>
    </row>
    <row r="120" customFormat="false" ht="15" hidden="false" customHeight="false" outlineLevel="0" collapsed="false">
      <c r="A120" s="23" t="n">
        <v>44114</v>
      </c>
      <c r="B120" s="23" t="n">
        <v>44114</v>
      </c>
      <c r="C120" s="23" t="s">
        <v>247</v>
      </c>
      <c r="D120" s="53" t="s">
        <v>195</v>
      </c>
      <c r="E120" s="24" t="s">
        <v>248</v>
      </c>
      <c r="F120" s="25" t="s">
        <v>9</v>
      </c>
      <c r="G120" s="50" t="n">
        <v>798.62</v>
      </c>
      <c r="H120" s="27" t="n">
        <v>6</v>
      </c>
      <c r="I120" s="30" t="n">
        <f aca="false">+H120*G120</f>
        <v>4791.72</v>
      </c>
    </row>
    <row r="121" customFormat="false" ht="15" hidden="false" customHeight="false" outlineLevel="0" collapsed="false">
      <c r="A121" s="23" t="n">
        <v>44114</v>
      </c>
      <c r="B121" s="23" t="n">
        <v>44114</v>
      </c>
      <c r="C121" s="59" t="s">
        <v>249</v>
      </c>
      <c r="D121" s="24" t="s">
        <v>250</v>
      </c>
      <c r="E121" s="24" t="s">
        <v>251</v>
      </c>
      <c r="F121" s="25" t="s">
        <v>9</v>
      </c>
      <c r="G121" s="50" t="n">
        <v>2619.6</v>
      </c>
      <c r="H121" s="27" t="n">
        <v>4</v>
      </c>
      <c r="I121" s="30" t="n">
        <f aca="false">+H121*G121</f>
        <v>10478.4</v>
      </c>
    </row>
    <row r="122" customFormat="false" ht="15" hidden="false" customHeight="false" outlineLevel="0" collapsed="false">
      <c r="A122" s="23" t="n">
        <v>44114</v>
      </c>
      <c r="B122" s="23" t="n">
        <v>44114</v>
      </c>
      <c r="C122" s="23" t="s">
        <v>403</v>
      </c>
      <c r="D122" s="24" t="s">
        <v>55</v>
      </c>
      <c r="E122" s="24" t="s">
        <v>404</v>
      </c>
      <c r="F122" s="25" t="s">
        <v>9</v>
      </c>
      <c r="G122" s="50" t="n">
        <v>341.71</v>
      </c>
      <c r="H122" s="27" t="n">
        <v>2</v>
      </c>
      <c r="I122" s="30" t="n">
        <f aca="false">+H122*G122</f>
        <v>683.42</v>
      </c>
    </row>
    <row r="123" customFormat="false" ht="15" hidden="false" customHeight="false" outlineLevel="0" collapsed="false">
      <c r="A123" s="23" t="n">
        <v>44114</v>
      </c>
      <c r="B123" s="23" t="n">
        <v>44114</v>
      </c>
      <c r="C123" s="23" t="s">
        <v>255</v>
      </c>
      <c r="D123" s="24" t="s">
        <v>55</v>
      </c>
      <c r="E123" s="24" t="s">
        <v>256</v>
      </c>
      <c r="F123" s="25" t="s">
        <v>9</v>
      </c>
      <c r="G123" s="50" t="n">
        <v>67.12</v>
      </c>
      <c r="H123" s="27" t="n">
        <v>22</v>
      </c>
      <c r="I123" s="30" t="n">
        <f aca="false">+H123*G123</f>
        <v>1476.64</v>
      </c>
    </row>
    <row r="124" customFormat="false" ht="15" hidden="false" customHeight="false" outlineLevel="0" collapsed="false">
      <c r="A124" s="23" t="n">
        <v>44114</v>
      </c>
      <c r="B124" s="23" t="n">
        <v>44114</v>
      </c>
      <c r="C124" s="23" t="s">
        <v>257</v>
      </c>
      <c r="D124" s="24" t="s">
        <v>48</v>
      </c>
      <c r="E124" s="48" t="s">
        <v>258</v>
      </c>
      <c r="F124" s="25" t="s">
        <v>118</v>
      </c>
      <c r="G124" s="58" t="n">
        <v>14500</v>
      </c>
      <c r="H124" s="60" t="n">
        <v>1.5</v>
      </c>
      <c r="I124" s="30" t="n">
        <f aca="false">+H124*G124</f>
        <v>21750</v>
      </c>
    </row>
    <row r="125" customFormat="false" ht="15" hidden="false" customHeight="false" outlineLevel="0" collapsed="false">
      <c r="A125" s="23" t="n">
        <v>44114</v>
      </c>
      <c r="B125" s="23" t="n">
        <v>44114</v>
      </c>
      <c r="C125" s="23" t="s">
        <v>259</v>
      </c>
      <c r="D125" s="61" t="s">
        <v>253</v>
      </c>
      <c r="E125" s="24" t="s">
        <v>260</v>
      </c>
      <c r="F125" s="25" t="s">
        <v>9</v>
      </c>
      <c r="G125" s="50" t="n">
        <v>33.05</v>
      </c>
      <c r="H125" s="27" t="n">
        <v>33</v>
      </c>
      <c r="I125" s="30" t="n">
        <f aca="false">+H125*G125</f>
        <v>1090.65</v>
      </c>
    </row>
    <row r="126" customFormat="false" ht="15" hidden="false" customHeight="false" outlineLevel="0" collapsed="false">
      <c r="A126" s="104" t="s">
        <v>405</v>
      </c>
      <c r="B126" s="104"/>
      <c r="C126" s="104"/>
      <c r="D126" s="104"/>
      <c r="E126" s="104"/>
      <c r="F126" s="104"/>
      <c r="G126" s="104"/>
      <c r="H126" s="104"/>
      <c r="I126" s="105" t="n">
        <f aca="false">SUM(I19:I125)</f>
        <v>1469045.79</v>
      </c>
    </row>
    <row r="127" customFormat="false" ht="15" hidden="false" customHeight="false" outlineLevel="0" collapsed="false">
      <c r="A127" s="78"/>
      <c r="B127" s="78"/>
      <c r="C127" s="78"/>
      <c r="D127" s="78"/>
      <c r="E127" s="78"/>
      <c r="F127" s="78"/>
      <c r="G127" s="78"/>
      <c r="H127" s="78"/>
      <c r="I127" s="106"/>
    </row>
    <row r="128" customFormat="false" ht="15" hidden="false" customHeight="false" outlineLevel="0" collapsed="false">
      <c r="A128" s="78"/>
      <c r="B128" s="78"/>
      <c r="C128" s="78"/>
      <c r="D128" s="78"/>
      <c r="E128" s="78"/>
      <c r="F128" s="78"/>
      <c r="G128" s="78"/>
      <c r="H128" s="78"/>
      <c r="I128" s="106"/>
    </row>
    <row r="129" customFormat="false" ht="15" hidden="false" customHeight="false" outlineLevel="0" collapsed="false">
      <c r="A129" s="6"/>
      <c r="B129" s="107" t="s">
        <v>406</v>
      </c>
      <c r="C129" s="6"/>
      <c r="E129" s="79" t="s">
        <v>407</v>
      </c>
      <c r="F129" s="79"/>
      <c r="G129" s="79"/>
      <c r="H129" s="6"/>
    </row>
    <row r="130" customFormat="false" ht="15" hidden="false" customHeight="false" outlineLevel="0" collapsed="false">
      <c r="A130" s="6"/>
      <c r="B130" s="107"/>
      <c r="C130" s="6"/>
      <c r="E130" s="86"/>
      <c r="F130" s="86"/>
      <c r="G130" s="86"/>
      <c r="H130" s="6"/>
    </row>
    <row r="131" customFormat="false" ht="15" hidden="false" customHeight="false" outlineLevel="0" collapsed="false">
      <c r="A131" s="6"/>
      <c r="B131" s="107"/>
      <c r="C131" s="6"/>
      <c r="E131" s="86"/>
      <c r="F131" s="86"/>
      <c r="G131" s="86"/>
      <c r="H131" s="6"/>
    </row>
    <row r="132" customFormat="false" ht="15" hidden="false" customHeight="false" outlineLevel="0" collapsed="false">
      <c r="A132" s="86"/>
      <c r="B132" s="81"/>
      <c r="C132" s="6"/>
      <c r="F132" s="6"/>
      <c r="G132" s="6"/>
      <c r="H132" s="6"/>
    </row>
    <row r="133" customFormat="false" ht="15" hidden="false" customHeight="false" outlineLevel="0" collapsed="false">
      <c r="A133" s="86"/>
      <c r="B133" s="81"/>
      <c r="C133" s="6"/>
      <c r="F133" s="6"/>
      <c r="G133" s="6"/>
      <c r="H133" s="6"/>
    </row>
    <row r="134" customFormat="false" ht="15" hidden="false" customHeight="false" outlineLevel="0" collapsed="false">
      <c r="A134" s="6"/>
      <c r="B134" s="82" t="s">
        <v>309</v>
      </c>
      <c r="C134" s="108"/>
      <c r="E134" s="109"/>
      <c r="F134" s="83" t="s">
        <v>408</v>
      </c>
      <c r="G134" s="83"/>
      <c r="H134" s="110"/>
    </row>
    <row r="135" customFormat="false" ht="15" hidden="false" customHeight="false" outlineLevel="0" collapsed="false">
      <c r="A135" s="87" t="s">
        <v>313</v>
      </c>
      <c r="B135" s="87"/>
      <c r="C135" s="87"/>
      <c r="D135" s="87"/>
      <c r="F135" s="85" t="s">
        <v>409</v>
      </c>
      <c r="G135" s="85"/>
      <c r="H135" s="85"/>
    </row>
  </sheetData>
  <mergeCells count="6">
    <mergeCell ref="A1:I1"/>
    <mergeCell ref="A2:I2"/>
    <mergeCell ref="A3:I3"/>
    <mergeCell ref="A4:I4"/>
    <mergeCell ref="A126:H126"/>
    <mergeCell ref="E129:G129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1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10.72265625" defaultRowHeight="15" zeroHeight="false" outlineLevelRow="0" outlineLevelCol="0"/>
  <cols>
    <col collapsed="false" customWidth="true" hidden="false" outlineLevel="0" max="1" min="1" style="0" width="45.14"/>
    <col collapsed="false" customWidth="true" hidden="false" outlineLevel="0" max="2" min="2" style="0" width="13.01"/>
    <col collapsed="false" customWidth="true" hidden="false" outlineLevel="0" max="3" min="3" style="0" width="19.57"/>
  </cols>
  <sheetData>
    <row r="1" s="6" customFormat="true" ht="20.1" hidden="false" customHeight="true" outlineLevel="0" collapsed="false">
      <c r="A1" s="118" t="s">
        <v>8</v>
      </c>
      <c r="B1" s="119" t="s">
        <v>9</v>
      </c>
      <c r="C1" s="120" t="s">
        <v>11</v>
      </c>
    </row>
    <row r="2" customFormat="false" ht="20.1" hidden="false" customHeight="true" outlineLevel="0" collapsed="false">
      <c r="A2" s="68" t="s">
        <v>86</v>
      </c>
      <c r="B2" s="68" t="s">
        <v>87</v>
      </c>
      <c r="C2" s="68"/>
    </row>
    <row r="3" customFormat="false" ht="20.1" hidden="false" customHeight="true" outlineLevel="0" collapsed="false">
      <c r="A3" s="68" t="s">
        <v>89</v>
      </c>
      <c r="B3" s="68" t="s">
        <v>90</v>
      </c>
      <c r="C3" s="68"/>
    </row>
    <row r="4" customFormat="false" ht="20.1" hidden="false" customHeight="true" outlineLevel="0" collapsed="false">
      <c r="A4" s="68" t="s">
        <v>92</v>
      </c>
      <c r="B4" s="68" t="s">
        <v>81</v>
      </c>
      <c r="C4" s="68"/>
    </row>
    <row r="5" customFormat="false" ht="20.1" hidden="false" customHeight="true" outlineLevel="0" collapsed="false">
      <c r="A5" s="68" t="s">
        <v>180</v>
      </c>
      <c r="B5" s="68" t="s">
        <v>9</v>
      </c>
      <c r="C5" s="68"/>
    </row>
    <row r="6" customFormat="false" ht="20.1" hidden="false" customHeight="true" outlineLevel="0" collapsed="false">
      <c r="A6" s="68" t="s">
        <v>94</v>
      </c>
      <c r="B6" s="68" t="s">
        <v>9</v>
      </c>
      <c r="C6" s="68"/>
    </row>
    <row r="7" customFormat="false" ht="20.1" hidden="false" customHeight="true" outlineLevel="0" collapsed="false">
      <c r="A7" s="68" t="s">
        <v>96</v>
      </c>
      <c r="B7" s="68" t="s">
        <v>9</v>
      </c>
      <c r="C7" s="68"/>
    </row>
    <row r="8" customFormat="false" ht="20.1" hidden="false" customHeight="true" outlineLevel="0" collapsed="false">
      <c r="A8" s="68" t="s">
        <v>328</v>
      </c>
      <c r="B8" s="68" t="s">
        <v>9</v>
      </c>
      <c r="C8" s="68"/>
    </row>
    <row r="9" customFormat="false" ht="20.1" hidden="false" customHeight="true" outlineLevel="0" collapsed="false">
      <c r="A9" s="68" t="s">
        <v>330</v>
      </c>
      <c r="B9" s="68" t="s">
        <v>81</v>
      </c>
      <c r="C9" s="68"/>
    </row>
    <row r="10" customFormat="false" ht="20.1" hidden="false" customHeight="true" outlineLevel="0" collapsed="false">
      <c r="A10" s="68" t="s">
        <v>332</v>
      </c>
      <c r="B10" s="68" t="s">
        <v>9</v>
      </c>
      <c r="C10" s="68"/>
    </row>
    <row r="11" customFormat="false" ht="20.1" hidden="false" customHeight="true" outlineLevel="0" collapsed="false">
      <c r="A11" s="68" t="s">
        <v>100</v>
      </c>
      <c r="B11" s="68" t="s">
        <v>101</v>
      </c>
      <c r="C11" s="68"/>
    </row>
    <row r="12" customFormat="false" ht="20.1" hidden="false" customHeight="true" outlineLevel="0" collapsed="false">
      <c r="A12" s="68" t="s">
        <v>103</v>
      </c>
      <c r="B12" s="68" t="s">
        <v>9</v>
      </c>
      <c r="C12" s="68"/>
    </row>
    <row r="13" customFormat="false" ht="20.1" hidden="false" customHeight="true" outlineLevel="0" collapsed="false">
      <c r="A13" s="68" t="s">
        <v>105</v>
      </c>
      <c r="B13" s="68" t="s">
        <v>9</v>
      </c>
      <c r="C13" s="68"/>
    </row>
    <row r="14" customFormat="false" ht="20.1" hidden="false" customHeight="true" outlineLevel="0" collapsed="false">
      <c r="A14" s="68" t="s">
        <v>107</v>
      </c>
      <c r="B14" s="68" t="s">
        <v>9</v>
      </c>
      <c r="C14" s="68"/>
    </row>
    <row r="15" customFormat="false" ht="20.1" hidden="false" customHeight="true" outlineLevel="0" collapsed="false">
      <c r="A15" s="68" t="s">
        <v>333</v>
      </c>
      <c r="B15" s="68" t="s">
        <v>9</v>
      </c>
      <c r="C15" s="68"/>
    </row>
    <row r="16" customFormat="false" ht="20.1" hidden="false" customHeight="true" outlineLevel="0" collapsed="false">
      <c r="A16" s="68" t="s">
        <v>182</v>
      </c>
      <c r="B16" s="68" t="s">
        <v>9</v>
      </c>
      <c r="C16" s="68"/>
    </row>
    <row r="17" customFormat="false" ht="20.1" hidden="false" customHeight="true" outlineLevel="0" collapsed="false">
      <c r="A17" s="68" t="s">
        <v>109</v>
      </c>
      <c r="B17" s="68" t="s">
        <v>9</v>
      </c>
      <c r="C17" s="68"/>
    </row>
    <row r="18" customFormat="false" ht="20.1" hidden="false" customHeight="true" outlineLevel="0" collapsed="false">
      <c r="A18" s="68" t="s">
        <v>384</v>
      </c>
      <c r="B18" s="68" t="s">
        <v>9</v>
      </c>
      <c r="C18" s="68"/>
    </row>
    <row r="19" customFormat="false" ht="20.1" hidden="false" customHeight="true" outlineLevel="0" collapsed="false">
      <c r="A19" s="68" t="s">
        <v>230</v>
      </c>
      <c r="B19" s="68" t="s">
        <v>9</v>
      </c>
      <c r="C19" s="68"/>
    </row>
    <row r="20" customFormat="false" ht="20.1" hidden="false" customHeight="true" outlineLevel="0" collapsed="false">
      <c r="A20" s="68" t="s">
        <v>232</v>
      </c>
      <c r="B20" s="68" t="s">
        <v>9</v>
      </c>
      <c r="C20" s="68"/>
    </row>
    <row r="21" customFormat="false" ht="20.1" hidden="false" customHeight="true" outlineLevel="0" collapsed="false">
      <c r="A21" s="68" t="s">
        <v>430</v>
      </c>
      <c r="B21" s="68" t="s">
        <v>9</v>
      </c>
      <c r="C21" s="68"/>
    </row>
    <row r="22" customFormat="false" ht="20.1" hidden="false" customHeight="true" outlineLevel="0" collapsed="false">
      <c r="A22" s="68" t="s">
        <v>234</v>
      </c>
      <c r="B22" s="68" t="s">
        <v>235</v>
      </c>
      <c r="C22" s="68"/>
    </row>
    <row r="23" customFormat="false" ht="20.1" hidden="false" customHeight="true" outlineLevel="0" collapsed="false">
      <c r="A23" s="68" t="s">
        <v>111</v>
      </c>
      <c r="B23" s="68" t="s">
        <v>9</v>
      </c>
      <c r="C23" s="68"/>
    </row>
    <row r="24" customFormat="false" ht="20.1" hidden="false" customHeight="true" outlineLevel="0" collapsed="false">
      <c r="A24" s="68" t="s">
        <v>113</v>
      </c>
      <c r="B24" s="68" t="s">
        <v>9</v>
      </c>
      <c r="C24" s="68"/>
    </row>
    <row r="25" customFormat="false" ht="20.1" hidden="false" customHeight="true" outlineLevel="0" collapsed="false">
      <c r="A25" s="68" t="s">
        <v>335</v>
      </c>
      <c r="B25" s="68" t="s">
        <v>9</v>
      </c>
      <c r="C25" s="68"/>
    </row>
    <row r="26" customFormat="false" ht="20.1" hidden="false" customHeight="true" outlineLevel="0" collapsed="false">
      <c r="A26" s="68" t="s">
        <v>115</v>
      </c>
      <c r="B26" s="68" t="s">
        <v>9</v>
      </c>
      <c r="C26" s="68"/>
    </row>
    <row r="27" customFormat="false" ht="20.1" hidden="false" customHeight="true" outlineLevel="0" collapsed="false">
      <c r="A27" s="68" t="s">
        <v>117</v>
      </c>
      <c r="B27" s="68" t="s">
        <v>118</v>
      </c>
      <c r="C27" s="68"/>
    </row>
    <row r="28" customFormat="false" ht="20.1" hidden="false" customHeight="true" outlineLevel="0" collapsed="false">
      <c r="A28" s="68" t="s">
        <v>336</v>
      </c>
      <c r="B28" s="68" t="s">
        <v>118</v>
      </c>
      <c r="C28" s="68"/>
    </row>
    <row r="29" customFormat="false" ht="20.1" hidden="false" customHeight="true" outlineLevel="0" collapsed="false">
      <c r="A29" s="68" t="s">
        <v>122</v>
      </c>
      <c r="B29" s="68" t="s">
        <v>118</v>
      </c>
      <c r="C29" s="68"/>
    </row>
    <row r="30" customFormat="false" ht="20.1" hidden="false" customHeight="true" outlineLevel="0" collapsed="false">
      <c r="A30" s="68" t="s">
        <v>124</v>
      </c>
      <c r="B30" s="68" t="s">
        <v>118</v>
      </c>
      <c r="C30" s="68"/>
    </row>
    <row r="31" customFormat="false" ht="20.1" hidden="false" customHeight="true" outlineLevel="0" collapsed="false">
      <c r="A31" s="68" t="s">
        <v>361</v>
      </c>
      <c r="B31" s="68" t="s">
        <v>9</v>
      </c>
      <c r="C31" s="68"/>
    </row>
    <row r="32" customFormat="false" ht="20.1" hidden="false" customHeight="true" outlineLevel="0" collapsed="false">
      <c r="A32" s="68" t="s">
        <v>338</v>
      </c>
      <c r="B32" s="68" t="s">
        <v>9</v>
      </c>
      <c r="C32" s="68"/>
    </row>
    <row r="33" customFormat="false" ht="20.1" hidden="false" customHeight="true" outlineLevel="0" collapsed="false">
      <c r="A33" s="68" t="s">
        <v>126</v>
      </c>
      <c r="B33" s="68" t="s">
        <v>9</v>
      </c>
      <c r="C33" s="68"/>
    </row>
    <row r="34" customFormat="false" ht="20.1" hidden="false" customHeight="true" outlineLevel="0" collapsed="false">
      <c r="A34" s="68" t="s">
        <v>340</v>
      </c>
      <c r="B34" s="68" t="s">
        <v>9</v>
      </c>
      <c r="C34" s="68"/>
    </row>
    <row r="35" customFormat="false" ht="20.1" hidden="false" customHeight="true" outlineLevel="0" collapsed="false">
      <c r="A35" s="68" t="s">
        <v>128</v>
      </c>
      <c r="B35" s="68" t="s">
        <v>9</v>
      </c>
      <c r="C35" s="68"/>
    </row>
    <row r="36" customFormat="false" ht="20.1" hidden="false" customHeight="true" outlineLevel="0" collapsed="false">
      <c r="A36" s="68" t="s">
        <v>130</v>
      </c>
      <c r="B36" s="68" t="s">
        <v>118</v>
      </c>
      <c r="C36" s="68"/>
    </row>
    <row r="37" customFormat="false" ht="20.1" hidden="false" customHeight="true" outlineLevel="0" collapsed="false">
      <c r="A37" s="68" t="s">
        <v>132</v>
      </c>
      <c r="B37" s="68" t="s">
        <v>9</v>
      </c>
      <c r="C37" s="68"/>
    </row>
    <row r="38" customFormat="false" ht="20.1" hidden="false" customHeight="true" outlineLevel="0" collapsed="false">
      <c r="A38" s="68" t="s">
        <v>63</v>
      </c>
      <c r="B38" s="68" t="s">
        <v>9</v>
      </c>
      <c r="C38" s="68"/>
    </row>
    <row r="39" customFormat="false" ht="20.1" hidden="false" customHeight="true" outlineLevel="0" collapsed="false">
      <c r="A39" s="68" t="s">
        <v>61</v>
      </c>
      <c r="B39" s="68" t="s">
        <v>9</v>
      </c>
      <c r="C39" s="68"/>
    </row>
    <row r="40" customFormat="false" ht="20.1" hidden="false" customHeight="true" outlineLevel="0" collapsed="false">
      <c r="A40" s="68" t="s">
        <v>65</v>
      </c>
      <c r="B40" s="68" t="s">
        <v>9</v>
      </c>
      <c r="C40" s="68"/>
    </row>
    <row r="41" customFormat="false" ht="20.1" hidden="false" customHeight="true" outlineLevel="0" collapsed="false">
      <c r="A41" s="68" t="s">
        <v>67</v>
      </c>
      <c r="B41" s="68" t="s">
        <v>9</v>
      </c>
      <c r="C41" s="68"/>
    </row>
    <row r="42" customFormat="false" ht="20.1" hidden="false" customHeight="true" outlineLevel="0" collapsed="false">
      <c r="A42" s="68" t="s">
        <v>134</v>
      </c>
      <c r="B42" s="68" t="s">
        <v>9</v>
      </c>
      <c r="C42" s="68"/>
    </row>
    <row r="43" customFormat="false" ht="20.1" hidden="false" customHeight="true" outlineLevel="0" collapsed="false">
      <c r="A43" s="68" t="s">
        <v>136</v>
      </c>
      <c r="B43" s="68" t="s">
        <v>9</v>
      </c>
      <c r="C43" s="68"/>
    </row>
    <row r="44" customFormat="false" ht="20.1" hidden="false" customHeight="true" outlineLevel="0" collapsed="false">
      <c r="A44" s="68" t="s">
        <v>138</v>
      </c>
      <c r="B44" s="68" t="s">
        <v>9</v>
      </c>
      <c r="C44" s="68"/>
    </row>
    <row r="45" customFormat="false" ht="20.1" hidden="false" customHeight="true" outlineLevel="0" collapsed="false">
      <c r="A45" s="68" t="s">
        <v>140</v>
      </c>
      <c r="B45" s="68" t="s">
        <v>9</v>
      </c>
      <c r="C45" s="68"/>
    </row>
    <row r="46" customFormat="false" ht="20.1" hidden="false" customHeight="true" outlineLevel="0" collapsed="false">
      <c r="A46" s="68" t="s">
        <v>142</v>
      </c>
      <c r="B46" s="68" t="s">
        <v>9</v>
      </c>
      <c r="C46" s="68"/>
    </row>
    <row r="47" customFormat="false" ht="20.1" hidden="false" customHeight="true" outlineLevel="0" collapsed="false">
      <c r="A47" s="68" t="s">
        <v>144</v>
      </c>
      <c r="B47" s="68" t="s">
        <v>9</v>
      </c>
      <c r="C47" s="68"/>
    </row>
    <row r="48" customFormat="false" ht="20.1" hidden="false" customHeight="true" outlineLevel="0" collapsed="false">
      <c r="A48" s="68" t="s">
        <v>69</v>
      </c>
      <c r="B48" s="68" t="s">
        <v>9</v>
      </c>
      <c r="C48" s="68"/>
    </row>
    <row r="49" customFormat="false" ht="20.1" hidden="false" customHeight="true" outlineLevel="0" collapsed="false">
      <c r="A49" s="68" t="s">
        <v>341</v>
      </c>
      <c r="B49" s="68" t="s">
        <v>9</v>
      </c>
      <c r="C49" s="68"/>
    </row>
    <row r="50" customFormat="false" ht="20.1" hidden="false" customHeight="true" outlineLevel="0" collapsed="false">
      <c r="A50" s="68" t="s">
        <v>148</v>
      </c>
      <c r="B50" s="68" t="s">
        <v>9</v>
      </c>
      <c r="C50" s="68"/>
    </row>
    <row r="51" customFormat="false" ht="20.1" hidden="false" customHeight="true" outlineLevel="0" collapsed="false">
      <c r="A51" s="68" t="s">
        <v>343</v>
      </c>
      <c r="B51" s="68" t="s">
        <v>9</v>
      </c>
      <c r="C51" s="68"/>
    </row>
    <row r="52" customFormat="false" ht="20.1" hidden="false" customHeight="true" outlineLevel="0" collapsed="false">
      <c r="A52" s="68" t="s">
        <v>150</v>
      </c>
      <c r="B52" s="68" t="s">
        <v>9</v>
      </c>
      <c r="C52" s="68"/>
    </row>
    <row r="53" customFormat="false" ht="20.1" hidden="false" customHeight="true" outlineLevel="0" collapsed="false">
      <c r="A53" s="68" t="s">
        <v>152</v>
      </c>
      <c r="B53" s="68" t="s">
        <v>9</v>
      </c>
      <c r="C53" s="68"/>
    </row>
    <row r="54" customFormat="false" ht="20.1" hidden="false" customHeight="true" outlineLevel="0" collapsed="false">
      <c r="A54" s="68" t="s">
        <v>154</v>
      </c>
      <c r="B54" s="68" t="s">
        <v>9</v>
      </c>
      <c r="C54" s="68"/>
    </row>
    <row r="55" customFormat="false" ht="20.1" hidden="false" customHeight="true" outlineLevel="0" collapsed="false">
      <c r="A55" s="68" t="s">
        <v>156</v>
      </c>
      <c r="B55" s="68" t="s">
        <v>9</v>
      </c>
      <c r="C55" s="68"/>
    </row>
    <row r="56" customFormat="false" ht="20.1" hidden="false" customHeight="true" outlineLevel="0" collapsed="false">
      <c r="A56" s="68" t="s">
        <v>158</v>
      </c>
      <c r="B56" s="68" t="s">
        <v>9</v>
      </c>
      <c r="C56" s="68"/>
    </row>
    <row r="57" customFormat="false" ht="20.1" hidden="false" customHeight="true" outlineLevel="0" collapsed="false">
      <c r="A57" s="68" t="s">
        <v>160</v>
      </c>
      <c r="B57" s="68" t="s">
        <v>9</v>
      </c>
      <c r="C57" s="68"/>
    </row>
    <row r="58" customFormat="false" ht="20.1" hidden="false" customHeight="true" outlineLevel="0" collapsed="false">
      <c r="A58" s="68" t="s">
        <v>345</v>
      </c>
      <c r="B58" s="68" t="s">
        <v>9</v>
      </c>
      <c r="C58" s="68"/>
    </row>
    <row r="59" customFormat="false" ht="20.1" hidden="false" customHeight="true" outlineLevel="0" collapsed="false">
      <c r="A59" s="68" t="s">
        <v>162</v>
      </c>
      <c r="B59" s="68" t="s">
        <v>9</v>
      </c>
      <c r="C59" s="68"/>
    </row>
    <row r="60" customFormat="false" ht="20.1" hidden="false" customHeight="true" outlineLevel="0" collapsed="false">
      <c r="A60" s="68" t="s">
        <v>164</v>
      </c>
      <c r="B60" s="68" t="s">
        <v>9</v>
      </c>
      <c r="C60" s="68"/>
    </row>
    <row r="61" customFormat="false" ht="20.1" hidden="false" customHeight="true" outlineLevel="0" collapsed="false">
      <c r="A61" s="68" t="s">
        <v>166</v>
      </c>
      <c r="B61" s="68" t="s">
        <v>118</v>
      </c>
      <c r="C61" s="68"/>
    </row>
    <row r="62" customFormat="false" ht="20.1" hidden="false" customHeight="true" outlineLevel="0" collapsed="false">
      <c r="A62" s="68" t="s">
        <v>362</v>
      </c>
      <c r="B62" s="68" t="s">
        <v>118</v>
      </c>
      <c r="C62" s="68"/>
    </row>
    <row r="63" customFormat="false" ht="20.1" hidden="false" customHeight="true" outlineLevel="0" collapsed="false">
      <c r="A63" s="68" t="s">
        <v>168</v>
      </c>
      <c r="B63" s="68" t="s">
        <v>9</v>
      </c>
      <c r="C63" s="68"/>
    </row>
    <row r="64" customFormat="false" ht="20.1" hidden="false" customHeight="true" outlineLevel="0" collapsed="false">
      <c r="A64" s="68" t="s">
        <v>170</v>
      </c>
      <c r="B64" s="68" t="s">
        <v>9</v>
      </c>
      <c r="C64" s="68"/>
    </row>
    <row r="65" customFormat="false" ht="20.1" hidden="false" customHeight="true" outlineLevel="0" collapsed="false">
      <c r="A65" s="68" t="s">
        <v>187</v>
      </c>
      <c r="B65" s="68" t="s">
        <v>9</v>
      </c>
      <c r="C65" s="68"/>
    </row>
    <row r="66" customFormat="false" ht="20.1" hidden="false" customHeight="true" outlineLevel="0" collapsed="false">
      <c r="A66" s="68" t="s">
        <v>189</v>
      </c>
      <c r="B66" s="68" t="s">
        <v>9</v>
      </c>
      <c r="C66" s="68"/>
    </row>
    <row r="67" customFormat="false" ht="20.1" hidden="false" customHeight="true" outlineLevel="0" collapsed="false">
      <c r="A67" s="68" t="s">
        <v>172</v>
      </c>
      <c r="B67" s="68" t="s">
        <v>118</v>
      </c>
      <c r="C67" s="68"/>
    </row>
    <row r="68" customFormat="false" ht="20.1" hidden="false" customHeight="true" outlineLevel="0" collapsed="false">
      <c r="A68" s="68" t="s">
        <v>363</v>
      </c>
      <c r="B68" s="68" t="s">
        <v>9</v>
      </c>
      <c r="C68" s="68"/>
    </row>
    <row r="69" customFormat="false" ht="20.1" hidden="false" customHeight="true" outlineLevel="0" collapsed="false">
      <c r="A69" s="68" t="s">
        <v>410</v>
      </c>
      <c r="B69" s="68" t="s">
        <v>9</v>
      </c>
      <c r="C69" s="68"/>
    </row>
    <row r="70" customFormat="false" ht="20.1" hidden="false" customHeight="true" outlineLevel="0" collapsed="false">
      <c r="A70" s="68" t="s">
        <v>412</v>
      </c>
      <c r="B70" s="68" t="s">
        <v>9</v>
      </c>
      <c r="C70" s="68"/>
    </row>
    <row r="71" customFormat="false" ht="20.1" hidden="false" customHeight="true" outlineLevel="0" collapsed="false">
      <c r="A71" s="68" t="s">
        <v>414</v>
      </c>
      <c r="B71" s="68" t="s">
        <v>9</v>
      </c>
      <c r="C71" s="68"/>
    </row>
    <row r="72" customFormat="false" ht="20.1" hidden="false" customHeight="true" outlineLevel="0" collapsed="false">
      <c r="A72" s="68" t="s">
        <v>416</v>
      </c>
      <c r="B72" s="68" t="s">
        <v>9</v>
      </c>
      <c r="C72" s="68"/>
    </row>
    <row r="73" customFormat="false" ht="20.1" hidden="false" customHeight="true" outlineLevel="0" collapsed="false">
      <c r="A73" s="68" t="s">
        <v>418</v>
      </c>
      <c r="B73" s="68" t="s">
        <v>9</v>
      </c>
      <c r="C73" s="68"/>
    </row>
    <row r="74" customFormat="false" ht="20.1" hidden="false" customHeight="true" outlineLevel="0" collapsed="false">
      <c r="A74" s="68" t="s">
        <v>420</v>
      </c>
      <c r="B74" s="68" t="s">
        <v>9</v>
      </c>
      <c r="C74" s="68"/>
    </row>
    <row r="75" customFormat="false" ht="20.1" hidden="false" customHeight="true" outlineLevel="0" collapsed="false">
      <c r="A75" s="68" t="s">
        <v>422</v>
      </c>
      <c r="B75" s="68" t="s">
        <v>9</v>
      </c>
      <c r="C75" s="68"/>
    </row>
    <row r="76" customFormat="false" ht="20.1" hidden="false" customHeight="true" outlineLevel="0" collapsed="false">
      <c r="A76" s="68" t="s">
        <v>423</v>
      </c>
      <c r="B76" s="68" t="s">
        <v>9</v>
      </c>
      <c r="C76" s="68"/>
    </row>
    <row r="77" customFormat="false" ht="20.1" hidden="false" customHeight="true" outlineLevel="0" collapsed="false">
      <c r="A77" s="68" t="s">
        <v>196</v>
      </c>
      <c r="B77" s="68" t="s">
        <v>9</v>
      </c>
      <c r="C77" s="68"/>
    </row>
    <row r="78" customFormat="false" ht="20.1" hidden="false" customHeight="true" outlineLevel="0" collapsed="false">
      <c r="A78" s="68" t="s">
        <v>198</v>
      </c>
      <c r="B78" s="68" t="s">
        <v>9</v>
      </c>
      <c r="C78" s="68"/>
    </row>
    <row r="79" customFormat="false" ht="20.1" hidden="false" customHeight="true" outlineLevel="0" collapsed="false">
      <c r="A79" s="68" t="s">
        <v>200</v>
      </c>
      <c r="B79" s="68" t="s">
        <v>9</v>
      </c>
      <c r="C79" s="68"/>
    </row>
    <row r="80" customFormat="false" ht="20.1" hidden="false" customHeight="true" outlineLevel="0" collapsed="false">
      <c r="A80" s="68" t="s">
        <v>202</v>
      </c>
      <c r="B80" s="68" t="s">
        <v>9</v>
      </c>
      <c r="C80" s="68"/>
    </row>
    <row r="81" customFormat="false" ht="20.1" hidden="false" customHeight="true" outlineLevel="0" collapsed="false">
      <c r="A81" s="68" t="s">
        <v>367</v>
      </c>
      <c r="B81" s="68" t="s">
        <v>9</v>
      </c>
      <c r="C81" s="68"/>
    </row>
    <row r="82" customFormat="false" ht="20.1" hidden="false" customHeight="true" outlineLevel="0" collapsed="false">
      <c r="A82" s="68" t="s">
        <v>369</v>
      </c>
      <c r="B82" s="68" t="s">
        <v>9</v>
      </c>
      <c r="C82" s="68"/>
    </row>
    <row r="83" customFormat="false" ht="20.1" hidden="false" customHeight="true" outlineLevel="0" collapsed="false">
      <c r="A83" s="68" t="s">
        <v>59</v>
      </c>
      <c r="B83" s="68" t="s">
        <v>205</v>
      </c>
      <c r="C83" s="68"/>
    </row>
    <row r="84" customFormat="false" ht="20.1" hidden="false" customHeight="true" outlineLevel="0" collapsed="false">
      <c r="A84" s="68" t="s">
        <v>49</v>
      </c>
      <c r="B84" s="68" t="s">
        <v>205</v>
      </c>
      <c r="C84" s="68"/>
    </row>
    <row r="85" customFormat="false" ht="20.1" hidden="false" customHeight="true" outlineLevel="0" collapsed="false">
      <c r="A85" s="68" t="s">
        <v>51</v>
      </c>
      <c r="B85" s="68" t="s">
        <v>205</v>
      </c>
      <c r="C85" s="68"/>
    </row>
    <row r="86" customFormat="false" ht="20.1" hidden="false" customHeight="true" outlineLevel="0" collapsed="false">
      <c r="A86" s="68" t="s">
        <v>53</v>
      </c>
      <c r="B86" s="68" t="s">
        <v>205</v>
      </c>
      <c r="C86" s="68"/>
    </row>
    <row r="87" customFormat="false" ht="20.1" hidden="false" customHeight="true" outlineLevel="0" collapsed="false">
      <c r="A87" s="68" t="s">
        <v>204</v>
      </c>
      <c r="B87" s="68" t="s">
        <v>205</v>
      </c>
      <c r="C87" s="68"/>
    </row>
    <row r="88" customFormat="false" ht="20.1" hidden="false" customHeight="true" outlineLevel="0" collapsed="false">
      <c r="A88" s="68" t="s">
        <v>370</v>
      </c>
      <c r="B88" s="68" t="s">
        <v>118</v>
      </c>
      <c r="C88" s="68"/>
    </row>
    <row r="89" customFormat="false" ht="20.1" hidden="false" customHeight="true" outlineLevel="0" collapsed="false">
      <c r="A89" s="68" t="s">
        <v>371</v>
      </c>
      <c r="B89" s="68" t="s">
        <v>118</v>
      </c>
      <c r="C89" s="68"/>
    </row>
    <row r="90" customFormat="false" ht="20.1" hidden="false" customHeight="true" outlineLevel="0" collapsed="false">
      <c r="A90" s="68" t="s">
        <v>56</v>
      </c>
      <c r="B90" s="68" t="s">
        <v>218</v>
      </c>
      <c r="C90" s="68"/>
    </row>
    <row r="91" customFormat="false" ht="20.1" hidden="false" customHeight="true" outlineLevel="0" collapsed="false">
      <c r="A91" s="68" t="s">
        <v>211</v>
      </c>
      <c r="B91" s="68" t="s">
        <v>9</v>
      </c>
      <c r="C91" s="68"/>
    </row>
    <row r="92" customFormat="false" ht="20.1" hidden="false" customHeight="true" outlineLevel="0" collapsed="false">
      <c r="A92" s="68" t="s">
        <v>348</v>
      </c>
      <c r="B92" s="68" t="s">
        <v>218</v>
      </c>
      <c r="C92" s="68"/>
    </row>
    <row r="93" customFormat="false" ht="20.1" hidden="false" customHeight="true" outlineLevel="0" collapsed="false">
      <c r="A93" s="68" t="s">
        <v>213</v>
      </c>
      <c r="B93" s="68" t="s">
        <v>118</v>
      </c>
      <c r="C93" s="68"/>
    </row>
    <row r="94" customFormat="false" ht="20.1" hidden="false" customHeight="true" outlineLevel="0" collapsed="false">
      <c r="A94" s="68" t="s">
        <v>174</v>
      </c>
      <c r="B94" s="68" t="s">
        <v>9</v>
      </c>
      <c r="C94" s="68"/>
    </row>
    <row r="95" customFormat="false" ht="20.1" hidden="false" customHeight="true" outlineLevel="0" collapsed="false">
      <c r="A95" s="68" t="s">
        <v>215</v>
      </c>
      <c r="B95" s="68" t="s">
        <v>118</v>
      </c>
      <c r="C95" s="68"/>
    </row>
    <row r="96" customFormat="false" ht="20.1" hidden="false" customHeight="true" outlineLevel="0" collapsed="false">
      <c r="A96" s="68" t="s">
        <v>373</v>
      </c>
      <c r="B96" s="68" t="s">
        <v>9</v>
      </c>
      <c r="C96" s="68"/>
    </row>
    <row r="97" customFormat="false" ht="20.1" hidden="false" customHeight="true" outlineLevel="0" collapsed="false">
      <c r="A97" s="68" t="s">
        <v>217</v>
      </c>
      <c r="B97" s="68" t="s">
        <v>218</v>
      </c>
      <c r="C97" s="68"/>
    </row>
    <row r="98" customFormat="false" ht="20.1" hidden="false" customHeight="true" outlineLevel="0" collapsed="false">
      <c r="A98" s="68" t="s">
        <v>374</v>
      </c>
      <c r="B98" s="68" t="s">
        <v>9</v>
      </c>
      <c r="C98" s="68"/>
    </row>
    <row r="99" customFormat="false" ht="20.1" hidden="false" customHeight="true" outlineLevel="0" collapsed="false">
      <c r="A99" s="68" t="s">
        <v>376</v>
      </c>
      <c r="B99" s="68" t="s">
        <v>9</v>
      </c>
      <c r="C99" s="68"/>
    </row>
    <row r="100" customFormat="false" ht="20.1" hidden="false" customHeight="true" outlineLevel="0" collapsed="false">
      <c r="A100" s="68" t="s">
        <v>220</v>
      </c>
      <c r="B100" s="68" t="s">
        <v>118</v>
      </c>
      <c r="C100" s="68"/>
    </row>
    <row r="101" customFormat="false" ht="20.1" hidden="false" customHeight="true" outlineLevel="0" collapsed="false">
      <c r="A101" s="68" t="s">
        <v>222</v>
      </c>
      <c r="B101" s="68" t="s">
        <v>118</v>
      </c>
      <c r="C101" s="68"/>
    </row>
    <row r="102" customFormat="false" ht="20.1" hidden="false" customHeight="true" outlineLevel="0" collapsed="false">
      <c r="A102" s="68" t="s">
        <v>224</v>
      </c>
      <c r="B102" s="68" t="s">
        <v>118</v>
      </c>
      <c r="C102" s="68"/>
    </row>
    <row r="103" customFormat="false" ht="20.1" hidden="false" customHeight="true" outlineLevel="0" collapsed="false">
      <c r="A103" s="68" t="s">
        <v>378</v>
      </c>
      <c r="B103" s="68" t="s">
        <v>9</v>
      </c>
      <c r="C103" s="68"/>
    </row>
    <row r="104" customFormat="false" ht="20.1" hidden="false" customHeight="true" outlineLevel="0" collapsed="false">
      <c r="A104" s="68" t="s">
        <v>429</v>
      </c>
      <c r="B104" s="68" t="s">
        <v>118</v>
      </c>
      <c r="C104" s="68"/>
    </row>
    <row r="105" customFormat="false" ht="20.1" hidden="false" customHeight="true" outlineLevel="0" collapsed="false">
      <c r="A105" s="68" t="s">
        <v>380</v>
      </c>
      <c r="B105" s="68" t="s">
        <v>381</v>
      </c>
      <c r="C105" s="68"/>
    </row>
    <row r="106" customFormat="false" ht="20.1" hidden="false" customHeight="true" outlineLevel="0" collapsed="false">
      <c r="A106" s="68" t="s">
        <v>349</v>
      </c>
      <c r="B106" s="68" t="s">
        <v>9</v>
      </c>
      <c r="C106" s="68"/>
    </row>
    <row r="107" customFormat="false" ht="20.1" hidden="false" customHeight="true" outlineLevel="0" collapsed="false">
      <c r="A107" s="68" t="s">
        <v>382</v>
      </c>
      <c r="B107" s="68" t="s">
        <v>9</v>
      </c>
      <c r="C107" s="68"/>
    </row>
    <row r="108" customFormat="false" ht="20.1" hidden="false" customHeight="true" outlineLevel="0" collapsed="false">
      <c r="A108" s="68" t="s">
        <v>226</v>
      </c>
      <c r="B108" s="68" t="s">
        <v>9</v>
      </c>
      <c r="C108" s="68"/>
    </row>
    <row r="109" customFormat="false" ht="20.1" hidden="false" customHeight="true" outlineLevel="0" collapsed="false">
      <c r="A109" s="68" t="s">
        <v>431</v>
      </c>
      <c r="B109" s="68" t="s">
        <v>9</v>
      </c>
      <c r="C109" s="68"/>
    </row>
    <row r="110" customFormat="false" ht="20.1" hidden="false" customHeight="true" outlineLevel="0" collapsed="false">
      <c r="A110" s="68" t="s">
        <v>389</v>
      </c>
      <c r="B110" s="68" t="s">
        <v>9</v>
      </c>
      <c r="C110" s="68"/>
    </row>
    <row r="111" customFormat="false" ht="20.1" hidden="false" customHeight="true" outlineLevel="0" collapsed="false">
      <c r="A111" s="68" t="s">
        <v>237</v>
      </c>
      <c r="B111" s="68" t="s">
        <v>205</v>
      </c>
      <c r="C111" s="68"/>
    </row>
    <row r="112" customFormat="false" ht="20.1" hidden="false" customHeight="true" outlineLevel="0" collapsed="false">
      <c r="A112" s="68" t="s">
        <v>238</v>
      </c>
      <c r="B112" s="68" t="s">
        <v>118</v>
      </c>
      <c r="C112" s="68"/>
    </row>
    <row r="113" customFormat="false" ht="20.1" hidden="false" customHeight="true" outlineLevel="0" collapsed="false">
      <c r="A113" s="68" t="s">
        <v>391</v>
      </c>
      <c r="B113" s="68" t="s">
        <v>118</v>
      </c>
      <c r="C113" s="68"/>
    </row>
    <row r="114" customFormat="false" ht="20.1" hidden="false" customHeight="true" outlineLevel="0" collapsed="false">
      <c r="A114" s="68" t="s">
        <v>393</v>
      </c>
      <c r="B114" s="68" t="s">
        <v>9</v>
      </c>
      <c r="C114" s="68"/>
    </row>
    <row r="115" customFormat="false" ht="20.1" hidden="false" customHeight="true" outlineLevel="0" collapsed="false">
      <c r="A115" s="68" t="s">
        <v>240</v>
      </c>
      <c r="B115" s="68" t="s">
        <v>9</v>
      </c>
      <c r="C115" s="68"/>
    </row>
    <row r="116" customFormat="false" ht="20.1" hidden="false" customHeight="true" outlineLevel="0" collapsed="false">
      <c r="A116" s="68" t="s">
        <v>242</v>
      </c>
      <c r="B116" s="68" t="s">
        <v>9</v>
      </c>
      <c r="C116" s="68"/>
    </row>
    <row r="117" customFormat="false" ht="20.1" hidden="false" customHeight="true" outlineLevel="0" collapsed="false">
      <c r="A117" s="68" t="s">
        <v>395</v>
      </c>
      <c r="B117" s="68" t="s">
        <v>118</v>
      </c>
      <c r="C117" s="68"/>
    </row>
    <row r="118" customFormat="false" ht="20.1" hidden="false" customHeight="true" outlineLevel="0" collapsed="false">
      <c r="A118" s="68" t="s">
        <v>244</v>
      </c>
      <c r="B118" s="68" t="s">
        <v>9</v>
      </c>
      <c r="C118" s="68"/>
    </row>
    <row r="119" customFormat="false" ht="20.1" hidden="false" customHeight="true" outlineLevel="0" collapsed="false">
      <c r="A119" s="68" t="s">
        <v>178</v>
      </c>
      <c r="B119" s="68" t="s">
        <v>118</v>
      </c>
      <c r="C119" s="68"/>
    </row>
    <row r="120" customFormat="false" ht="20.1" hidden="false" customHeight="true" outlineLevel="0" collapsed="false">
      <c r="A120" s="68" t="s">
        <v>246</v>
      </c>
      <c r="B120" s="68" t="s">
        <v>118</v>
      </c>
      <c r="C120" s="68"/>
    </row>
    <row r="121" customFormat="false" ht="20.1" hidden="false" customHeight="true" outlineLevel="0" collapsed="false">
      <c r="A121" s="68" t="s">
        <v>397</v>
      </c>
      <c r="B121" s="68" t="s">
        <v>118</v>
      </c>
      <c r="C121" s="68"/>
    </row>
    <row r="122" customFormat="false" ht="20.1" hidden="false" customHeight="true" outlineLevel="0" collapsed="false">
      <c r="A122" s="68" t="s">
        <v>248</v>
      </c>
      <c r="B122" s="68" t="s">
        <v>9</v>
      </c>
      <c r="C122" s="68"/>
    </row>
    <row r="123" customFormat="false" ht="20.1" hidden="false" customHeight="true" outlineLevel="0" collapsed="false">
      <c r="A123" s="68" t="s">
        <v>400</v>
      </c>
      <c r="B123" s="68" t="s">
        <v>9</v>
      </c>
      <c r="C123" s="68"/>
    </row>
    <row r="124" customFormat="false" ht="20.1" hidden="false" customHeight="true" outlineLevel="0" collapsed="false">
      <c r="A124" s="68" t="s">
        <v>402</v>
      </c>
      <c r="B124" s="68" t="s">
        <v>9</v>
      </c>
      <c r="C124" s="68"/>
    </row>
    <row r="125" customFormat="false" ht="20.1" hidden="false" customHeight="true" outlineLevel="0" collapsed="false">
      <c r="A125" s="68" t="s">
        <v>251</v>
      </c>
      <c r="B125" s="68" t="s">
        <v>9</v>
      </c>
      <c r="C125" s="68"/>
    </row>
    <row r="126" customFormat="false" ht="20.1" hidden="false" customHeight="true" outlineLevel="0" collapsed="false">
      <c r="A126" s="68" t="s">
        <v>404</v>
      </c>
      <c r="B126" s="68" t="s">
        <v>9</v>
      </c>
      <c r="C126" s="68"/>
    </row>
    <row r="127" customFormat="false" ht="20.1" hidden="false" customHeight="true" outlineLevel="0" collapsed="false">
      <c r="A127" s="68" t="s">
        <v>256</v>
      </c>
      <c r="B127" s="68" t="s">
        <v>9</v>
      </c>
      <c r="C127" s="68"/>
    </row>
    <row r="128" customFormat="false" ht="20.1" hidden="false" customHeight="true" outlineLevel="0" collapsed="false">
      <c r="A128" s="68" t="s">
        <v>258</v>
      </c>
      <c r="B128" s="68" t="s">
        <v>118</v>
      </c>
      <c r="C128" s="68"/>
    </row>
    <row r="129" customFormat="false" ht="20.1" hidden="false" customHeight="true" outlineLevel="0" collapsed="false">
      <c r="A129" s="68" t="s">
        <v>260</v>
      </c>
      <c r="B129" s="68" t="s">
        <v>9</v>
      </c>
      <c r="C129" s="68"/>
    </row>
    <row r="130" customFormat="false" ht="20.1" hidden="false" customHeight="true" outlineLevel="0" collapsed="false">
      <c r="A130" s="68" t="s">
        <v>365</v>
      </c>
      <c r="B130" s="68" t="s">
        <v>9</v>
      </c>
      <c r="C130" s="68"/>
    </row>
    <row r="131" customFormat="false" ht="20.1" hidden="false" customHeight="true" outlineLevel="0" collapsed="false">
      <c r="A131" s="121" t="s">
        <v>317</v>
      </c>
      <c r="B131" s="121" t="s">
        <v>318</v>
      </c>
      <c r="C131" s="121"/>
    </row>
    <row r="132" customFormat="false" ht="20.1" hidden="false" customHeight="true" outlineLevel="0" collapsed="false">
      <c r="A132" s="68" t="s">
        <v>358</v>
      </c>
      <c r="B132" s="68" t="s">
        <v>359</v>
      </c>
      <c r="C132" s="68"/>
    </row>
    <row r="133" customFormat="false" ht="20.1" hidden="false" customHeight="true" outlineLevel="0" collapsed="false">
      <c r="A133" s="68"/>
      <c r="B133" s="68"/>
      <c r="C133" s="68"/>
    </row>
    <row r="134" customFormat="false" ht="20.1" hidden="false" customHeight="true" outlineLevel="0" collapsed="false">
      <c r="A134" s="68"/>
      <c r="B134" s="68"/>
      <c r="C134" s="68"/>
    </row>
    <row r="135" customFormat="false" ht="20.1" hidden="false" customHeight="true" outlineLevel="0" collapsed="false">
      <c r="A135" s="68"/>
      <c r="B135" s="68"/>
      <c r="C135" s="68"/>
    </row>
    <row r="136" customFormat="false" ht="20.1" hidden="false" customHeight="true" outlineLevel="0" collapsed="false">
      <c r="A136" s="68"/>
      <c r="B136" s="68"/>
      <c r="C136" s="68"/>
    </row>
    <row r="137" customFormat="false" ht="20.1" hidden="false" customHeight="true" outlineLevel="0" collapsed="false">
      <c r="A137" s="68"/>
      <c r="B137" s="68"/>
      <c r="C137" s="68"/>
    </row>
    <row r="138" customFormat="false" ht="20.1" hidden="false" customHeight="true" outlineLevel="0" collapsed="false">
      <c r="A138" s="68"/>
      <c r="B138" s="68"/>
      <c r="C138" s="68"/>
    </row>
    <row r="139" customFormat="false" ht="20.1" hidden="false" customHeight="true" outlineLevel="0" collapsed="false">
      <c r="A139" s="68"/>
      <c r="B139" s="68"/>
      <c r="C139" s="68"/>
    </row>
    <row r="140" customFormat="false" ht="20.1" hidden="false" customHeight="true" outlineLevel="0" collapsed="false">
      <c r="A140" s="68"/>
      <c r="B140" s="68"/>
      <c r="C140" s="68"/>
    </row>
    <row r="141" customFormat="false" ht="20.1" hidden="false" customHeight="true" outlineLevel="0" collapsed="false">
      <c r="A141" s="68"/>
      <c r="B141" s="68"/>
      <c r="C141" s="68"/>
    </row>
    <row r="142" customFormat="false" ht="20.1" hidden="false" customHeight="true" outlineLevel="0" collapsed="false">
      <c r="A142" s="68"/>
      <c r="B142" s="68"/>
      <c r="C142" s="68"/>
    </row>
    <row r="143" customFormat="false" ht="20.1" hidden="false" customHeight="true" outlineLevel="0" collapsed="false">
      <c r="A143" s="68"/>
      <c r="B143" s="68"/>
      <c r="C143" s="68"/>
    </row>
    <row r="144" customFormat="false" ht="20.1" hidden="false" customHeight="true" outlineLevel="0" collapsed="false">
      <c r="A144" s="68"/>
      <c r="B144" s="68"/>
      <c r="C144" s="68"/>
    </row>
    <row r="145" customFormat="false" ht="20.1" hidden="false" customHeight="true" outlineLevel="0" collapsed="false">
      <c r="A145" s="68"/>
      <c r="B145" s="68"/>
      <c r="C145" s="68"/>
    </row>
    <row r="146" customFormat="false" ht="20.1" hidden="false" customHeight="true" outlineLevel="0" collapsed="false">
      <c r="A146" s="68"/>
      <c r="B146" s="68"/>
      <c r="C146" s="68"/>
    </row>
    <row r="147" customFormat="false" ht="20.1" hidden="false" customHeight="true" outlineLevel="0" collapsed="false">
      <c r="A147" s="68"/>
      <c r="B147" s="68"/>
      <c r="C147" s="68"/>
    </row>
    <row r="148" customFormat="false" ht="20.1" hidden="false" customHeight="true" outlineLevel="0" collapsed="false">
      <c r="A148" s="68"/>
      <c r="B148" s="68"/>
      <c r="C148" s="68"/>
    </row>
    <row r="149" customFormat="false" ht="20.1" hidden="false" customHeight="true" outlineLevel="0" collapsed="false">
      <c r="A149" s="68"/>
      <c r="B149" s="68"/>
      <c r="C149" s="68"/>
    </row>
    <row r="150" customFormat="false" ht="20.1" hidden="false" customHeight="true" outlineLevel="0" collapsed="false">
      <c r="A150" s="68"/>
      <c r="B150" s="68"/>
      <c r="C150" s="68"/>
    </row>
    <row r="151" customFormat="false" ht="20.1" hidden="false" customHeight="true" outlineLevel="0" collapsed="false">
      <c r="A151" s="68"/>
      <c r="B151" s="68"/>
      <c r="C151" s="68"/>
    </row>
    <row r="152" customFormat="false" ht="20.1" hidden="false" customHeight="true" outlineLevel="0" collapsed="false">
      <c r="A152" s="68"/>
      <c r="B152" s="68"/>
      <c r="C152" s="68"/>
    </row>
    <row r="153" customFormat="false" ht="20.1" hidden="false" customHeight="true" outlineLevel="0" collapsed="false">
      <c r="A153" s="68"/>
      <c r="B153" s="68"/>
      <c r="C153" s="68"/>
    </row>
    <row r="154" customFormat="false" ht="20.1" hidden="false" customHeight="true" outlineLevel="0" collapsed="false">
      <c r="A154" s="68"/>
      <c r="B154" s="68"/>
      <c r="C154" s="68"/>
    </row>
    <row r="155" customFormat="false" ht="20.1" hidden="false" customHeight="true" outlineLevel="0" collapsed="false">
      <c r="A155" s="68"/>
      <c r="B155" s="68"/>
      <c r="C155" s="68"/>
    </row>
    <row r="156" customFormat="false" ht="20.1" hidden="false" customHeight="true" outlineLevel="0" collapsed="false">
      <c r="A156" s="68"/>
      <c r="B156" s="68"/>
      <c r="C156" s="68"/>
    </row>
    <row r="157" customFormat="false" ht="20.1" hidden="false" customHeight="true" outlineLevel="0" collapsed="false">
      <c r="A157" s="68"/>
      <c r="B157" s="68"/>
      <c r="C157" s="68"/>
    </row>
    <row r="158" customFormat="false" ht="20.1" hidden="false" customHeight="true" outlineLevel="0" collapsed="false">
      <c r="A158" s="68"/>
      <c r="B158" s="68"/>
      <c r="C158" s="68"/>
    </row>
    <row r="159" customFormat="false" ht="20.1" hidden="false" customHeight="true" outlineLevel="0" collapsed="false">
      <c r="A159" s="68"/>
      <c r="B159" s="68"/>
      <c r="C159" s="68"/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94</TotalTime>
  <Application>LibreOffice/7.1.0.3$Windows_x86 LibreOffice_project/f6099ecf3d29644b5008cc8f48f42f4a40986e4c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2018-08-17T12:54:03Z</dcterms:created>
  <dc:creator>Rafael hichez</dc:creator>
  <dc:description/>
  <dc:language>es-DO</dc:language>
  <cp:lastModifiedBy/>
  <cp:lastPrinted>2022-04-07T10:05:31Z</cp:lastPrinted>
  <dcterms:modified xsi:type="dcterms:W3CDTF">2022-04-07T10:50:22Z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