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FINANZAS\INVENTARIO DE ALMACEN\2023\"/>
    </mc:Choice>
  </mc:AlternateContent>
  <xr:revisionPtr revIDLastSave="0" documentId="8_{3C44A6D8-E018-46DF-A8F5-2F5C8A391848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1" l="1"/>
  <c r="H208" i="1"/>
  <c r="H207" i="1"/>
  <c r="H206" i="1"/>
  <c r="H203" i="1"/>
  <c r="H202" i="1"/>
  <c r="H201" i="1"/>
  <c r="H200" i="1"/>
  <c r="H199" i="1"/>
  <c r="H198" i="1"/>
  <c r="H197" i="1"/>
  <c r="H196" i="1"/>
  <c r="H195" i="1"/>
  <c r="H194" i="1"/>
  <c r="H192" i="1"/>
  <c r="H191" i="1"/>
  <c r="H190" i="1"/>
  <c r="H189" i="1"/>
  <c r="H188" i="1"/>
  <c r="H187" i="1"/>
  <c r="H186" i="1"/>
  <c r="H185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0" i="1"/>
  <c r="H139" i="1"/>
  <c r="H138" i="1"/>
  <c r="H137" i="1"/>
  <c r="H136" i="1"/>
  <c r="H135" i="1"/>
  <c r="H134" i="1"/>
  <c r="H133" i="1"/>
  <c r="H132" i="1"/>
  <c r="H131" i="1"/>
  <c r="H130" i="1"/>
  <c r="H128" i="1"/>
  <c r="H127" i="1"/>
  <c r="H126" i="1"/>
  <c r="H123" i="1"/>
  <c r="H122" i="1"/>
  <c r="H121" i="1"/>
  <c r="H120" i="1"/>
  <c r="H119" i="1"/>
  <c r="H118" i="1"/>
  <c r="H117" i="1"/>
  <c r="H116" i="1"/>
  <c r="H115" i="1"/>
  <c r="H114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10" i="1" l="1"/>
</calcChain>
</file>

<file path=xl/sharedStrings.xml><?xml version="1.0" encoding="utf-8"?>
<sst xmlns="http://schemas.openxmlformats.org/spreadsheetml/2006/main" count="601" uniqueCount="362">
  <si>
    <t>INSTITUTO DE ESTABILIZACION DE PRECIOS</t>
  </si>
  <si>
    <t>INESPRE</t>
  </si>
  <si>
    <t>INVENTARIO DE ALMACEN</t>
  </si>
  <si>
    <t>ENERO – MARZO 2023</t>
  </si>
  <si>
    <t>PERIODO DE ADQUISICION</t>
  </si>
  <si>
    <t>FECHA DE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</si>
  <si>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</si>
  <si>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</si>
  <si>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</si>
  <si>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</si>
  <si>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</si>
  <si>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</si>
  <si>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MATERIALES DE OFICINA</t>
  </si>
  <si>
    <t>GR-E-0001</t>
  </si>
  <si>
    <t>GRAPAS ESPECIALES P/ CERAR SACOS</t>
  </si>
  <si>
    <t>CAJA</t>
  </si>
  <si>
    <t>PT-392-06</t>
  </si>
  <si>
    <t>PAPEL TIMBRADO 8 1/2X11</t>
  </si>
  <si>
    <t>RESMA</t>
  </si>
  <si>
    <t>549.132,56</t>
  </si>
  <si>
    <t>PAPEL BLANCO  BOND 8 1/2X13</t>
  </si>
  <si>
    <t>PAPEL BLANCO  BOND 8 1/2X11</t>
  </si>
  <si>
    <t>PT-392-37</t>
  </si>
  <si>
    <t>LIBRETA RAYADA BLANCA  8 1/2X11</t>
  </si>
  <si>
    <t>UNIDAD</t>
  </si>
  <si>
    <t>SO-392-73</t>
  </si>
  <si>
    <t>PENDAFLEX 8 1/2X11</t>
  </si>
  <si>
    <t>LR-392-40</t>
  </si>
  <si>
    <t>LIBRO RECORD DE 500 PAGINAS</t>
  </si>
  <si>
    <t>LR-392-41</t>
  </si>
  <si>
    <t>LIBRO RECORD DE 300 PAGINAS</t>
  </si>
  <si>
    <t>SI-613-03</t>
  </si>
  <si>
    <t>ROLLO  PARA MAQUINA SUMADORA ELÉCTRICA</t>
  </si>
  <si>
    <t>PP-332-04</t>
  </si>
  <si>
    <t>SOBRE MANILA 8  1/2X11 100/1</t>
  </si>
  <si>
    <t>PP-332-05</t>
  </si>
  <si>
    <t>SOBRE MANILA 8 1/2X13 50/1</t>
  </si>
  <si>
    <t>SOBRE MANILA 8 1/2X14 50/1</t>
  </si>
  <si>
    <t>PB-392-06</t>
  </si>
  <si>
    <t>PAPEL BOND HILO 8 1/2X11</t>
  </si>
  <si>
    <t>LC-392-05</t>
  </si>
  <si>
    <t>LAPIZ DE CARBON 12/1</t>
  </si>
  <si>
    <t>SO-392-57</t>
  </si>
  <si>
    <t>REGLAS</t>
  </si>
  <si>
    <t>SO-392-42</t>
  </si>
  <si>
    <t>ARMAZON 8 1/2X11 6/1</t>
  </si>
  <si>
    <t>BN-500-01</t>
  </si>
  <si>
    <t>BANDERAS NACIONALES DE EXTERIOR 4X6</t>
  </si>
  <si>
    <t>BN-500-02</t>
  </si>
  <si>
    <t>BANDERAS NACIONALES DE EXTERIOR 6X8</t>
  </si>
  <si>
    <t>BN-500-03</t>
  </si>
  <si>
    <t>BANDERAS INST. EXTERIOR 4X6</t>
  </si>
  <si>
    <t>BN-500-04</t>
  </si>
  <si>
    <t>BANDERAS INST. INTERIOR FLECO 4X6</t>
  </si>
  <si>
    <t>EF-355-01</t>
  </si>
  <si>
    <t>CINTA CARNETIZADORA</t>
  </si>
  <si>
    <t>YOYO PARA CARNET</t>
  </si>
  <si>
    <t>PVC PARA CARNET</t>
  </si>
  <si>
    <t>PP-332-17</t>
  </si>
  <si>
    <t>SOBRE TIPO CARTA BLANCA 500/1</t>
  </si>
  <si>
    <t>SOBRE TIPO CARTA TIMBRADO</t>
  </si>
  <si>
    <t>SO-392-81</t>
  </si>
  <si>
    <t>CHINCHETA</t>
  </si>
  <si>
    <t>SO-392-82</t>
  </si>
  <si>
    <t>MURAL  60X90</t>
  </si>
  <si>
    <t>SO-392-83</t>
  </si>
  <si>
    <t>MURAL   90X120</t>
  </si>
  <si>
    <t>SO-392-80</t>
  </si>
  <si>
    <t>GRAPADORA DE 60 PAGINA</t>
  </si>
  <si>
    <t>PP-332-16</t>
  </si>
  <si>
    <t>SOBRE 8 1/2X11 MANILA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</si>
  <si>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</si>
  <si>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</si>
  <si>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</si>
  <si>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</si>
  <si>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</si>
  <si>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</si>
  <si>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</si>
  <si>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</si>
  <si>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</si>
  <si>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</si>
  <si>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SO-392-03</t>
  </si>
  <si>
    <t>CAJA DE GRAPA NORMALES</t>
  </si>
  <si>
    <t>UHU PEGAMENTO</t>
  </si>
  <si>
    <t>SO-392-12</t>
  </si>
  <si>
    <t>BOLÍGRAFO NEGRO 12/1</t>
  </si>
  <si>
    <t>SO-392-62</t>
  </si>
  <si>
    <t>SACA GRAPA</t>
  </si>
  <si>
    <t>SO-392-25</t>
  </si>
  <si>
    <t>CLIP 51MM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</si>
  <si>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</si>
  <si>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</si>
  <si>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</si>
  <si>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</si>
  <si>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</si>
  <si>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</si>
  <si>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</si>
  <si>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SO-392-55</t>
  </si>
  <si>
    <t>POST-IT   BANDERITA</t>
  </si>
  <si>
    <t>SO-392-34</t>
  </si>
  <si>
    <t>FÓLDER 8 1/2X14 100/1</t>
  </si>
  <si>
    <t>SO-392-71</t>
  </si>
  <si>
    <t>DISPENSADOR DE CINTA ¾</t>
  </si>
  <si>
    <t>SO-392-38</t>
  </si>
  <si>
    <t>LIBRETA RAYADA BLANCA  5 X8</t>
  </si>
  <si>
    <t>SO-392-70</t>
  </si>
  <si>
    <t>TINTA P/SELLO AZUL TIPO GOTERO</t>
  </si>
  <si>
    <t>SO-392-48</t>
  </si>
  <si>
    <t>PERFORADORA DE DOS HOYO</t>
  </si>
  <si>
    <t>SO-392-31</t>
  </si>
  <si>
    <t>FÓLDER 8 1/2X11 CON LOGO</t>
  </si>
  <si>
    <t>FÓLDER 8 1/2X11</t>
  </si>
  <si>
    <t>SO-392-79</t>
  </si>
  <si>
    <t>CERA PARA CONTAR DINERO</t>
  </si>
  <si>
    <t>MARCADORES DE PIZARRA AZUL</t>
  </si>
  <si>
    <t>SO-392-44</t>
  </si>
  <si>
    <t>MARCADORES DE PIZARRA ROJO</t>
  </si>
  <si>
    <t>BOLÍGRAFO ROJO 12/1</t>
  </si>
  <si>
    <t>CLIP 33MM 10/100</t>
  </si>
  <si>
    <t>SO-392-36</t>
  </si>
  <si>
    <t xml:space="preserve">LABELS  </t>
  </si>
  <si>
    <t>SO-392-52</t>
  </si>
  <si>
    <t>PORTA CLIP</t>
  </si>
  <si>
    <t>SO-392-21</t>
  </si>
  <si>
    <t>CLIP BILLETERO 51 MM 12/1</t>
  </si>
  <si>
    <t>SO-392-22</t>
  </si>
  <si>
    <t>CLIP BILLETERO 19MM 12/1</t>
  </si>
  <si>
    <t>CLIP BILLETERO 32MM 12/1</t>
  </si>
  <si>
    <t>CLIP BILLETERO 41MM 12/1</t>
  </si>
  <si>
    <t>PERFORADORA TRES HOYO</t>
  </si>
  <si>
    <t>GRAPADORA DE 100  PAGINA</t>
  </si>
  <si>
    <t>SO-392-10</t>
  </si>
  <si>
    <t>BANDA ELÁSTICA</t>
  </si>
  <si>
    <t>SO-393-78</t>
  </si>
  <si>
    <t>BORRADOR DE PIZARRA</t>
  </si>
  <si>
    <t>MARCADORES PERMANENTE NEGRO</t>
  </si>
  <si>
    <t>SO-392-43</t>
  </si>
  <si>
    <t>MARCADORES PERMANENTE AZUL</t>
  </si>
  <si>
    <t>MARCADORES PERMANENTE ROJO</t>
  </si>
  <si>
    <t>GRAPADORA STANDAR</t>
  </si>
  <si>
    <t>SO-392-13</t>
  </si>
  <si>
    <t>GANCHO ACCO 50/1</t>
  </si>
  <si>
    <t>SO-392-28</t>
  </si>
  <si>
    <t>ESPIRALES 12MM</t>
  </si>
  <si>
    <t>PROTECTOR DE HOJAS 100/1</t>
  </si>
  <si>
    <t>PAQUETES</t>
  </si>
  <si>
    <t>CUBIERTAS</t>
  </si>
  <si>
    <t>BOLÍGRAFO AZUL 12/1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</si>
  <si>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</si>
  <si>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</si>
  <si>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</si>
  <si>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</si>
  <si>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</si>
  <si>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</si>
  <si>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</si>
  <si>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</si>
  <si>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</si>
  <si>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RESALTADORES MAMEY</t>
  </si>
  <si>
    <t>REALTADORES ROSADO</t>
  </si>
  <si>
    <t>CORRECTOR TIPO LÁPIZ</t>
  </si>
  <si>
    <t>EF-355-02</t>
  </si>
  <si>
    <t>COLGANTE PARA CARNET</t>
  </si>
  <si>
    <t>SO-392-74</t>
  </si>
  <si>
    <t>BANDEJA DE ESCRITORIO PLÁSTICA</t>
  </si>
  <si>
    <t>SO-392-72</t>
  </si>
  <si>
    <t>TABLA DE APOYO 8 1/2X11</t>
  </si>
  <si>
    <t>SUMADORA ELÉCTRICA</t>
  </si>
  <si>
    <t>SUMADORA MANUAL</t>
  </si>
  <si>
    <t>ARMAZON 8 1/2X13 6/1</t>
  </si>
  <si>
    <t>SO-392-75</t>
  </si>
  <si>
    <t>PIZARRA 60X90</t>
  </si>
  <si>
    <t>SO-392-76</t>
  </si>
  <si>
    <t>PIZARRA    90X120</t>
  </si>
  <si>
    <t>CINTA P/MAQUINA SUMADORA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</si>
  <si>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</si>
  <si>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</si>
  <si>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</si>
  <si>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</si>
  <si>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</si>
  <si>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</si>
  <si>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</si>
  <si>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</si>
  <si>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</si>
  <si>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</si>
  <si>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</si>
  <si>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</si>
  <si>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</si>
  <si>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</si>
  <si>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</si>
  <si>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</si>
  <si>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</si>
  <si>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</si>
  <si>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</si>
  <si>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</si>
  <si>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</si>
  <si>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</si>
  <si>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SI-613-04</t>
  </si>
  <si>
    <t>CINTA CORRECTORA</t>
  </si>
  <si>
    <t>PAPEL FORMULARIOS</t>
  </si>
  <si>
    <t>PP-332-11</t>
  </si>
  <si>
    <t>FORMULARIOS TRANSFERENCIA DE PRODUCTOS</t>
  </si>
  <si>
    <t>PP-332-12</t>
  </si>
  <si>
    <t>FORMULARIO VENTA DE COMBO</t>
  </si>
  <si>
    <t>PP-332-13</t>
  </si>
  <si>
    <t>FORMULARIO ENTRADA  DE ALMACÉN</t>
  </si>
  <si>
    <t>PP-332-14</t>
  </si>
  <si>
    <t>FORMULARIO RECIBO DE CAJA</t>
  </si>
  <si>
    <t>PP-332-15</t>
  </si>
  <si>
    <t>FORMULARIO RECEPCIÓN DE PRODUCTOS</t>
  </si>
  <si>
    <t>REQUISICIÓN DE MATERIALES (FORMULARIO)</t>
  </si>
  <si>
    <t xml:space="preserve"> FORMULARIO RECETARIO MEDICO</t>
  </si>
  <si>
    <t>SALIDA DE ALMACÉN  (FORMULARIO)</t>
  </si>
  <si>
    <t>PP-332-10</t>
  </si>
  <si>
    <t>FORMULARIO DE DINERO (MP10)</t>
  </si>
  <si>
    <t>TRAMITACION DE DOCUMENTOS</t>
  </si>
  <si>
    <t>ALIMENTOS Y BEBIDAS</t>
  </si>
  <si>
    <t>DJ-141-06</t>
  </si>
  <si>
    <t>DISPENSADOR DE JUGO</t>
  </si>
  <si>
    <t>CM-141-04</t>
  </si>
  <si>
    <t>MENTA DE CANELA</t>
  </si>
  <si>
    <t>MENTA DE CAFE</t>
  </si>
  <si>
    <t>AZ-141-01</t>
  </si>
  <si>
    <t>AZUCAR ESPLENDA</t>
  </si>
  <si>
    <t>UNIDADES</t>
  </si>
  <si>
    <t>TF-141-03</t>
  </si>
  <si>
    <t>TE FRIO</t>
  </si>
  <si>
    <t>LC-244-05</t>
  </si>
  <si>
    <t>PAPEL ALUMINIO</t>
  </si>
  <si>
    <t>LC-244-06</t>
  </si>
  <si>
    <t>PAPEL TRANSPARENTE</t>
  </si>
  <si>
    <t>CAFÉ DE 1 LIBRA (FARDO)</t>
  </si>
  <si>
    <t>LECHE RICA 1 LITRO</t>
  </si>
  <si>
    <t>TE MENTA</t>
  </si>
  <si>
    <t>TE JENGIBRE</t>
  </si>
  <si>
    <t>AZUCAR 5 LIBRAS</t>
  </si>
  <si>
    <t>CM-141-05</t>
  </si>
  <si>
    <t>CREMORA 1 KILO</t>
  </si>
  <si>
    <t>COCOA</t>
  </si>
  <si>
    <t>AGUA EMBOTELLADA</t>
  </si>
  <si>
    <t>PRENDAS DE VESTIR</t>
  </si>
  <si>
    <t>MD</t>
  </si>
  <si>
    <t>MANDILES NEGRO</t>
  </si>
  <si>
    <t>MANDILES VERDES</t>
  </si>
  <si>
    <t>TS-400-01</t>
  </si>
  <si>
    <t>T-SHIRT AZUL</t>
  </si>
  <si>
    <t>T-SHIRT BLANCO</t>
  </si>
  <si>
    <t>T-SHIRT NEGRO</t>
  </si>
  <si>
    <t>T-SHIRT VERDE</t>
  </si>
  <si>
    <t>GO-400-01</t>
  </si>
  <si>
    <t>GORRAS</t>
  </si>
  <si>
    <t>MATERIALES DE LIMPIEZA</t>
  </si>
  <si>
    <t>SV-233-02</t>
  </si>
  <si>
    <t>SEVILLETAS  500/10</t>
  </si>
  <si>
    <t>FARDO</t>
  </si>
  <si>
    <t>NA-233-6</t>
  </si>
  <si>
    <t>NIAGARA</t>
  </si>
  <si>
    <t>BAIGON</t>
  </si>
  <si>
    <t>ML-391-37</t>
  </si>
  <si>
    <t>RATRILLO</t>
  </si>
  <si>
    <t>ML-391-16</t>
  </si>
  <si>
    <t xml:space="preserve"> RECOGEDOR  DE BASURA</t>
  </si>
  <si>
    <t>ML-391-41</t>
  </si>
  <si>
    <t>CUBETAS 5 GALONES</t>
  </si>
  <si>
    <t>AB-233-5</t>
  </si>
  <si>
    <t>AMBIETADOR</t>
  </si>
  <si>
    <t>ML-391-03</t>
  </si>
  <si>
    <t>GALONES DE DECALIN</t>
  </si>
  <si>
    <t>GALÓN</t>
  </si>
  <si>
    <t>ML-391-09</t>
  </si>
  <si>
    <t>BOLSA PARA BASURA  55 GALONES (GRANDES)</t>
  </si>
  <si>
    <t>ML-391-10</t>
  </si>
  <si>
    <t>BOLSA PARA BASURA  30 GALONES</t>
  </si>
  <si>
    <t>ML-391-36</t>
  </si>
  <si>
    <t>JABÓN DE LIQUIDO GALONES</t>
  </si>
  <si>
    <t>CUBETAS DE CLORO GRANULADO</t>
  </si>
  <si>
    <t>ML-391-02</t>
  </si>
  <si>
    <t>CLORO GALONES</t>
  </si>
  <si>
    <t>ML-391-31</t>
  </si>
  <si>
    <t>DESINFECTANTE PARA USO DOMESTICO</t>
  </si>
  <si>
    <t>ML-391-28</t>
  </si>
  <si>
    <t>BRILLO GRIS  LA MAQUINA</t>
  </si>
  <si>
    <t>ESPONJA DE FREGAR</t>
  </si>
  <si>
    <t>ML-391-47</t>
  </si>
  <si>
    <t>SUAPE</t>
  </si>
  <si>
    <t>TC-391-48</t>
  </si>
  <si>
    <t>TOALLA PARA COCINA</t>
  </si>
  <si>
    <t>RP-391-50</t>
  </si>
  <si>
    <t>ROLLO DE PAPEL SERVILLETAS FARDO 6/1</t>
  </si>
  <si>
    <t>AT-233-06</t>
  </si>
  <si>
    <t>ATOMIZADOR</t>
  </si>
  <si>
    <t>PH-233-01</t>
  </si>
  <si>
    <t>PAPEL DE HIGIÉNICO  P/DISPENSADOR  12/1</t>
  </si>
  <si>
    <t>ML-391-46</t>
  </si>
  <si>
    <t>DESTUPIDOR DE INODORO</t>
  </si>
  <si>
    <t>GUANTES MANO FUERTE DE LIMPIEZA</t>
  </si>
  <si>
    <t>ML-391-08</t>
  </si>
  <si>
    <t>ESCOBILLON</t>
  </si>
  <si>
    <t>CEPILLO PARA INODORO</t>
  </si>
  <si>
    <t>ML-391-05</t>
  </si>
  <si>
    <t>ESCOBA PLÁSTICA</t>
  </si>
  <si>
    <t>ESCOBA DE GUANO</t>
  </si>
  <si>
    <t>ML-391-48</t>
  </si>
  <si>
    <t>ZAFACON PARA OFICINA</t>
  </si>
  <si>
    <t>ML-391-42</t>
  </si>
  <si>
    <t>DISPENSADOR DE PAPEL DE BAÑOÑ</t>
  </si>
  <si>
    <t>PH233-07</t>
  </si>
  <si>
    <t>PAPEL  SCOTT 24/1</t>
  </si>
  <si>
    <t>BOLSA PARA ZAFACON 100/1 (FARDO)</t>
  </si>
  <si>
    <t>BF-401-01</t>
  </si>
  <si>
    <t>BOMBA P/FUMIGAR TIPO MOCHILA</t>
  </si>
  <si>
    <t>DESECHABLES</t>
  </si>
  <si>
    <t>VF142-02</t>
  </si>
  <si>
    <t>VASO DESECHABLE 10 ONZ. 50/1</t>
  </si>
  <si>
    <t>SC-233-03</t>
  </si>
  <si>
    <t>PAPEL TOLLA PARA COCINA</t>
  </si>
  <si>
    <t>VF142-03</t>
  </si>
  <si>
    <t>CUCHARA  PLÁSTICA 40/25 FARDO</t>
  </si>
  <si>
    <t>SERVILLETAS CUADRADAS 50/1 (FARDO)</t>
  </si>
  <si>
    <t>VF-142-01</t>
  </si>
  <si>
    <t>VASO DESECHABLE  3 ONZA</t>
  </si>
  <si>
    <t>SC-233-06</t>
  </si>
  <si>
    <t>PAPEL TOALLA P/ DISPENSADORES</t>
  </si>
  <si>
    <t>PD-142-03</t>
  </si>
  <si>
    <t>PLATOS PEQUEÑOS 40/1</t>
  </si>
  <si>
    <t>ML-391-22</t>
  </si>
  <si>
    <t>DETERGENTE 30 LIBRAS</t>
  </si>
  <si>
    <t>SACO</t>
  </si>
  <si>
    <t>ARTICULOS ACTIVOS F</t>
  </si>
  <si>
    <t>LC-244-04</t>
  </si>
  <si>
    <t>NEVERA EJECUTIVA</t>
  </si>
  <si>
    <t>LC-244-02</t>
  </si>
  <si>
    <t>LICUADORA</t>
  </si>
  <si>
    <t>SI-613-01</t>
  </si>
  <si>
    <t>MICROONDA</t>
  </si>
  <si>
    <t>CAFETERA</t>
  </si>
  <si>
    <t>AC-441-02</t>
  </si>
  <si>
    <t>BEBEDERO</t>
  </si>
  <si>
    <t>TOSTADORA</t>
  </si>
  <si>
    <t>TRITURADORAS DE PAPEL</t>
  </si>
  <si>
    <t>AI-244-03</t>
  </si>
  <si>
    <t>ABANICO INDUSTRIAL</t>
  </si>
  <si>
    <t>MAQUINA CONTADORA DE  DINERO</t>
  </si>
  <si>
    <t>LC-244-03</t>
  </si>
  <si>
    <t>NEVERA DE PLAYA</t>
  </si>
  <si>
    <t>MATERIALES DE PROTECCIÓN</t>
  </si>
  <si>
    <t>PM-234-01</t>
  </si>
  <si>
    <t>MASCARILLA 50/1</t>
  </si>
  <si>
    <t>GL-233-7</t>
  </si>
  <si>
    <t>GUANTES LATEX</t>
  </si>
  <si>
    <t>PM-234-02</t>
  </si>
  <si>
    <t>GALONES DE ALCOHOL</t>
  </si>
  <si>
    <t>PM-234-03</t>
  </si>
  <si>
    <t>GALONES DE GEL</t>
  </si>
  <si>
    <t>TOTAL</t>
  </si>
  <si>
    <t xml:space="preserve">                          VERIFICADO POR:</t>
  </si>
  <si>
    <r>
      <rPr>
        <b/>
        <sz val="10"/>
        <color rgb="FF000000"/>
        <rFont val="Liberation Sans1"/>
      </rPr>
      <t>APROBADO POR:</t>
    </r>
  </si>
  <si>
    <t xml:space="preserve">          FISCALIZADO POR:</t>
  </si>
  <si>
    <t xml:space="preserve">       SR. Rafelito Macia Latoti</t>
  </si>
  <si>
    <t xml:space="preserve">         Lic. Henrys Garcia</t>
  </si>
  <si>
    <t xml:space="preserve">       ENC. ALMACEN DE ALMACEN Y SUMINISTROS</t>
  </si>
  <si>
    <t xml:space="preserve"> </t>
  </si>
  <si>
    <t xml:space="preserve"> Asistente Dpto.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</si>
</sst>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dd/mm/yyyy"/>
  </numFmts>
  <fonts count="24">
    <font>
      <sz val="10"/>
      <color rgb="FF000000"/>
      <name val="Liberation Sans1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4"/>
      <color rgb="FF000000"/>
      <name val="Liberation Sans1"/>
    </font>
    <font>
      <b/>
      <sz val="8"/>
      <color rgb="FF000000"/>
      <name val="Liberation Sans1"/>
    </font>
    <font>
      <b/>
      <sz val="9"/>
      <color rgb="FF000000"/>
      <name val="Liberation Sans1"/>
    </font>
    <font>
      <sz val="9"/>
      <color rgb="FF000000"/>
      <name val="Calibri"/>
      <family val="2"/>
    </font>
    <font>
      <u/>
      <sz val="10"/>
      <color rgb="FF000000"/>
      <name val="Liberation Sans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11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9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2" xfId="0" applyFont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165" fontId="17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0" fontId="0" fillId="0" borderId="0" xfId="0" applyFill="1"/>
    <xf numFmtId="0" fontId="0" fillId="9" borderId="0" xfId="0" applyFill="1"/>
    <xf numFmtId="4" fontId="0" fillId="0" borderId="2" xfId="0" applyNumberForma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4" fontId="17" fillId="0" borderId="0" xfId="0" applyNumberFormat="1" applyFont="1" applyFill="1" applyAlignment="1">
      <alignment horizontal="center"/>
    </xf>
    <xf numFmtId="164" fontId="17" fillId="0" borderId="2" xfId="0" applyNumberFormat="1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Fill="1" applyBorder="1"/>
    <xf numFmtId="164" fontId="17" fillId="0" borderId="4" xfId="0" applyNumberFormat="1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7" fillId="0" borderId="5" xfId="0" applyNumberFormat="1" applyFont="1" applyFill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164" fontId="17" fillId="0" borderId="5" xfId="0" applyNumberFormat="1" applyFont="1" applyFill="1" applyBorder="1" applyAlignment="1">
      <alignment horizontal="center"/>
    </xf>
    <xf numFmtId="164" fontId="17" fillId="0" borderId="5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17" fillId="0" borderId="2" xfId="0" applyNumberFormat="1" applyFont="1" applyFill="1" applyBorder="1" applyAlignment="1">
      <alignment horizontal="center" wrapText="1"/>
    </xf>
    <xf numFmtId="164" fontId="0" fillId="0" borderId="2" xfId="0" applyNumberFormat="1" applyBorder="1"/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right"/>
    </xf>
    <xf numFmtId="0" fontId="22" fillId="0" borderId="0" xfId="0" applyFont="1" applyAlignment="1">
      <alignment horizontal="center"/>
    </xf>
    <xf numFmtId="0" fontId="2" fillId="0" borderId="0" xfId="0" applyFont="1"/>
    <xf numFmtId="0" fontId="20" fillId="0" borderId="0" xfId="0" applyFont="1" applyAlignment="1">
      <alignment horizontal="right"/>
    </xf>
    <xf numFmtId="0" fontId="23" fillId="0" borderId="0" xfId="0" applyFont="1" applyAlignment="1"/>
    <xf numFmtId="0" fontId="20" fillId="0" borderId="0" xfId="0" applyFont="1"/>
    <xf numFmtId="0" fontId="2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14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wrapText="1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5"/>
  <sheetViews>
    <sheetView tabSelected="1" workbookViewId="0">
      <selection activeCell="R85" sqref="R1:AZ1048576"/>
    </sheetView>
  </sheetViews>
  <sheetFormatPr baseColWidth="10" defaultRowHeight="12.75"/>
  <cols>
    <col min="1" max="1" width="13.42578125" customWidth="1"/>
    <col min="2" max="2" width="10.42578125" customWidth="1"/>
    <col min="3" max="3" width="15.28515625" customWidth="1"/>
    <col min="4" max="4" width="44.5703125" customWidth="1"/>
    <col min="5" max="5" width="12.42578125" style="43" customWidth="1"/>
    <col min="6" max="6" width="12.7109375" style="43" customWidth="1"/>
    <col min="7" max="7" width="11.85546875" customWidth="1"/>
    <col min="8" max="8" width="14.5703125" customWidth="1"/>
    <col min="9" max="17" width="12.140625" customWidth="1"/>
    <col min="18" max="52" width="12.140625" style="15" customWidth="1"/>
    <col min="53" max="918" width="12.140625" customWidth="1"/>
    <col min="919" max="919" width="11.42578125" customWidth="1"/>
  </cols>
  <sheetData>
    <row r="1" spans="1:52" ht="18">
      <c r="D1" s="56" t="s">
        <v>0</v>
      </c>
      <c r="E1" s="56"/>
      <c r="F1" s="56"/>
      <c r="G1" s="56"/>
      <c r="H1" s="56"/>
      <c r="I1" s="1"/>
      <c r="J1" s="1"/>
      <c r="K1" s="1"/>
    </row>
    <row r="2" spans="1:52" ht="18">
      <c r="D2" s="56" t="s">
        <v>1</v>
      </c>
      <c r="E2" s="56"/>
      <c r="F2" s="56"/>
      <c r="G2" s="56"/>
      <c r="H2" s="56"/>
      <c r="I2" s="1"/>
      <c r="J2" s="1"/>
      <c r="K2" s="1"/>
    </row>
    <row r="3" spans="1:52" ht="18">
      <c r="D3" s="56" t="s">
        <v>2</v>
      </c>
      <c r="E3" s="56"/>
      <c r="F3" s="56"/>
      <c r="G3" s="56"/>
      <c r="H3" s="56"/>
      <c r="I3" s="1"/>
      <c r="J3" s="1"/>
      <c r="K3" s="1"/>
    </row>
    <row r="4" spans="1:52" ht="18">
      <c r="D4" s="56" t="s">
        <v>3</v>
      </c>
      <c r="E4" s="56"/>
      <c r="F4" s="56"/>
      <c r="G4" s="56"/>
      <c r="H4" s="56"/>
      <c r="I4" s="1"/>
      <c r="J4" s="1"/>
      <c r="K4" s="1"/>
    </row>
    <row r="5" spans="1:52" ht="18">
      <c r="D5" s="1"/>
      <c r="E5" s="2"/>
      <c r="F5" s="2"/>
      <c r="G5" s="1"/>
      <c r="H5" s="1"/>
      <c r="I5" s="1"/>
      <c r="J5" s="1"/>
      <c r="K5" s="1"/>
    </row>
    <row r="6" spans="1:52" s="8" customFormat="1" ht="31.35" customHeight="1">
      <c r="A6" s="3" t="s">
        <v>4</v>
      </c>
      <c r="B6" s="4" t="s">
        <v>5</v>
      </c>
      <c r="C6" s="3" t="s">
        <v>6</v>
      </c>
      <c r="D6" s="5" t="s">
        <v>7</v>
      </c>
      <c r="E6" s="6" t="s">
        <v>8</v>
      </c>
      <c r="F6" s="7" t="s">
        <v>9</v>
      </c>
      <c r="G6" s="7" t="s">
        <v>10</v>
      </c>
      <c r="H6" s="6" t="s">
        <v>11</v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</row>
    <row r="7" spans="1:52" s="8" customFormat="1" ht="18.600000000000001" customHeight="1">
      <c r="A7" s="4"/>
      <c r="B7" s="4"/>
      <c r="C7" s="3"/>
      <c r="D7" s="9" t="s">
        <v>12</v>
      </c>
      <c r="E7" s="6"/>
      <c r="F7" s="7"/>
      <c r="G7" s="7"/>
      <c r="H7" s="6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</row>
    <row r="8" spans="1:52" s="16" customFormat="1">
      <c r="A8" s="10">
        <v>45013</v>
      </c>
      <c r="B8" s="10">
        <v>45013</v>
      </c>
      <c r="C8" s="11" t="s">
        <v>13</v>
      </c>
      <c r="D8" s="12" t="s">
        <v>14</v>
      </c>
      <c r="E8" s="13" t="s">
        <v>15</v>
      </c>
      <c r="F8" s="13">
        <v>40</v>
      </c>
      <c r="G8" s="14">
        <v>4750</v>
      </c>
      <c r="H8" s="14">
        <v>190000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6" customFormat="1">
      <c r="A9" s="10">
        <v>45002</v>
      </c>
      <c r="B9" s="10">
        <v>45002</v>
      </c>
      <c r="C9" s="11" t="s">
        <v>16</v>
      </c>
      <c r="D9" s="12" t="s">
        <v>17</v>
      </c>
      <c r="E9" s="13" t="s">
        <v>18</v>
      </c>
      <c r="F9" s="13">
        <v>300</v>
      </c>
      <c r="G9" s="14">
        <v>1183.54</v>
      </c>
      <c r="H9" s="17" t="s">
        <v>19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52" s="16" customFormat="1">
      <c r="A10" s="10">
        <v>45002</v>
      </c>
      <c r="B10" s="10">
        <v>45002</v>
      </c>
      <c r="C10" s="11" t="s">
        <v>16</v>
      </c>
      <c r="D10" s="12" t="s">
        <v>20</v>
      </c>
      <c r="E10" s="13" t="s">
        <v>18</v>
      </c>
      <c r="F10" s="13">
        <v>72</v>
      </c>
      <c r="G10" s="14">
        <v>451.35</v>
      </c>
      <c r="H10" s="14">
        <f t="shared" ref="H10:H23" si="0">+F10*G10</f>
        <v>32497.200000000001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52" s="16" customFormat="1">
      <c r="A11" s="10">
        <v>45002</v>
      </c>
      <c r="B11" s="10">
        <v>45002</v>
      </c>
      <c r="C11" s="11" t="s">
        <v>16</v>
      </c>
      <c r="D11" s="12" t="s">
        <v>21</v>
      </c>
      <c r="E11" s="13" t="s">
        <v>18</v>
      </c>
      <c r="F11" s="13">
        <v>71</v>
      </c>
      <c r="G11" s="14">
        <v>451.35</v>
      </c>
      <c r="H11" s="14">
        <f t="shared" si="0"/>
        <v>32045.850000000002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</row>
    <row r="12" spans="1:52" s="16" customFormat="1">
      <c r="A12" s="10">
        <v>45002</v>
      </c>
      <c r="B12" s="10">
        <v>45002</v>
      </c>
      <c r="C12" s="11" t="s">
        <v>22</v>
      </c>
      <c r="D12" s="12" t="s">
        <v>23</v>
      </c>
      <c r="E12" s="13" t="s">
        <v>24</v>
      </c>
      <c r="F12" s="13">
        <v>27</v>
      </c>
      <c r="G12" s="14">
        <v>64.900000000000006</v>
      </c>
      <c r="H12" s="14">
        <f t="shared" si="0"/>
        <v>1752.3000000000002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</row>
    <row r="13" spans="1:52" s="16" customFormat="1">
      <c r="A13" s="10">
        <v>45002</v>
      </c>
      <c r="B13" s="10">
        <v>45002</v>
      </c>
      <c r="C13" s="18" t="s">
        <v>25</v>
      </c>
      <c r="D13" s="12" t="s">
        <v>26</v>
      </c>
      <c r="E13" s="13" t="s">
        <v>15</v>
      </c>
      <c r="F13" s="13">
        <v>89</v>
      </c>
      <c r="G13" s="14">
        <v>665</v>
      </c>
      <c r="H13" s="14">
        <f t="shared" si="0"/>
        <v>59185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</row>
    <row r="14" spans="1:52" s="16" customFormat="1">
      <c r="A14" s="10">
        <v>45002</v>
      </c>
      <c r="B14" s="10">
        <v>45002</v>
      </c>
      <c r="C14" s="11" t="s">
        <v>27</v>
      </c>
      <c r="D14" s="12" t="s">
        <v>28</v>
      </c>
      <c r="E14" s="13" t="s">
        <v>24</v>
      </c>
      <c r="F14" s="13">
        <v>32</v>
      </c>
      <c r="G14" s="14">
        <v>454.35</v>
      </c>
      <c r="H14" s="14">
        <f t="shared" si="0"/>
        <v>14539.2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</row>
    <row r="15" spans="1:52" s="16" customFormat="1">
      <c r="A15" s="10">
        <v>45002</v>
      </c>
      <c r="B15" s="10">
        <v>45002</v>
      </c>
      <c r="C15" s="11" t="s">
        <v>29</v>
      </c>
      <c r="D15" s="12" t="s">
        <v>30</v>
      </c>
      <c r="E15" s="19" t="s">
        <v>24</v>
      </c>
      <c r="F15" s="13">
        <v>27</v>
      </c>
      <c r="G15" s="14">
        <v>274.35000000000002</v>
      </c>
      <c r="H15" s="14">
        <f t="shared" si="0"/>
        <v>7407.4500000000007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</row>
    <row r="16" spans="1:52" s="16" customFormat="1">
      <c r="A16" s="10">
        <v>45002</v>
      </c>
      <c r="B16" s="10">
        <v>45002</v>
      </c>
      <c r="C16" s="18" t="s">
        <v>31</v>
      </c>
      <c r="D16" s="12" t="s">
        <v>32</v>
      </c>
      <c r="E16" s="13" t="s">
        <v>24</v>
      </c>
      <c r="F16" s="13">
        <v>165</v>
      </c>
      <c r="G16" s="14">
        <v>35.4</v>
      </c>
      <c r="H16" s="14">
        <f t="shared" si="0"/>
        <v>5841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</row>
    <row r="17" spans="1:52" s="16" customFormat="1">
      <c r="A17" s="10">
        <v>45002</v>
      </c>
      <c r="B17" s="10">
        <v>45002</v>
      </c>
      <c r="C17" s="11" t="s">
        <v>33</v>
      </c>
      <c r="D17" s="12" t="s">
        <v>34</v>
      </c>
      <c r="E17" s="13" t="s">
        <v>24</v>
      </c>
      <c r="F17" s="13">
        <v>343</v>
      </c>
      <c r="G17" s="14">
        <v>749.3</v>
      </c>
      <c r="H17" s="14">
        <f t="shared" si="0"/>
        <v>257009.9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1:52" s="16" customFormat="1">
      <c r="A18" s="10">
        <v>45002</v>
      </c>
      <c r="B18" s="10">
        <v>45002</v>
      </c>
      <c r="C18" s="11" t="s">
        <v>35</v>
      </c>
      <c r="D18" s="12" t="s">
        <v>36</v>
      </c>
      <c r="E18" s="13" t="s">
        <v>15</v>
      </c>
      <c r="F18" s="13">
        <v>168</v>
      </c>
      <c r="G18" s="14">
        <v>873.2</v>
      </c>
      <c r="H18" s="14">
        <f t="shared" si="0"/>
        <v>146697.60000000001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1:52" s="16" customFormat="1">
      <c r="A19" s="10">
        <v>45002</v>
      </c>
      <c r="B19" s="10">
        <v>45002</v>
      </c>
      <c r="C19" s="11" t="s">
        <v>35</v>
      </c>
      <c r="D19" s="12" t="s">
        <v>37</v>
      </c>
      <c r="E19" s="13" t="s">
        <v>15</v>
      </c>
      <c r="F19" s="13">
        <v>89</v>
      </c>
      <c r="G19" s="14">
        <v>873.2</v>
      </c>
      <c r="H19" s="14">
        <f t="shared" si="0"/>
        <v>77714.8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1:52" s="16" customFormat="1">
      <c r="A20" s="10">
        <v>44925</v>
      </c>
      <c r="B20" s="10">
        <v>44925</v>
      </c>
      <c r="C20" s="11" t="s">
        <v>38</v>
      </c>
      <c r="D20" s="12" t="s">
        <v>39</v>
      </c>
      <c r="E20" s="13" t="s">
        <v>18</v>
      </c>
      <c r="F20" s="13">
        <v>13</v>
      </c>
      <c r="G20" s="14">
        <v>2006</v>
      </c>
      <c r="H20" s="14">
        <f t="shared" si="0"/>
        <v>26078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1:52" s="16" customFormat="1">
      <c r="A21" s="10">
        <v>44894</v>
      </c>
      <c r="B21" s="10">
        <v>44894</v>
      </c>
      <c r="C21" s="11" t="s">
        <v>40</v>
      </c>
      <c r="D21" s="12" t="s">
        <v>41</v>
      </c>
      <c r="E21" s="13" t="s">
        <v>15</v>
      </c>
      <c r="F21" s="13">
        <v>32</v>
      </c>
      <c r="G21" s="14">
        <v>70</v>
      </c>
      <c r="H21" s="14">
        <f t="shared" si="0"/>
        <v>2240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1:52" s="16" customFormat="1">
      <c r="A22" s="10">
        <v>44894</v>
      </c>
      <c r="B22" s="10">
        <v>44894</v>
      </c>
      <c r="C22" s="11" t="s">
        <v>42</v>
      </c>
      <c r="D22" s="12" t="s">
        <v>43</v>
      </c>
      <c r="E22" s="13" t="s">
        <v>24</v>
      </c>
      <c r="F22" s="13">
        <v>51</v>
      </c>
      <c r="G22" s="14">
        <v>11</v>
      </c>
      <c r="H22" s="14">
        <f t="shared" si="0"/>
        <v>561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1:52" s="16" customFormat="1">
      <c r="A23" s="10">
        <v>44761</v>
      </c>
      <c r="B23" s="20">
        <v>44761</v>
      </c>
      <c r="C23" s="18" t="s">
        <v>44</v>
      </c>
      <c r="D23" s="12" t="s">
        <v>45</v>
      </c>
      <c r="E23" s="13" t="s">
        <v>15</v>
      </c>
      <c r="F23" s="13">
        <v>4</v>
      </c>
      <c r="G23" s="14">
        <v>2990</v>
      </c>
      <c r="H23" s="14">
        <f t="shared" si="0"/>
        <v>11960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1:52" s="16" customFormat="1">
      <c r="A24" s="10">
        <v>44721</v>
      </c>
      <c r="B24" s="10">
        <v>44721</v>
      </c>
      <c r="C24" s="11" t="s">
        <v>46</v>
      </c>
      <c r="D24" s="12" t="s">
        <v>47</v>
      </c>
      <c r="E24" s="13" t="s">
        <v>24</v>
      </c>
      <c r="F24" s="13">
        <v>8</v>
      </c>
      <c r="G24" s="14">
        <v>1350</v>
      </c>
      <c r="H24" s="14">
        <v>10800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1:52" s="16" customFormat="1">
      <c r="A25" s="10">
        <v>44721</v>
      </c>
      <c r="B25" s="10">
        <v>44721</v>
      </c>
      <c r="C25" s="11" t="s">
        <v>48</v>
      </c>
      <c r="D25" s="12" t="s">
        <v>49</v>
      </c>
      <c r="E25" s="13" t="s">
        <v>24</v>
      </c>
      <c r="F25" s="13">
        <v>5</v>
      </c>
      <c r="G25" s="14">
        <v>1350</v>
      </c>
      <c r="H25" s="14">
        <v>6750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s="16" customFormat="1">
      <c r="A26" s="10">
        <v>44721</v>
      </c>
      <c r="B26" s="10">
        <v>44721</v>
      </c>
      <c r="C26" s="11" t="s">
        <v>50</v>
      </c>
      <c r="D26" s="12" t="s">
        <v>51</v>
      </c>
      <c r="E26" s="13" t="s">
        <v>24</v>
      </c>
      <c r="F26" s="13">
        <v>6</v>
      </c>
      <c r="G26" s="14">
        <v>3400</v>
      </c>
      <c r="H26" s="14">
        <v>20400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s="15" customFormat="1">
      <c r="A27" s="10">
        <v>44721</v>
      </c>
      <c r="B27" s="10">
        <v>44721</v>
      </c>
      <c r="C27" s="11" t="s">
        <v>52</v>
      </c>
      <c r="D27" s="12" t="s">
        <v>53</v>
      </c>
      <c r="E27" s="13" t="s">
        <v>24</v>
      </c>
      <c r="F27" s="13">
        <v>8</v>
      </c>
      <c r="G27" s="14">
        <v>4000</v>
      </c>
      <c r="H27" s="14">
        <v>32000</v>
      </c>
    </row>
    <row r="28" spans="1:52" s="16" customFormat="1">
      <c r="A28" s="10">
        <v>44571</v>
      </c>
      <c r="B28" s="10">
        <v>44571</v>
      </c>
      <c r="C28" s="18" t="s">
        <v>54</v>
      </c>
      <c r="D28" s="12" t="s">
        <v>55</v>
      </c>
      <c r="E28" s="13" t="s">
        <v>24</v>
      </c>
      <c r="F28" s="13">
        <v>3</v>
      </c>
      <c r="G28" s="14">
        <v>11995.5</v>
      </c>
      <c r="H28" s="14">
        <f t="shared" ref="H28:H59" si="1">+F28*G28</f>
        <v>35986.5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2" s="16" customFormat="1">
      <c r="A29" s="10">
        <v>44571</v>
      </c>
      <c r="B29" s="10">
        <v>44571</v>
      </c>
      <c r="C29" s="11" t="s">
        <v>54</v>
      </c>
      <c r="D29" s="12" t="s">
        <v>56</v>
      </c>
      <c r="E29" s="13" t="s">
        <v>24</v>
      </c>
      <c r="F29" s="13">
        <v>35</v>
      </c>
      <c r="G29" s="14">
        <v>33.5</v>
      </c>
      <c r="H29" s="14">
        <f t="shared" si="1"/>
        <v>1172.5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2" s="16" customFormat="1">
      <c r="A30" s="10">
        <v>44571</v>
      </c>
      <c r="B30" s="10">
        <v>44571</v>
      </c>
      <c r="C30" s="18" t="s">
        <v>54</v>
      </c>
      <c r="D30" s="12" t="s">
        <v>57</v>
      </c>
      <c r="E30" s="13" t="s">
        <v>24</v>
      </c>
      <c r="F30" s="13">
        <v>200</v>
      </c>
      <c r="G30" s="14">
        <v>33</v>
      </c>
      <c r="H30" s="14">
        <f t="shared" si="1"/>
        <v>6600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1:52" s="16" customFormat="1">
      <c r="A31" s="10">
        <v>44560</v>
      </c>
      <c r="B31" s="10">
        <v>44560</v>
      </c>
      <c r="C31" s="11" t="s">
        <v>58</v>
      </c>
      <c r="D31" s="12" t="s">
        <v>59</v>
      </c>
      <c r="E31" s="13" t="s">
        <v>15</v>
      </c>
      <c r="F31" s="13">
        <v>5</v>
      </c>
      <c r="G31" s="14">
        <v>1171.74</v>
      </c>
      <c r="H31" s="14">
        <f t="shared" si="1"/>
        <v>5858.7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1:52" s="16" customFormat="1">
      <c r="A32" s="10">
        <v>44560</v>
      </c>
      <c r="B32" s="10">
        <v>44560</v>
      </c>
      <c r="C32" s="11" t="s">
        <v>58</v>
      </c>
      <c r="D32" s="12" t="s">
        <v>60</v>
      </c>
      <c r="E32" s="13" t="s">
        <v>15</v>
      </c>
      <c r="F32" s="13">
        <v>5</v>
      </c>
      <c r="G32" s="14">
        <v>3125</v>
      </c>
      <c r="H32" s="14">
        <f t="shared" si="1"/>
        <v>15625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1:52" s="16" customFormat="1">
      <c r="A33" s="10">
        <v>44529</v>
      </c>
      <c r="B33" s="10">
        <v>44529</v>
      </c>
      <c r="C33" s="18" t="s">
        <v>61</v>
      </c>
      <c r="D33" s="12" t="s">
        <v>62</v>
      </c>
      <c r="E33" s="13" t="s">
        <v>15</v>
      </c>
      <c r="F33" s="13">
        <v>75</v>
      </c>
      <c r="G33" s="14">
        <v>56.64</v>
      </c>
      <c r="H33" s="14">
        <f t="shared" si="1"/>
        <v>4248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1:52" s="16" customFormat="1">
      <c r="A34" s="10">
        <v>44529</v>
      </c>
      <c r="B34" s="10">
        <v>44529</v>
      </c>
      <c r="C34" s="18" t="s">
        <v>63</v>
      </c>
      <c r="D34" s="12" t="s">
        <v>64</v>
      </c>
      <c r="E34" s="13" t="s">
        <v>24</v>
      </c>
      <c r="F34" s="13">
        <v>16</v>
      </c>
      <c r="G34" s="14">
        <v>681</v>
      </c>
      <c r="H34" s="14">
        <f t="shared" si="1"/>
        <v>10896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1:52" s="16" customFormat="1">
      <c r="A35" s="10">
        <v>44529</v>
      </c>
      <c r="B35" s="10">
        <v>44529</v>
      </c>
      <c r="C35" s="18" t="s">
        <v>65</v>
      </c>
      <c r="D35" s="12" t="s">
        <v>66</v>
      </c>
      <c r="E35" s="13" t="s">
        <v>24</v>
      </c>
      <c r="F35" s="13">
        <v>5</v>
      </c>
      <c r="G35" s="14">
        <v>1500</v>
      </c>
      <c r="H35" s="14">
        <f t="shared" si="1"/>
        <v>7500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1:52" s="16" customFormat="1">
      <c r="A36" s="10">
        <v>44529</v>
      </c>
      <c r="B36" s="10">
        <v>44529</v>
      </c>
      <c r="C36" s="11" t="s">
        <v>67</v>
      </c>
      <c r="D36" s="12" t="s">
        <v>68</v>
      </c>
      <c r="E36" s="13" t="s">
        <v>24</v>
      </c>
      <c r="F36" s="13">
        <v>20</v>
      </c>
      <c r="G36" s="14">
        <v>566.4</v>
      </c>
      <c r="H36" s="14">
        <f t="shared" si="1"/>
        <v>11328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1:52" s="16" customFormat="1">
      <c r="A37" s="10">
        <v>44529</v>
      </c>
      <c r="B37" s="10">
        <v>44529</v>
      </c>
      <c r="C37" s="11" t="s">
        <v>69</v>
      </c>
      <c r="D37" s="12" t="s">
        <v>70</v>
      </c>
      <c r="E37" s="13" t="s">
        <v>24</v>
      </c>
      <c r="F37" s="13">
        <v>343</v>
      </c>
      <c r="G37" s="14">
        <v>749.3</v>
      </c>
      <c r="H37" s="14">
        <f t="shared" si="1"/>
        <v>257009.9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1:52" s="16" customFormat="1">
      <c r="A38" s="10">
        <v>44529</v>
      </c>
      <c r="B38" s="10">
        <v>44529</v>
      </c>
      <c r="C38" s="11" t="s">
        <v>71</v>
      </c>
      <c r="D38" s="12" t="s">
        <v>72</v>
      </c>
      <c r="E38" s="13" t="s">
        <v>24</v>
      </c>
      <c r="F38" s="13">
        <v>0</v>
      </c>
      <c r="G38" s="14">
        <v>46.02</v>
      </c>
      <c r="H38" s="14">
        <f t="shared" si="1"/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1:52" s="16" customFormat="1">
      <c r="A39" s="10">
        <v>44529</v>
      </c>
      <c r="B39" s="10">
        <v>44529</v>
      </c>
      <c r="C39" s="18" t="s">
        <v>73</v>
      </c>
      <c r="D39" s="12" t="s">
        <v>74</v>
      </c>
      <c r="E39" s="13" t="s">
        <v>15</v>
      </c>
      <c r="F39" s="13">
        <v>2</v>
      </c>
      <c r="G39" s="14">
        <v>3599</v>
      </c>
      <c r="H39" s="14">
        <f t="shared" si="1"/>
        <v>7198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</row>
    <row r="40" spans="1:52" s="16" customFormat="1">
      <c r="A40" s="10">
        <v>44529</v>
      </c>
      <c r="B40" s="10">
        <v>44529</v>
      </c>
      <c r="C40" s="11" t="s">
        <v>75</v>
      </c>
      <c r="D40" s="12" t="s">
        <v>76</v>
      </c>
      <c r="E40" s="13" t="s">
        <v>24</v>
      </c>
      <c r="F40" s="13">
        <v>100</v>
      </c>
      <c r="G40" s="14">
        <v>258</v>
      </c>
      <c r="H40" s="14">
        <f t="shared" si="1"/>
        <v>25800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</row>
    <row r="41" spans="1:52" s="16" customFormat="1">
      <c r="A41" s="10">
        <v>44529</v>
      </c>
      <c r="B41" s="10">
        <v>44529</v>
      </c>
      <c r="C41" s="11" t="s">
        <v>77</v>
      </c>
      <c r="D41" s="12" t="s">
        <v>78</v>
      </c>
      <c r="E41" s="13" t="s">
        <v>24</v>
      </c>
      <c r="F41" s="13">
        <v>48</v>
      </c>
      <c r="G41" s="14">
        <v>53.1</v>
      </c>
      <c r="H41" s="14">
        <f t="shared" si="1"/>
        <v>2548.8000000000002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</row>
    <row r="42" spans="1:52" s="16" customFormat="1">
      <c r="A42" s="10">
        <v>44529</v>
      </c>
      <c r="B42" s="10">
        <v>44529</v>
      </c>
      <c r="C42" s="11" t="s">
        <v>79</v>
      </c>
      <c r="D42" s="12" t="s">
        <v>80</v>
      </c>
      <c r="E42" s="13" t="s">
        <v>24</v>
      </c>
      <c r="F42" s="13">
        <v>20</v>
      </c>
      <c r="G42" s="14">
        <v>212.4</v>
      </c>
      <c r="H42" s="14">
        <f t="shared" si="1"/>
        <v>4248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</row>
    <row r="43" spans="1:52" s="16" customFormat="1">
      <c r="A43" s="10">
        <v>44529</v>
      </c>
      <c r="B43" s="10">
        <v>44529</v>
      </c>
      <c r="C43" s="11" t="s">
        <v>81</v>
      </c>
      <c r="D43" s="12" t="s">
        <v>82</v>
      </c>
      <c r="E43" s="13" t="s">
        <v>15</v>
      </c>
      <c r="F43" s="13">
        <v>51</v>
      </c>
      <c r="G43" s="14">
        <v>75</v>
      </c>
      <c r="H43" s="14">
        <f t="shared" si="1"/>
        <v>3825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</row>
    <row r="44" spans="1:52" s="16" customFormat="1">
      <c r="A44" s="10">
        <v>44529</v>
      </c>
      <c r="B44" s="10">
        <v>44529</v>
      </c>
      <c r="C44" s="11" t="s">
        <v>63</v>
      </c>
      <c r="D44" s="12" t="s">
        <v>83</v>
      </c>
      <c r="E44" s="13" t="s">
        <v>24</v>
      </c>
      <c r="F44" s="13">
        <v>18</v>
      </c>
      <c r="G44" s="14">
        <v>228.63</v>
      </c>
      <c r="H44" s="14">
        <f t="shared" si="1"/>
        <v>4115.34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1:52" s="16" customFormat="1">
      <c r="A45" s="10">
        <v>44529</v>
      </c>
      <c r="B45" s="10">
        <v>44529</v>
      </c>
      <c r="C45" s="11" t="s">
        <v>84</v>
      </c>
      <c r="D45" s="12" t="s">
        <v>85</v>
      </c>
      <c r="E45" s="13" t="s">
        <v>15</v>
      </c>
      <c r="F45" s="13">
        <v>4</v>
      </c>
      <c r="G45" s="14">
        <v>70.8</v>
      </c>
      <c r="H45" s="14">
        <f t="shared" si="1"/>
        <v>283.2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</row>
    <row r="46" spans="1:52" s="15" customFormat="1">
      <c r="A46" s="10">
        <v>44529</v>
      </c>
      <c r="B46" s="10">
        <v>44529</v>
      </c>
      <c r="C46" s="11" t="s">
        <v>86</v>
      </c>
      <c r="D46" s="12" t="s">
        <v>87</v>
      </c>
      <c r="E46" s="13" t="s">
        <v>24</v>
      </c>
      <c r="F46" s="13">
        <v>119</v>
      </c>
      <c r="G46" s="14">
        <v>101.48</v>
      </c>
      <c r="H46" s="14">
        <f t="shared" si="1"/>
        <v>12076.12</v>
      </c>
    </row>
    <row r="47" spans="1:52" s="16" customFormat="1">
      <c r="A47" s="10">
        <v>44529</v>
      </c>
      <c r="B47" s="10">
        <v>44529</v>
      </c>
      <c r="C47" s="11" t="s">
        <v>88</v>
      </c>
      <c r="D47" s="12" t="s">
        <v>89</v>
      </c>
      <c r="E47" s="13" t="s">
        <v>15</v>
      </c>
      <c r="F47" s="13">
        <v>8</v>
      </c>
      <c r="G47" s="14">
        <v>55.4</v>
      </c>
      <c r="H47" s="14">
        <f t="shared" si="1"/>
        <v>443.2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</row>
    <row r="48" spans="1:52">
      <c r="A48" s="10">
        <v>44529</v>
      </c>
      <c r="B48" s="10">
        <v>44529</v>
      </c>
      <c r="C48" s="11" t="s">
        <v>90</v>
      </c>
      <c r="D48" s="12" t="s">
        <v>91</v>
      </c>
      <c r="E48" s="13" t="s">
        <v>15</v>
      </c>
      <c r="F48" s="13">
        <v>20</v>
      </c>
      <c r="G48" s="14">
        <v>23.6</v>
      </c>
      <c r="H48" s="14">
        <f t="shared" si="1"/>
        <v>472</v>
      </c>
      <c r="I48" s="15"/>
      <c r="J48" s="15"/>
      <c r="K48" s="15"/>
      <c r="L48" s="15"/>
      <c r="M48" s="15"/>
      <c r="N48" s="15"/>
      <c r="O48" s="15"/>
      <c r="P48" s="15"/>
      <c r="Q48" s="15"/>
    </row>
    <row r="49" spans="1:52" s="16" customFormat="1">
      <c r="A49" s="10">
        <v>44529</v>
      </c>
      <c r="B49" s="10">
        <v>44529</v>
      </c>
      <c r="C49" s="11" t="s">
        <v>92</v>
      </c>
      <c r="D49" s="12" t="s">
        <v>93</v>
      </c>
      <c r="E49" s="13" t="s">
        <v>24</v>
      </c>
      <c r="F49" s="13">
        <v>70</v>
      </c>
      <c r="G49" s="14">
        <v>10.62</v>
      </c>
      <c r="H49" s="14">
        <f t="shared" si="1"/>
        <v>743.4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s="16" customFormat="1">
      <c r="A50" s="10">
        <v>44529</v>
      </c>
      <c r="B50" s="10">
        <v>44529</v>
      </c>
      <c r="C50" s="11" t="s">
        <v>94</v>
      </c>
      <c r="D50" s="12" t="s">
        <v>95</v>
      </c>
      <c r="E50" s="13" t="s">
        <v>24</v>
      </c>
      <c r="F50" s="13">
        <v>59</v>
      </c>
      <c r="G50" s="14">
        <v>9.44</v>
      </c>
      <c r="H50" s="14">
        <f t="shared" si="1"/>
        <v>556.95999999999992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s="16" customFormat="1">
      <c r="A51" s="10">
        <v>44529</v>
      </c>
      <c r="B51" s="10">
        <v>44529</v>
      </c>
      <c r="C51" s="11" t="s">
        <v>71</v>
      </c>
      <c r="D51" s="12" t="s">
        <v>96</v>
      </c>
      <c r="E51" s="13" t="s">
        <v>24</v>
      </c>
      <c r="F51" s="13">
        <v>0</v>
      </c>
      <c r="G51" s="14">
        <v>77.88</v>
      </c>
      <c r="H51" s="14">
        <f t="shared" si="1"/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>
      <c r="A52" s="10">
        <v>44529</v>
      </c>
      <c r="B52" s="10">
        <v>44529</v>
      </c>
      <c r="C52" s="11" t="s">
        <v>97</v>
      </c>
      <c r="D52" s="12" t="s">
        <v>98</v>
      </c>
      <c r="E52" s="13" t="s">
        <v>24</v>
      </c>
      <c r="F52" s="13">
        <v>0</v>
      </c>
      <c r="G52" s="14">
        <v>79.06</v>
      </c>
      <c r="H52" s="14">
        <f t="shared" si="1"/>
        <v>0</v>
      </c>
      <c r="I52" s="15"/>
      <c r="J52" s="15"/>
      <c r="K52" s="15"/>
      <c r="L52" s="15"/>
      <c r="M52" s="15"/>
      <c r="N52" s="15"/>
      <c r="O52" s="15"/>
      <c r="P52" s="15"/>
      <c r="Q52" s="15"/>
    </row>
    <row r="53" spans="1:52" s="16" customFormat="1">
      <c r="A53" s="10">
        <v>44529</v>
      </c>
      <c r="B53" s="21">
        <v>44529</v>
      </c>
      <c r="C53" s="22" t="s">
        <v>99</v>
      </c>
      <c r="D53" s="12" t="s">
        <v>100</v>
      </c>
      <c r="E53" s="13" t="s">
        <v>15</v>
      </c>
      <c r="F53" s="13">
        <v>11</v>
      </c>
      <c r="G53" s="14">
        <v>1009.49</v>
      </c>
      <c r="H53" s="14">
        <f t="shared" si="1"/>
        <v>11104.39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</row>
    <row r="54" spans="1:52" s="16" customFormat="1">
      <c r="A54" s="10">
        <v>44529</v>
      </c>
      <c r="B54" s="10">
        <v>44529</v>
      </c>
      <c r="C54" s="11" t="s">
        <v>101</v>
      </c>
      <c r="D54" s="12" t="s">
        <v>102</v>
      </c>
      <c r="E54" s="13" t="s">
        <v>24</v>
      </c>
      <c r="F54" s="13">
        <v>40</v>
      </c>
      <c r="G54" s="14">
        <v>204.14</v>
      </c>
      <c r="H54" s="14">
        <f t="shared" si="1"/>
        <v>8165.5999999999995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</row>
    <row r="55" spans="1:52" s="16" customFormat="1">
      <c r="A55" s="10">
        <v>44529</v>
      </c>
      <c r="B55" s="10">
        <v>44529</v>
      </c>
      <c r="C55" s="11" t="s">
        <v>103</v>
      </c>
      <c r="D55" s="12" t="s">
        <v>104</v>
      </c>
      <c r="E55" s="13" t="s">
        <v>24</v>
      </c>
      <c r="F55" s="13">
        <v>684</v>
      </c>
      <c r="G55" s="14">
        <v>35.4</v>
      </c>
      <c r="H55" s="14">
        <f t="shared" si="1"/>
        <v>24213.599999999999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</row>
    <row r="56" spans="1:52" s="16" customFormat="1">
      <c r="A56" s="10">
        <v>44529</v>
      </c>
      <c r="B56" s="10">
        <v>44529</v>
      </c>
      <c r="C56" s="11" t="s">
        <v>105</v>
      </c>
      <c r="D56" s="12" t="s">
        <v>106</v>
      </c>
      <c r="E56" s="13" t="s">
        <v>24</v>
      </c>
      <c r="F56" s="13">
        <v>57</v>
      </c>
      <c r="G56" s="14">
        <v>66.08</v>
      </c>
      <c r="H56" s="14">
        <f t="shared" si="1"/>
        <v>3766.56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</row>
    <row r="57" spans="1:52" s="16" customFormat="1">
      <c r="A57" s="10">
        <v>44529</v>
      </c>
      <c r="B57" s="10">
        <v>44529</v>
      </c>
      <c r="C57" s="11" t="s">
        <v>107</v>
      </c>
      <c r="D57" s="12" t="s">
        <v>108</v>
      </c>
      <c r="E57" s="13" t="s">
        <v>24</v>
      </c>
      <c r="F57" s="13">
        <v>134</v>
      </c>
      <c r="G57" s="14">
        <v>244.99</v>
      </c>
      <c r="H57" s="14">
        <f t="shared" si="1"/>
        <v>32828.660000000003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</row>
    <row r="58" spans="1:52" s="16" customFormat="1">
      <c r="A58" s="10">
        <v>44529</v>
      </c>
      <c r="B58" s="10">
        <v>44529</v>
      </c>
      <c r="C58" s="11" t="s">
        <v>109</v>
      </c>
      <c r="D58" s="12" t="s">
        <v>110</v>
      </c>
      <c r="E58" s="13" t="s">
        <v>24</v>
      </c>
      <c r="F58" s="13">
        <v>1312</v>
      </c>
      <c r="G58" s="14">
        <v>16</v>
      </c>
      <c r="H58" s="14">
        <f t="shared" si="1"/>
        <v>20992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s="16" customFormat="1">
      <c r="A59" s="10">
        <v>44529</v>
      </c>
      <c r="B59" s="10">
        <v>44529</v>
      </c>
      <c r="C59" s="11" t="s">
        <v>109</v>
      </c>
      <c r="D59" s="12" t="s">
        <v>111</v>
      </c>
      <c r="E59" s="13" t="s">
        <v>15</v>
      </c>
      <c r="F59" s="13">
        <v>66</v>
      </c>
      <c r="G59" s="14">
        <v>530.41</v>
      </c>
      <c r="H59" s="14">
        <f t="shared" si="1"/>
        <v>35007.06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</row>
    <row r="60" spans="1:52" s="16" customFormat="1">
      <c r="A60" s="10">
        <v>44529</v>
      </c>
      <c r="B60" s="10">
        <v>44529</v>
      </c>
      <c r="C60" s="18" t="s">
        <v>112</v>
      </c>
      <c r="D60" s="12" t="s">
        <v>113</v>
      </c>
      <c r="E60" s="13" t="s">
        <v>24</v>
      </c>
      <c r="F60" s="13">
        <v>37</v>
      </c>
      <c r="G60" s="14">
        <v>159.30000000000001</v>
      </c>
      <c r="H60" s="14">
        <f t="shared" ref="H60:H91" si="2">+F60*G60</f>
        <v>5894.1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s="16" customFormat="1">
      <c r="A61" s="10">
        <v>44529</v>
      </c>
      <c r="B61" s="10">
        <v>44529</v>
      </c>
      <c r="C61" s="11" t="s">
        <v>44</v>
      </c>
      <c r="D61" s="12" t="s">
        <v>114</v>
      </c>
      <c r="E61" s="13" t="s">
        <v>24</v>
      </c>
      <c r="F61" s="13">
        <v>21</v>
      </c>
      <c r="G61" s="14">
        <v>21</v>
      </c>
      <c r="H61" s="14">
        <f t="shared" si="2"/>
        <v>441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</row>
    <row r="62" spans="1:52" s="16" customFormat="1">
      <c r="A62" s="10">
        <v>44529</v>
      </c>
      <c r="B62" s="10">
        <v>44529</v>
      </c>
      <c r="C62" s="11" t="s">
        <v>115</v>
      </c>
      <c r="D62" s="12" t="s">
        <v>116</v>
      </c>
      <c r="E62" s="13" t="s">
        <v>24</v>
      </c>
      <c r="F62" s="13">
        <v>17</v>
      </c>
      <c r="G62" s="14">
        <v>21</v>
      </c>
      <c r="H62" s="14">
        <f t="shared" si="2"/>
        <v>357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</row>
    <row r="63" spans="1:52" s="16" customFormat="1">
      <c r="A63" s="10">
        <v>44529</v>
      </c>
      <c r="B63" s="10">
        <v>44529</v>
      </c>
      <c r="C63" s="11" t="s">
        <v>84</v>
      </c>
      <c r="D63" s="12" t="s">
        <v>117</v>
      </c>
      <c r="E63" s="13" t="s">
        <v>15</v>
      </c>
      <c r="F63" s="13">
        <v>20</v>
      </c>
      <c r="G63" s="14">
        <v>70.8</v>
      </c>
      <c r="H63" s="14">
        <f t="shared" si="2"/>
        <v>1416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</row>
    <row r="64" spans="1:52" s="16" customFormat="1">
      <c r="A64" s="10">
        <v>44529</v>
      </c>
      <c r="B64" s="10">
        <v>44529</v>
      </c>
      <c r="C64" s="18" t="s">
        <v>67</v>
      </c>
      <c r="D64" s="12" t="s">
        <v>118</v>
      </c>
      <c r="E64" s="13" t="s">
        <v>15</v>
      </c>
      <c r="F64" s="13">
        <v>20</v>
      </c>
      <c r="G64" s="14">
        <v>21.24</v>
      </c>
      <c r="H64" s="14">
        <f t="shared" si="2"/>
        <v>424.79999999999995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s="16" customFormat="1">
      <c r="A65" s="10">
        <v>44529</v>
      </c>
      <c r="B65" s="10">
        <v>44529</v>
      </c>
      <c r="C65" s="11" t="s">
        <v>119</v>
      </c>
      <c r="D65" s="12" t="s">
        <v>120</v>
      </c>
      <c r="E65" s="13" t="s">
        <v>15</v>
      </c>
      <c r="F65" s="13">
        <v>115</v>
      </c>
      <c r="G65" s="14">
        <v>66.08</v>
      </c>
      <c r="H65" s="14">
        <f t="shared" si="2"/>
        <v>7599.2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</row>
    <row r="66" spans="1:52" s="16" customFormat="1">
      <c r="A66" s="10">
        <v>44529</v>
      </c>
      <c r="B66" s="10">
        <v>44529</v>
      </c>
      <c r="C66" s="11" t="s">
        <v>121</v>
      </c>
      <c r="D66" s="12" t="s">
        <v>122</v>
      </c>
      <c r="E66" s="13" t="s">
        <v>24</v>
      </c>
      <c r="F66" s="13">
        <v>153</v>
      </c>
      <c r="G66" s="14">
        <v>125</v>
      </c>
      <c r="H66" s="14">
        <f t="shared" si="2"/>
        <v>19125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s="16" customFormat="1">
      <c r="A67" s="10">
        <v>44529</v>
      </c>
      <c r="B67" s="10">
        <v>44529</v>
      </c>
      <c r="C67" s="11" t="s">
        <v>123</v>
      </c>
      <c r="D67" s="12" t="s">
        <v>124</v>
      </c>
      <c r="E67" s="13" t="s">
        <v>15</v>
      </c>
      <c r="F67" s="13">
        <v>38</v>
      </c>
      <c r="G67" s="14">
        <v>184.08</v>
      </c>
      <c r="H67" s="14">
        <f t="shared" si="2"/>
        <v>6995.0400000000009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</row>
    <row r="68" spans="1:52" s="16" customFormat="1">
      <c r="A68" s="10">
        <v>44529</v>
      </c>
      <c r="B68" s="10">
        <v>44529</v>
      </c>
      <c r="C68" s="11" t="s">
        <v>125</v>
      </c>
      <c r="D68" s="12" t="s">
        <v>126</v>
      </c>
      <c r="E68" s="13" t="s">
        <v>15</v>
      </c>
      <c r="F68" s="13">
        <v>51</v>
      </c>
      <c r="G68" s="14">
        <v>136.88</v>
      </c>
      <c r="H68" s="14">
        <f t="shared" si="2"/>
        <v>6980.88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</row>
    <row r="69" spans="1:52" s="16" customFormat="1">
      <c r="A69" s="10">
        <v>44529</v>
      </c>
      <c r="B69" s="10">
        <v>44529</v>
      </c>
      <c r="C69" s="11" t="s">
        <v>125</v>
      </c>
      <c r="D69" s="12" t="s">
        <v>127</v>
      </c>
      <c r="E69" s="13" t="s">
        <v>15</v>
      </c>
      <c r="F69" s="13">
        <v>54</v>
      </c>
      <c r="G69" s="14">
        <v>136.88</v>
      </c>
      <c r="H69" s="14">
        <f t="shared" si="2"/>
        <v>7391.5199999999995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</row>
    <row r="70" spans="1:52" s="16" customFormat="1">
      <c r="A70" s="10">
        <v>44529</v>
      </c>
      <c r="B70" s="10">
        <v>44529</v>
      </c>
      <c r="C70" s="11" t="s">
        <v>125</v>
      </c>
      <c r="D70" s="12" t="s">
        <v>128</v>
      </c>
      <c r="E70" s="13" t="s">
        <v>15</v>
      </c>
      <c r="F70" s="13">
        <v>41</v>
      </c>
      <c r="G70" s="14">
        <v>136.88</v>
      </c>
      <c r="H70" s="14">
        <f t="shared" si="2"/>
        <v>5612.08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</row>
    <row r="71" spans="1:52" s="16" customFormat="1">
      <c r="A71" s="10">
        <v>44529</v>
      </c>
      <c r="B71" s="10">
        <v>44529</v>
      </c>
      <c r="C71" s="11" t="s">
        <v>107</v>
      </c>
      <c r="D71" s="12" t="s">
        <v>129</v>
      </c>
      <c r="E71" s="13" t="s">
        <v>24</v>
      </c>
      <c r="F71" s="13">
        <v>2</v>
      </c>
      <c r="G71" s="14">
        <v>467.28</v>
      </c>
      <c r="H71" s="14">
        <f t="shared" si="2"/>
        <v>934.56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</row>
    <row r="72" spans="1:52">
      <c r="A72" s="10">
        <v>44529</v>
      </c>
      <c r="B72" s="10">
        <v>44529</v>
      </c>
      <c r="C72" s="11" t="s">
        <v>67</v>
      </c>
      <c r="D72" s="12" t="s">
        <v>130</v>
      </c>
      <c r="E72" s="13" t="s">
        <v>24</v>
      </c>
      <c r="F72" s="13">
        <v>9</v>
      </c>
      <c r="G72" s="14">
        <v>1032.5</v>
      </c>
      <c r="H72" s="14">
        <f t="shared" si="2"/>
        <v>9292.5</v>
      </c>
      <c r="I72" s="15"/>
      <c r="J72" s="15"/>
      <c r="K72" s="15"/>
      <c r="L72" s="15"/>
      <c r="M72" s="15"/>
      <c r="N72" s="15"/>
      <c r="O72" s="15"/>
      <c r="P72" s="15"/>
      <c r="Q72" s="15"/>
    </row>
    <row r="73" spans="1:52" s="16" customFormat="1">
      <c r="A73" s="10">
        <v>44529</v>
      </c>
      <c r="B73" s="10">
        <v>44529</v>
      </c>
      <c r="C73" s="11" t="s">
        <v>131</v>
      </c>
      <c r="D73" s="12" t="s">
        <v>132</v>
      </c>
      <c r="E73" s="13" t="s">
        <v>15</v>
      </c>
      <c r="F73" s="13">
        <v>205</v>
      </c>
      <c r="G73" s="14">
        <v>30</v>
      </c>
      <c r="H73" s="14">
        <f t="shared" si="2"/>
        <v>6150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</row>
    <row r="74" spans="1:52" s="16" customFormat="1">
      <c r="A74" s="10">
        <v>44529</v>
      </c>
      <c r="B74" s="10">
        <v>44529</v>
      </c>
      <c r="C74" s="11" t="s">
        <v>133</v>
      </c>
      <c r="D74" s="12" t="s">
        <v>134</v>
      </c>
      <c r="E74" s="13" t="s">
        <v>24</v>
      </c>
      <c r="F74" s="13">
        <v>31</v>
      </c>
      <c r="G74" s="14">
        <v>39.81</v>
      </c>
      <c r="H74" s="14">
        <f t="shared" si="2"/>
        <v>1234.1100000000001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</row>
    <row r="75" spans="1:52" s="16" customFormat="1">
      <c r="A75" s="10">
        <v>44529</v>
      </c>
      <c r="B75" s="10">
        <v>44529</v>
      </c>
      <c r="C75" s="11" t="s">
        <v>44</v>
      </c>
      <c r="D75" s="12" t="s">
        <v>135</v>
      </c>
      <c r="E75" s="13" t="s">
        <v>24</v>
      </c>
      <c r="F75" s="13">
        <v>116</v>
      </c>
      <c r="G75" s="14">
        <v>72</v>
      </c>
      <c r="H75" s="14">
        <f t="shared" si="2"/>
        <v>8352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</row>
    <row r="76" spans="1:52" s="16" customFormat="1">
      <c r="A76" s="10">
        <v>44529</v>
      </c>
      <c r="B76" s="10">
        <v>44529</v>
      </c>
      <c r="C76" s="11" t="s">
        <v>136</v>
      </c>
      <c r="D76" s="12" t="s">
        <v>137</v>
      </c>
      <c r="E76" s="13" t="s">
        <v>24</v>
      </c>
      <c r="F76" s="13">
        <v>124</v>
      </c>
      <c r="G76" s="14">
        <v>72</v>
      </c>
      <c r="H76" s="14">
        <f t="shared" si="2"/>
        <v>8928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</row>
    <row r="77" spans="1:52" s="16" customFormat="1">
      <c r="A77" s="10">
        <v>44529</v>
      </c>
      <c r="B77" s="10">
        <v>44529</v>
      </c>
      <c r="C77" s="11" t="s">
        <v>115</v>
      </c>
      <c r="D77" s="12" t="s">
        <v>138</v>
      </c>
      <c r="E77" s="13" t="s">
        <v>24</v>
      </c>
      <c r="F77" s="13">
        <v>106</v>
      </c>
      <c r="G77" s="14">
        <v>72</v>
      </c>
      <c r="H77" s="14">
        <f t="shared" si="2"/>
        <v>7632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</row>
    <row r="78" spans="1:52">
      <c r="A78" s="10">
        <v>44529</v>
      </c>
      <c r="B78" s="10">
        <v>44529</v>
      </c>
      <c r="C78" s="18" t="s">
        <v>101</v>
      </c>
      <c r="D78" s="12" t="s">
        <v>139</v>
      </c>
      <c r="E78" s="13" t="s">
        <v>24</v>
      </c>
      <c r="F78" s="13">
        <v>53</v>
      </c>
      <c r="G78" s="14">
        <v>75</v>
      </c>
      <c r="H78" s="14">
        <f t="shared" si="2"/>
        <v>3975</v>
      </c>
      <c r="I78" s="15"/>
      <c r="J78" s="15"/>
      <c r="K78" s="15"/>
      <c r="L78" s="15"/>
      <c r="M78" s="15"/>
      <c r="N78" s="15"/>
      <c r="O78" s="15"/>
      <c r="P78" s="15"/>
      <c r="Q78" s="15"/>
    </row>
    <row r="79" spans="1:52" s="16" customFormat="1">
      <c r="A79" s="10">
        <v>44529</v>
      </c>
      <c r="B79" s="10">
        <v>44529</v>
      </c>
      <c r="C79" s="11" t="s">
        <v>140</v>
      </c>
      <c r="D79" s="12" t="s">
        <v>141</v>
      </c>
      <c r="E79" s="13" t="s">
        <v>15</v>
      </c>
      <c r="F79" s="13">
        <v>94</v>
      </c>
      <c r="G79" s="14">
        <v>242</v>
      </c>
      <c r="H79" s="14">
        <f t="shared" si="2"/>
        <v>22748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</row>
    <row r="80" spans="1:52" s="15" customFormat="1">
      <c r="A80" s="10">
        <v>44529</v>
      </c>
      <c r="B80" s="10">
        <v>44529</v>
      </c>
      <c r="C80" s="11" t="s">
        <v>142</v>
      </c>
      <c r="D80" s="12" t="s">
        <v>143</v>
      </c>
      <c r="E80" s="13" t="s">
        <v>24</v>
      </c>
      <c r="F80" s="13">
        <v>150</v>
      </c>
      <c r="G80" s="14">
        <v>6</v>
      </c>
      <c r="H80" s="14">
        <f t="shared" si="2"/>
        <v>900</v>
      </c>
    </row>
    <row r="81" spans="1:52" s="16" customFormat="1">
      <c r="A81" s="10">
        <v>44529</v>
      </c>
      <c r="B81" s="10">
        <v>44529</v>
      </c>
      <c r="C81" s="11" t="s">
        <v>92</v>
      </c>
      <c r="D81" s="12" t="s">
        <v>144</v>
      </c>
      <c r="E81" s="13" t="s">
        <v>145</v>
      </c>
      <c r="F81" s="13">
        <v>5</v>
      </c>
      <c r="G81" s="14">
        <v>18.88</v>
      </c>
      <c r="H81" s="14">
        <f t="shared" si="2"/>
        <v>94.399999999999991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</row>
    <row r="82" spans="1:52" s="16" customFormat="1">
      <c r="A82" s="10">
        <v>44529</v>
      </c>
      <c r="B82" s="10">
        <v>44529</v>
      </c>
      <c r="C82" s="11" t="s">
        <v>92</v>
      </c>
      <c r="D82" s="23" t="s">
        <v>146</v>
      </c>
      <c r="E82" s="24" t="s">
        <v>24</v>
      </c>
      <c r="F82" s="24">
        <v>6</v>
      </c>
      <c r="G82" s="25">
        <v>16</v>
      </c>
      <c r="H82" s="25">
        <v>96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</row>
    <row r="83" spans="1:52" s="16" customFormat="1">
      <c r="A83" s="10">
        <v>44529</v>
      </c>
      <c r="B83" s="10">
        <v>44529</v>
      </c>
      <c r="C83" s="11" t="s">
        <v>84</v>
      </c>
      <c r="D83" s="12" t="s">
        <v>147</v>
      </c>
      <c r="E83" s="13" t="s">
        <v>15</v>
      </c>
      <c r="F83" s="13">
        <v>193</v>
      </c>
      <c r="G83" s="14">
        <v>80</v>
      </c>
      <c r="H83" s="14">
        <f t="shared" ref="H83:H90" si="3">+F83*G83</f>
        <v>15440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</row>
    <row r="84" spans="1:52" s="16" customFormat="1">
      <c r="A84" s="10">
        <v>44529</v>
      </c>
      <c r="B84" s="10">
        <v>44529</v>
      </c>
      <c r="C84" s="11" t="s">
        <v>148</v>
      </c>
      <c r="D84" s="12" t="s">
        <v>149</v>
      </c>
      <c r="E84" s="13" t="s">
        <v>24</v>
      </c>
      <c r="F84" s="13">
        <v>95</v>
      </c>
      <c r="G84" s="14">
        <v>41.3</v>
      </c>
      <c r="H84" s="14">
        <f t="shared" si="3"/>
        <v>3923.4999999999995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</row>
    <row r="85" spans="1:52" s="16" customFormat="1">
      <c r="A85" s="10">
        <v>44529</v>
      </c>
      <c r="B85" s="10">
        <v>44529</v>
      </c>
      <c r="C85" s="11" t="s">
        <v>150</v>
      </c>
      <c r="D85" s="12" t="s">
        <v>151</v>
      </c>
      <c r="E85" s="13" t="s">
        <v>24</v>
      </c>
      <c r="F85" s="13">
        <v>58</v>
      </c>
      <c r="G85" s="14">
        <v>123.9</v>
      </c>
      <c r="H85" s="14">
        <f t="shared" si="3"/>
        <v>7186.2000000000007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</row>
    <row r="86" spans="1:52" s="16" customFormat="1">
      <c r="A86" s="10">
        <v>44529</v>
      </c>
      <c r="B86" s="10">
        <v>44529</v>
      </c>
      <c r="C86" s="11" t="s">
        <v>152</v>
      </c>
      <c r="D86" s="12" t="s">
        <v>153</v>
      </c>
      <c r="E86" s="13" t="s">
        <v>24</v>
      </c>
      <c r="F86" s="13">
        <v>50</v>
      </c>
      <c r="G86" s="14">
        <v>30</v>
      </c>
      <c r="H86" s="14">
        <f t="shared" si="3"/>
        <v>1500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</row>
    <row r="87" spans="1:52" s="16" customFormat="1">
      <c r="A87" s="10">
        <v>44529</v>
      </c>
      <c r="B87" s="10">
        <v>44529</v>
      </c>
      <c r="C87" s="11" t="s">
        <v>154</v>
      </c>
      <c r="D87" s="12" t="s">
        <v>155</v>
      </c>
      <c r="E87" s="13" t="s">
        <v>24</v>
      </c>
      <c r="F87" s="13">
        <v>41</v>
      </c>
      <c r="G87" s="14">
        <v>28</v>
      </c>
      <c r="H87" s="14">
        <f t="shared" si="3"/>
        <v>1148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</row>
    <row r="88" spans="1:52" s="16" customFormat="1">
      <c r="A88" s="10">
        <v>44529</v>
      </c>
      <c r="B88" s="10">
        <v>44529</v>
      </c>
      <c r="C88" s="11" t="s">
        <v>156</v>
      </c>
      <c r="D88" s="12" t="s">
        <v>157</v>
      </c>
      <c r="E88" s="13" t="s">
        <v>24</v>
      </c>
      <c r="F88" s="13">
        <v>49</v>
      </c>
      <c r="G88" s="14">
        <v>30</v>
      </c>
      <c r="H88" s="14">
        <f t="shared" si="3"/>
        <v>1470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</row>
    <row r="89" spans="1:52" s="16" customFormat="1">
      <c r="A89" s="10">
        <v>44529</v>
      </c>
      <c r="B89" s="10">
        <v>44529</v>
      </c>
      <c r="C89" s="11" t="s">
        <v>86</v>
      </c>
      <c r="D89" s="12" t="s">
        <v>158</v>
      </c>
      <c r="E89" s="13" t="s">
        <v>24</v>
      </c>
      <c r="F89" s="13">
        <v>53</v>
      </c>
      <c r="G89" s="14">
        <v>30</v>
      </c>
      <c r="H89" s="14">
        <f t="shared" si="3"/>
        <v>1590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</row>
    <row r="90" spans="1:52" s="16" customFormat="1">
      <c r="A90" s="10">
        <v>44529</v>
      </c>
      <c r="B90" s="10">
        <v>44529</v>
      </c>
      <c r="C90" s="18" t="s">
        <v>105</v>
      </c>
      <c r="D90" s="12" t="s">
        <v>159</v>
      </c>
      <c r="E90" s="13" t="s">
        <v>24</v>
      </c>
      <c r="F90" s="13">
        <v>118</v>
      </c>
      <c r="G90" s="14">
        <v>35.4</v>
      </c>
      <c r="H90" s="14">
        <f t="shared" si="3"/>
        <v>4177.2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</row>
    <row r="91" spans="1:52" s="16" customFormat="1">
      <c r="A91" s="10">
        <v>44529</v>
      </c>
      <c r="B91" s="10">
        <v>44571</v>
      </c>
      <c r="C91" s="11" t="s">
        <v>160</v>
      </c>
      <c r="D91" s="12" t="s">
        <v>161</v>
      </c>
      <c r="E91" s="13" t="s">
        <v>24</v>
      </c>
      <c r="F91" s="13">
        <v>375</v>
      </c>
      <c r="G91" s="14">
        <v>385</v>
      </c>
      <c r="H91" s="12">
        <v>26900.25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</row>
    <row r="92" spans="1:52" s="16" customFormat="1">
      <c r="A92" s="10">
        <v>44529</v>
      </c>
      <c r="B92" s="10">
        <v>44529</v>
      </c>
      <c r="C92" s="18" t="s">
        <v>162</v>
      </c>
      <c r="D92" s="12" t="s">
        <v>163</v>
      </c>
      <c r="E92" s="13" t="s">
        <v>24</v>
      </c>
      <c r="F92" s="13">
        <v>36</v>
      </c>
      <c r="G92" s="14">
        <v>695.02</v>
      </c>
      <c r="H92" s="14">
        <f t="shared" ref="H92:H111" si="4">+F92*G92</f>
        <v>25020.720000000001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</row>
    <row r="93" spans="1:52" s="16" customFormat="1">
      <c r="A93" s="10">
        <v>44529</v>
      </c>
      <c r="B93" s="10">
        <v>44529</v>
      </c>
      <c r="C93" s="18" t="s">
        <v>164</v>
      </c>
      <c r="D93" s="12" t="s">
        <v>165</v>
      </c>
      <c r="E93" s="13" t="s">
        <v>24</v>
      </c>
      <c r="F93" s="13">
        <v>32</v>
      </c>
      <c r="G93" s="14">
        <v>69.62</v>
      </c>
      <c r="H93" s="26">
        <f t="shared" si="4"/>
        <v>2227.84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</row>
    <row r="94" spans="1:52" s="16" customFormat="1">
      <c r="A94" s="27">
        <v>44529</v>
      </c>
      <c r="B94" s="10">
        <v>44529</v>
      </c>
      <c r="C94" s="11" t="s">
        <v>162</v>
      </c>
      <c r="D94" s="12" t="s">
        <v>166</v>
      </c>
      <c r="E94" s="13" t="s">
        <v>24</v>
      </c>
      <c r="F94" s="13">
        <v>40</v>
      </c>
      <c r="G94" s="14">
        <v>5310</v>
      </c>
      <c r="H94" s="14">
        <f t="shared" si="4"/>
        <v>212400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</row>
    <row r="95" spans="1:52" s="16" customFormat="1">
      <c r="A95" s="10">
        <v>44529</v>
      </c>
      <c r="B95" s="10">
        <v>44529</v>
      </c>
      <c r="C95" s="11" t="s">
        <v>25</v>
      </c>
      <c r="D95" s="12" t="s">
        <v>167</v>
      </c>
      <c r="E95" s="13" t="s">
        <v>24</v>
      </c>
      <c r="F95" s="13">
        <v>29</v>
      </c>
      <c r="G95" s="14">
        <v>1003</v>
      </c>
      <c r="H95" s="14">
        <f t="shared" si="4"/>
        <v>29087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</row>
    <row r="96" spans="1:52" s="16" customFormat="1">
      <c r="A96" s="10">
        <v>44529</v>
      </c>
      <c r="B96" s="10">
        <v>44529</v>
      </c>
      <c r="C96" s="11" t="s">
        <v>25</v>
      </c>
      <c r="D96" s="12" t="s">
        <v>168</v>
      </c>
      <c r="E96" s="13" t="s">
        <v>15</v>
      </c>
      <c r="F96" s="13">
        <v>5</v>
      </c>
      <c r="G96" s="14">
        <v>2990</v>
      </c>
      <c r="H96" s="14">
        <f t="shared" si="4"/>
        <v>14950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</row>
    <row r="97" spans="1:52" s="16" customFormat="1">
      <c r="A97" s="10">
        <v>44529</v>
      </c>
      <c r="B97" s="10">
        <v>44529</v>
      </c>
      <c r="C97" s="18" t="s">
        <v>169</v>
      </c>
      <c r="D97" s="12" t="s">
        <v>170</v>
      </c>
      <c r="E97" s="13" t="s">
        <v>24</v>
      </c>
      <c r="F97" s="13">
        <v>8</v>
      </c>
      <c r="G97" s="14">
        <v>825</v>
      </c>
      <c r="H97" s="14">
        <f t="shared" si="4"/>
        <v>6600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</row>
    <row r="98" spans="1:52" s="16" customFormat="1">
      <c r="A98" s="10">
        <v>44529</v>
      </c>
      <c r="B98" s="10">
        <v>44529</v>
      </c>
      <c r="C98" s="18" t="s">
        <v>171</v>
      </c>
      <c r="D98" s="12" t="s">
        <v>172</v>
      </c>
      <c r="E98" s="13" t="s">
        <v>24</v>
      </c>
      <c r="F98" s="13">
        <v>2</v>
      </c>
      <c r="G98" s="14">
        <v>1530</v>
      </c>
      <c r="H98" s="14">
        <f t="shared" si="4"/>
        <v>3060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</row>
    <row r="99" spans="1:52" s="16" customFormat="1">
      <c r="A99" s="10">
        <v>44479</v>
      </c>
      <c r="B99" s="10">
        <v>44479</v>
      </c>
      <c r="C99" s="11" t="s">
        <v>31</v>
      </c>
      <c r="D99" s="12" t="s">
        <v>173</v>
      </c>
      <c r="E99" s="13" t="s">
        <v>24</v>
      </c>
      <c r="F99" s="13">
        <v>60</v>
      </c>
      <c r="G99" s="14">
        <v>46</v>
      </c>
      <c r="H99" s="14">
        <f t="shared" si="4"/>
        <v>2760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</row>
    <row r="100" spans="1:52">
      <c r="A100" s="10">
        <v>44155</v>
      </c>
      <c r="B100" s="10">
        <v>44155</v>
      </c>
      <c r="C100" s="18" t="s">
        <v>174</v>
      </c>
      <c r="D100" s="12" t="s">
        <v>175</v>
      </c>
      <c r="E100" s="13" t="s">
        <v>24</v>
      </c>
      <c r="F100" s="13">
        <v>9</v>
      </c>
      <c r="G100" s="14">
        <v>3422</v>
      </c>
      <c r="H100" s="14">
        <f t="shared" si="4"/>
        <v>30798</v>
      </c>
    </row>
    <row r="101" spans="1:52">
      <c r="A101" s="10">
        <v>44155</v>
      </c>
      <c r="B101" s="10">
        <v>44155</v>
      </c>
      <c r="C101" s="11" t="s">
        <v>176</v>
      </c>
      <c r="D101" s="12" t="s">
        <v>177</v>
      </c>
      <c r="E101" s="13" t="s">
        <v>24</v>
      </c>
      <c r="F101" s="13">
        <v>10</v>
      </c>
      <c r="G101" s="14">
        <v>3422</v>
      </c>
      <c r="H101" s="14">
        <f t="shared" si="4"/>
        <v>34220</v>
      </c>
    </row>
    <row r="102" spans="1:52" s="16" customFormat="1">
      <c r="A102" s="10">
        <v>44155</v>
      </c>
      <c r="B102" s="10">
        <v>44155</v>
      </c>
      <c r="C102" s="18" t="s">
        <v>178</v>
      </c>
      <c r="D102" s="12" t="s">
        <v>179</v>
      </c>
      <c r="E102" s="13" t="s">
        <v>24</v>
      </c>
      <c r="F102" s="13">
        <v>4</v>
      </c>
      <c r="G102" s="14">
        <v>2950</v>
      </c>
      <c r="H102" s="14">
        <f t="shared" si="4"/>
        <v>11800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</row>
    <row r="103" spans="1:52" s="16" customFormat="1">
      <c r="A103" s="10">
        <v>44155</v>
      </c>
      <c r="B103" s="10">
        <v>44155</v>
      </c>
      <c r="C103" s="11" t="s">
        <v>180</v>
      </c>
      <c r="D103" s="12" t="s">
        <v>181</v>
      </c>
      <c r="E103" s="13" t="s">
        <v>24</v>
      </c>
      <c r="F103" s="13">
        <v>5</v>
      </c>
      <c r="G103" s="14">
        <v>4120</v>
      </c>
      <c r="H103" s="14">
        <f t="shared" si="4"/>
        <v>20600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</row>
    <row r="104" spans="1:52">
      <c r="A104" s="10">
        <v>44155</v>
      </c>
      <c r="B104" s="10">
        <v>44155</v>
      </c>
      <c r="C104" s="11" t="s">
        <v>182</v>
      </c>
      <c r="D104" s="12" t="s">
        <v>183</v>
      </c>
      <c r="E104" s="13" t="s">
        <v>24</v>
      </c>
      <c r="F104" s="13">
        <v>4</v>
      </c>
      <c r="G104" s="14">
        <v>3846.8</v>
      </c>
      <c r="H104" s="14">
        <f t="shared" si="4"/>
        <v>15387.2</v>
      </c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52" s="16" customFormat="1">
      <c r="A105" s="10">
        <v>44155</v>
      </c>
      <c r="B105" s="10">
        <v>44155</v>
      </c>
      <c r="C105" s="11" t="s">
        <v>184</v>
      </c>
      <c r="D105" s="12" t="s">
        <v>185</v>
      </c>
      <c r="E105" s="13" t="s">
        <v>24</v>
      </c>
      <c r="F105" s="13">
        <v>4</v>
      </c>
      <c r="G105" s="14">
        <v>3846.8</v>
      </c>
      <c r="H105" s="14">
        <f t="shared" si="4"/>
        <v>15387.2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</row>
    <row r="106" spans="1:52" s="16" customFormat="1">
      <c r="A106" s="10">
        <v>44155</v>
      </c>
      <c r="B106" s="10">
        <v>44155</v>
      </c>
      <c r="C106" s="11" t="s">
        <v>186</v>
      </c>
      <c r="D106" s="12" t="s">
        <v>187</v>
      </c>
      <c r="E106" s="13" t="s">
        <v>24</v>
      </c>
      <c r="F106" s="13">
        <v>4</v>
      </c>
      <c r="G106" s="14">
        <v>4661</v>
      </c>
      <c r="H106" s="14">
        <f t="shared" si="4"/>
        <v>18644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</row>
    <row r="107" spans="1:52" s="16" customFormat="1">
      <c r="A107" s="10">
        <v>44155</v>
      </c>
      <c r="B107" s="10">
        <v>44155</v>
      </c>
      <c r="C107" s="11" t="s">
        <v>188</v>
      </c>
      <c r="D107" s="12" t="s">
        <v>189</v>
      </c>
      <c r="E107" s="13" t="s">
        <v>24</v>
      </c>
      <c r="F107" s="13">
        <v>4</v>
      </c>
      <c r="G107" s="14">
        <v>4661</v>
      </c>
      <c r="H107" s="14">
        <f t="shared" si="4"/>
        <v>18644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</row>
    <row r="108" spans="1:52" s="16" customFormat="1">
      <c r="A108" s="10">
        <v>44155</v>
      </c>
      <c r="B108" s="10">
        <v>44155</v>
      </c>
      <c r="C108" s="18" t="s">
        <v>190</v>
      </c>
      <c r="D108" s="12" t="s">
        <v>191</v>
      </c>
      <c r="E108" s="13" t="s">
        <v>24</v>
      </c>
      <c r="F108" s="13">
        <v>10</v>
      </c>
      <c r="G108" s="14">
        <v>3422</v>
      </c>
      <c r="H108" s="14">
        <f t="shared" si="4"/>
        <v>34220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</row>
    <row r="109" spans="1:52" s="16" customFormat="1">
      <c r="A109" s="10">
        <v>44155</v>
      </c>
      <c r="B109" s="10">
        <v>44124</v>
      </c>
      <c r="C109" s="11" t="s">
        <v>192</v>
      </c>
      <c r="D109" s="12" t="s">
        <v>193</v>
      </c>
      <c r="E109" s="13" t="s">
        <v>24</v>
      </c>
      <c r="F109" s="13">
        <v>14</v>
      </c>
      <c r="G109" s="14">
        <v>3646.2</v>
      </c>
      <c r="H109" s="14">
        <f t="shared" si="4"/>
        <v>51046.799999999996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</row>
    <row r="110" spans="1:52" s="16" customFormat="1">
      <c r="A110" s="10">
        <v>44155</v>
      </c>
      <c r="B110" s="10">
        <v>44155</v>
      </c>
      <c r="C110" s="11" t="s">
        <v>194</v>
      </c>
      <c r="D110" s="12" t="s">
        <v>195</v>
      </c>
      <c r="E110" s="13" t="s">
        <v>24</v>
      </c>
      <c r="F110" s="13">
        <v>0</v>
      </c>
      <c r="G110" s="14">
        <v>3068</v>
      </c>
      <c r="H110" s="14">
        <f t="shared" si="4"/>
        <v>0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</row>
    <row r="111" spans="1:52" s="16" customFormat="1">
      <c r="A111" s="10">
        <v>44114</v>
      </c>
      <c r="B111" s="10">
        <v>44114</v>
      </c>
      <c r="C111" s="18" t="s">
        <v>196</v>
      </c>
      <c r="D111" s="12" t="s">
        <v>197</v>
      </c>
      <c r="E111" s="13" t="s">
        <v>24</v>
      </c>
      <c r="F111" s="13">
        <v>47</v>
      </c>
      <c r="G111" s="14">
        <v>46</v>
      </c>
      <c r="H111" s="14">
        <f t="shared" si="4"/>
        <v>2162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</row>
    <row r="112" spans="1:52" s="15" customFormat="1">
      <c r="A112" s="10"/>
      <c r="B112" s="10"/>
      <c r="C112" s="11"/>
      <c r="D112" s="12"/>
      <c r="E112" s="13"/>
      <c r="F112" s="13"/>
      <c r="G112" s="14"/>
      <c r="H112" s="14"/>
    </row>
    <row r="113" spans="1:52">
      <c r="A113" s="28"/>
      <c r="B113" s="28"/>
      <c r="C113" s="29"/>
      <c r="D113" s="30" t="s">
        <v>198</v>
      </c>
      <c r="E113" s="24"/>
      <c r="F113" s="24"/>
      <c r="G113" s="25"/>
      <c r="H113" s="2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52" s="16" customFormat="1">
      <c r="A114" s="10">
        <v>44560</v>
      </c>
      <c r="B114" s="10">
        <v>44560</v>
      </c>
      <c r="C114" s="11" t="s">
        <v>199</v>
      </c>
      <c r="D114" s="12" t="s">
        <v>200</v>
      </c>
      <c r="E114" s="13" t="s">
        <v>24</v>
      </c>
      <c r="F114" s="13">
        <v>0</v>
      </c>
      <c r="G114" s="14">
        <v>304</v>
      </c>
      <c r="H114" s="14">
        <f t="shared" ref="H114:H123" si="5">+F114*G114</f>
        <v>0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</row>
    <row r="115" spans="1:52" s="16" customFormat="1">
      <c r="A115" s="10">
        <v>44560</v>
      </c>
      <c r="B115" s="10">
        <v>44560</v>
      </c>
      <c r="C115" s="11" t="s">
        <v>201</v>
      </c>
      <c r="D115" s="12" t="s">
        <v>202</v>
      </c>
      <c r="E115" s="13" t="s">
        <v>24</v>
      </c>
      <c r="F115" s="13">
        <v>0</v>
      </c>
      <c r="G115" s="14">
        <v>287</v>
      </c>
      <c r="H115" s="14">
        <f t="shared" si="5"/>
        <v>0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</row>
    <row r="116" spans="1:52">
      <c r="A116" s="10">
        <v>44560</v>
      </c>
      <c r="B116" s="10">
        <v>44560</v>
      </c>
      <c r="C116" s="18" t="s">
        <v>203</v>
      </c>
      <c r="D116" s="12" t="s">
        <v>204</v>
      </c>
      <c r="E116" s="13" t="s">
        <v>24</v>
      </c>
      <c r="F116" s="13">
        <v>50</v>
      </c>
      <c r="G116" s="14">
        <v>304</v>
      </c>
      <c r="H116" s="14">
        <f t="shared" si="5"/>
        <v>15200</v>
      </c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52" s="16" customFormat="1">
      <c r="A117" s="10">
        <v>44560</v>
      </c>
      <c r="B117" s="10">
        <v>44560</v>
      </c>
      <c r="C117" s="18" t="s">
        <v>205</v>
      </c>
      <c r="D117" s="12" t="s">
        <v>206</v>
      </c>
      <c r="E117" s="13" t="s">
        <v>24</v>
      </c>
      <c r="F117" s="13">
        <v>5</v>
      </c>
      <c r="G117" s="14">
        <v>304</v>
      </c>
      <c r="H117" s="14">
        <f t="shared" si="5"/>
        <v>1520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</row>
    <row r="118" spans="1:52" s="16" customFormat="1">
      <c r="A118" s="10">
        <v>44560</v>
      </c>
      <c r="B118" s="10">
        <v>44560</v>
      </c>
      <c r="C118" s="18" t="s">
        <v>207</v>
      </c>
      <c r="D118" s="12" t="s">
        <v>208</v>
      </c>
      <c r="E118" s="13" t="s">
        <v>24</v>
      </c>
      <c r="F118" s="13">
        <v>40</v>
      </c>
      <c r="G118" s="14">
        <v>287</v>
      </c>
      <c r="H118" s="14">
        <f t="shared" si="5"/>
        <v>11480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</row>
    <row r="119" spans="1:52">
      <c r="A119" s="10">
        <v>44560</v>
      </c>
      <c r="B119" s="10">
        <v>44560</v>
      </c>
      <c r="C119" s="11" t="s">
        <v>199</v>
      </c>
      <c r="D119" s="12" t="s">
        <v>209</v>
      </c>
      <c r="E119" s="13" t="s">
        <v>24</v>
      </c>
      <c r="F119" s="13">
        <v>205</v>
      </c>
      <c r="G119" s="14">
        <v>304</v>
      </c>
      <c r="H119" s="14">
        <f t="shared" si="5"/>
        <v>62320</v>
      </c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52" s="16" customFormat="1">
      <c r="A120" s="10">
        <v>44560</v>
      </c>
      <c r="B120" s="10">
        <v>44560</v>
      </c>
      <c r="C120" s="18" t="s">
        <v>205</v>
      </c>
      <c r="D120" s="12" t="s">
        <v>210</v>
      </c>
      <c r="E120" s="13" t="s">
        <v>24</v>
      </c>
      <c r="F120" s="13">
        <v>200</v>
      </c>
      <c r="G120" s="14">
        <v>260</v>
      </c>
      <c r="H120" s="14">
        <f t="shared" si="5"/>
        <v>52000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</row>
    <row r="121" spans="1:52" s="16" customFormat="1">
      <c r="A121" s="10">
        <v>44560</v>
      </c>
      <c r="B121" s="10">
        <v>44560</v>
      </c>
      <c r="C121" s="11" t="s">
        <v>203</v>
      </c>
      <c r="D121" s="12" t="s">
        <v>211</v>
      </c>
      <c r="E121" s="13" t="s">
        <v>24</v>
      </c>
      <c r="F121" s="13">
        <v>40</v>
      </c>
      <c r="G121" s="14">
        <v>304</v>
      </c>
      <c r="H121" s="14">
        <f t="shared" si="5"/>
        <v>12160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</row>
    <row r="122" spans="1:52">
      <c r="A122" s="10">
        <v>44560</v>
      </c>
      <c r="B122" s="10">
        <v>44560</v>
      </c>
      <c r="C122" s="11" t="s">
        <v>212</v>
      </c>
      <c r="D122" s="12" t="s">
        <v>213</v>
      </c>
      <c r="E122" s="13" t="s">
        <v>24</v>
      </c>
      <c r="F122" s="13">
        <v>7</v>
      </c>
      <c r="G122" s="14">
        <v>197</v>
      </c>
      <c r="H122" s="14">
        <f t="shared" si="5"/>
        <v>1379</v>
      </c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52">
      <c r="A123" s="10">
        <v>44560</v>
      </c>
      <c r="B123" s="10">
        <v>44560</v>
      </c>
      <c r="C123" s="11" t="s">
        <v>69</v>
      </c>
      <c r="D123" s="12" t="s">
        <v>214</v>
      </c>
      <c r="E123" s="13" t="s">
        <v>24</v>
      </c>
      <c r="F123" s="13">
        <v>179</v>
      </c>
      <c r="G123" s="14">
        <v>197</v>
      </c>
      <c r="H123" s="14">
        <f t="shared" si="5"/>
        <v>35263</v>
      </c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52" s="16" customFormat="1">
      <c r="A124" s="28"/>
      <c r="B124" s="28"/>
      <c r="C124" s="29"/>
      <c r="D124" s="23"/>
      <c r="E124" s="24"/>
      <c r="F124" s="24"/>
      <c r="G124" s="25"/>
      <c r="H124" s="2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</row>
    <row r="125" spans="1:52" s="16" customFormat="1">
      <c r="A125" s="28"/>
      <c r="B125" s="28"/>
      <c r="C125" s="29"/>
      <c r="D125" s="30" t="s">
        <v>215</v>
      </c>
      <c r="E125" s="24"/>
      <c r="F125" s="24"/>
      <c r="G125" s="25"/>
      <c r="H125" s="2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</row>
    <row r="126" spans="1:52" s="16" customFormat="1">
      <c r="A126" s="31">
        <v>44978</v>
      </c>
      <c r="B126" s="31">
        <v>44978</v>
      </c>
      <c r="C126" s="22" t="s">
        <v>216</v>
      </c>
      <c r="D126" s="12" t="s">
        <v>217</v>
      </c>
      <c r="E126" s="13" t="s">
        <v>24</v>
      </c>
      <c r="F126" s="13">
        <v>2</v>
      </c>
      <c r="G126" s="14">
        <v>2500</v>
      </c>
      <c r="H126" s="14">
        <f>+F126*G126</f>
        <v>5000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</row>
    <row r="127" spans="1:52" s="16" customFormat="1">
      <c r="A127" s="31">
        <v>44958</v>
      </c>
      <c r="B127" s="31">
        <v>44958</v>
      </c>
      <c r="C127" s="22" t="s">
        <v>218</v>
      </c>
      <c r="D127" s="12" t="s">
        <v>219</v>
      </c>
      <c r="E127" s="13" t="s">
        <v>145</v>
      </c>
      <c r="F127" s="13">
        <v>12</v>
      </c>
      <c r="G127" s="14">
        <v>238</v>
      </c>
      <c r="H127" s="14">
        <f>+F127*G127</f>
        <v>2856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</row>
    <row r="128" spans="1:52" s="16" customFormat="1">
      <c r="A128" s="31">
        <v>44958</v>
      </c>
      <c r="B128" s="31">
        <v>44958</v>
      </c>
      <c r="C128" s="22" t="s">
        <v>218</v>
      </c>
      <c r="D128" s="12" t="s">
        <v>220</v>
      </c>
      <c r="E128" s="13" t="s">
        <v>145</v>
      </c>
      <c r="F128" s="13">
        <v>10</v>
      </c>
      <c r="G128" s="14">
        <v>238</v>
      </c>
      <c r="H128" s="14">
        <f>+F128*G128</f>
        <v>2380</v>
      </c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</row>
    <row r="129" spans="1:52" s="16" customFormat="1">
      <c r="A129" s="31">
        <v>44958</v>
      </c>
      <c r="B129" s="31">
        <v>44958</v>
      </c>
      <c r="C129" s="22" t="s">
        <v>221</v>
      </c>
      <c r="D129" s="12" t="s">
        <v>222</v>
      </c>
      <c r="E129" s="13" t="s">
        <v>223</v>
      </c>
      <c r="F129" s="13">
        <v>2333</v>
      </c>
      <c r="G129" s="14">
        <v>10.71</v>
      </c>
      <c r="H129" s="14">
        <v>21001.5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</row>
    <row r="130" spans="1:52" s="16" customFormat="1">
      <c r="A130" s="31">
        <v>44958</v>
      </c>
      <c r="B130" s="31">
        <v>44958</v>
      </c>
      <c r="C130" s="22" t="s">
        <v>224</v>
      </c>
      <c r="D130" s="12" t="s">
        <v>225</v>
      </c>
      <c r="E130" s="13" t="s">
        <v>24</v>
      </c>
      <c r="F130" s="13">
        <v>25</v>
      </c>
      <c r="G130" s="14">
        <v>581</v>
      </c>
      <c r="H130" s="14">
        <f t="shared" ref="H130:H140" si="6">+F130*G130</f>
        <v>14525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</row>
    <row r="131" spans="1:52" s="16" customFormat="1">
      <c r="A131" s="31">
        <v>44958</v>
      </c>
      <c r="B131" s="31">
        <v>44958</v>
      </c>
      <c r="C131" s="10" t="s">
        <v>226</v>
      </c>
      <c r="D131" s="12" t="s">
        <v>227</v>
      </c>
      <c r="E131" s="13" t="s">
        <v>24</v>
      </c>
      <c r="F131" s="13">
        <v>13</v>
      </c>
      <c r="G131" s="14">
        <v>469.64</v>
      </c>
      <c r="H131" s="14">
        <f t="shared" si="6"/>
        <v>6105.32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</row>
    <row r="132" spans="1:52" s="16" customFormat="1">
      <c r="A132" s="31">
        <v>44958</v>
      </c>
      <c r="B132" s="31">
        <v>44958</v>
      </c>
      <c r="C132" s="18" t="s">
        <v>228</v>
      </c>
      <c r="D132" s="12" t="s">
        <v>229</v>
      </c>
      <c r="E132" s="13" t="s">
        <v>24</v>
      </c>
      <c r="F132" s="13">
        <v>5</v>
      </c>
      <c r="G132" s="14">
        <v>469.64</v>
      </c>
      <c r="H132" s="14">
        <f t="shared" si="6"/>
        <v>2348.1999999999998</v>
      </c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</row>
    <row r="133" spans="1:52" s="16" customFormat="1">
      <c r="A133" s="31">
        <v>44958</v>
      </c>
      <c r="B133" s="31">
        <v>44958</v>
      </c>
      <c r="C133" s="22" t="s">
        <v>218</v>
      </c>
      <c r="D133" s="12" t="s">
        <v>230</v>
      </c>
      <c r="E133" s="13" t="s">
        <v>145</v>
      </c>
      <c r="F133" s="13">
        <v>18</v>
      </c>
      <c r="G133" s="14">
        <v>5110</v>
      </c>
      <c r="H133" s="14">
        <f t="shared" si="6"/>
        <v>91980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</row>
    <row r="134" spans="1:52" s="16" customFormat="1">
      <c r="A134" s="31">
        <v>44958</v>
      </c>
      <c r="B134" s="31">
        <v>44958</v>
      </c>
      <c r="C134" s="18" t="s">
        <v>218</v>
      </c>
      <c r="D134" s="12" t="s">
        <v>231</v>
      </c>
      <c r="E134" s="13" t="s">
        <v>24</v>
      </c>
      <c r="F134" s="13">
        <v>18</v>
      </c>
      <c r="G134" s="14">
        <v>91</v>
      </c>
      <c r="H134" s="14">
        <f t="shared" si="6"/>
        <v>1638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</row>
    <row r="135" spans="1:52" s="16" customFormat="1">
      <c r="A135" s="31">
        <v>44958</v>
      </c>
      <c r="B135" s="31">
        <v>44958</v>
      </c>
      <c r="C135" s="18" t="s">
        <v>218</v>
      </c>
      <c r="D135" s="12" t="s">
        <v>232</v>
      </c>
      <c r="E135" s="13" t="s">
        <v>15</v>
      </c>
      <c r="F135" s="13">
        <v>12</v>
      </c>
      <c r="G135" s="14">
        <v>139.24</v>
      </c>
      <c r="H135" s="14">
        <f t="shared" si="6"/>
        <v>1670.88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</row>
    <row r="136" spans="1:52" s="16" customFormat="1">
      <c r="A136" s="31">
        <v>44958</v>
      </c>
      <c r="B136" s="31">
        <v>44958</v>
      </c>
      <c r="C136" s="18" t="s">
        <v>218</v>
      </c>
      <c r="D136" s="12" t="s">
        <v>233</v>
      </c>
      <c r="E136" s="13" t="s">
        <v>15</v>
      </c>
      <c r="F136" s="13">
        <v>11</v>
      </c>
      <c r="G136" s="14">
        <v>139.24</v>
      </c>
      <c r="H136" s="14">
        <f t="shared" si="6"/>
        <v>1531.64</v>
      </c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</row>
    <row r="137" spans="1:52" s="16" customFormat="1">
      <c r="A137" s="31">
        <v>44958</v>
      </c>
      <c r="B137" s="31">
        <v>44958</v>
      </c>
      <c r="C137" s="22" t="s">
        <v>221</v>
      </c>
      <c r="D137" s="12" t="s">
        <v>234</v>
      </c>
      <c r="E137" s="13" t="s">
        <v>24</v>
      </c>
      <c r="F137" s="13">
        <v>92</v>
      </c>
      <c r="G137" s="14">
        <v>139</v>
      </c>
      <c r="H137" s="14">
        <f t="shared" si="6"/>
        <v>12788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</row>
    <row r="138" spans="1:52" s="16" customFormat="1">
      <c r="A138" s="31">
        <v>44958</v>
      </c>
      <c r="B138" s="31">
        <v>44958</v>
      </c>
      <c r="C138" s="22" t="s">
        <v>235</v>
      </c>
      <c r="D138" s="12" t="s">
        <v>236</v>
      </c>
      <c r="E138" s="13" t="s">
        <v>24</v>
      </c>
      <c r="F138" s="13">
        <v>18</v>
      </c>
      <c r="G138" s="14">
        <v>500</v>
      </c>
      <c r="H138" s="14">
        <f t="shared" si="6"/>
        <v>9000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</row>
    <row r="139" spans="1:52" s="16" customFormat="1">
      <c r="A139" s="31">
        <v>44958</v>
      </c>
      <c r="B139" s="31">
        <v>44958</v>
      </c>
      <c r="C139" s="22" t="s">
        <v>235</v>
      </c>
      <c r="D139" s="12" t="s">
        <v>237</v>
      </c>
      <c r="E139" s="13" t="s">
        <v>24</v>
      </c>
      <c r="F139" s="13">
        <v>1</v>
      </c>
      <c r="G139" s="14">
        <v>386</v>
      </c>
      <c r="H139" s="14">
        <f t="shared" si="6"/>
        <v>386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</row>
    <row r="140" spans="1:52" s="16" customFormat="1">
      <c r="A140" s="31">
        <v>44958</v>
      </c>
      <c r="B140" s="31">
        <v>44958</v>
      </c>
      <c r="C140" s="22" t="s">
        <v>235</v>
      </c>
      <c r="D140" s="12" t="s">
        <v>238</v>
      </c>
      <c r="E140" s="13" t="s">
        <v>24</v>
      </c>
      <c r="F140" s="13">
        <v>400</v>
      </c>
      <c r="G140" s="14">
        <v>188.5</v>
      </c>
      <c r="H140" s="14">
        <f t="shared" si="6"/>
        <v>75400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</row>
    <row r="141" spans="1:52">
      <c r="A141" s="32"/>
      <c r="B141" s="33"/>
      <c r="C141" s="34"/>
      <c r="D141" s="23"/>
      <c r="E141" s="24"/>
      <c r="F141" s="24"/>
      <c r="G141" s="25"/>
      <c r="H141" s="2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52">
      <c r="A142" s="28"/>
      <c r="B142" s="28"/>
      <c r="C142" s="35"/>
      <c r="D142" s="30" t="s">
        <v>239</v>
      </c>
      <c r="E142" s="24"/>
      <c r="F142" s="24"/>
      <c r="G142" s="25"/>
      <c r="H142" s="2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52" s="16" customFormat="1">
      <c r="A143" s="10">
        <v>45002</v>
      </c>
      <c r="B143" s="10">
        <v>45002</v>
      </c>
      <c r="C143" s="18" t="s">
        <v>240</v>
      </c>
      <c r="D143" s="12" t="s">
        <v>241</v>
      </c>
      <c r="E143" s="13" t="s">
        <v>24</v>
      </c>
      <c r="F143" s="13">
        <v>5</v>
      </c>
      <c r="G143" s="14">
        <v>100</v>
      </c>
      <c r="H143" s="14">
        <v>500</v>
      </c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</row>
    <row r="144" spans="1:52" s="16" customFormat="1">
      <c r="A144" s="10">
        <v>45002</v>
      </c>
      <c r="B144" s="10">
        <v>45002</v>
      </c>
      <c r="C144" s="18" t="s">
        <v>240</v>
      </c>
      <c r="D144" s="12" t="s">
        <v>242</v>
      </c>
      <c r="E144" s="13" t="s">
        <v>24</v>
      </c>
      <c r="F144" s="13">
        <v>2</v>
      </c>
      <c r="G144" s="14">
        <v>100</v>
      </c>
      <c r="H144" s="14">
        <v>200</v>
      </c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</row>
    <row r="145" spans="1:52" s="16" customFormat="1">
      <c r="A145" s="10">
        <v>44993</v>
      </c>
      <c r="B145" s="10">
        <v>44993</v>
      </c>
      <c r="C145" s="18" t="s">
        <v>243</v>
      </c>
      <c r="D145" s="12" t="s">
        <v>244</v>
      </c>
      <c r="E145" s="13" t="s">
        <v>24</v>
      </c>
      <c r="F145" s="13">
        <v>97</v>
      </c>
      <c r="G145" s="14">
        <v>1091.5</v>
      </c>
      <c r="H145" s="14">
        <f>+F145*G145</f>
        <v>105875.5</v>
      </c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</row>
    <row r="146" spans="1:52" s="16" customFormat="1">
      <c r="A146" s="10">
        <v>44993</v>
      </c>
      <c r="B146" s="10">
        <v>44993</v>
      </c>
      <c r="C146" s="18" t="s">
        <v>243</v>
      </c>
      <c r="D146" s="12" t="s">
        <v>245</v>
      </c>
      <c r="E146" s="13" t="s">
        <v>24</v>
      </c>
      <c r="F146" s="13">
        <v>79</v>
      </c>
      <c r="G146" s="14">
        <v>1091.5</v>
      </c>
      <c r="H146" s="14">
        <f>+F146*G146</f>
        <v>86228.5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</row>
    <row r="147" spans="1:52" s="16" customFormat="1">
      <c r="A147" s="10">
        <v>44993</v>
      </c>
      <c r="B147" s="10">
        <v>44993</v>
      </c>
      <c r="C147" s="18" t="s">
        <v>243</v>
      </c>
      <c r="D147" s="12" t="s">
        <v>246</v>
      </c>
      <c r="E147" s="13" t="s">
        <v>24</v>
      </c>
      <c r="F147" s="13">
        <v>44</v>
      </c>
      <c r="G147" s="14">
        <v>1091.5</v>
      </c>
      <c r="H147" s="14">
        <f>+F147*G147</f>
        <v>48026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</row>
    <row r="148" spans="1:52" s="16" customFormat="1">
      <c r="A148" s="36">
        <v>44993</v>
      </c>
      <c r="B148" s="36">
        <v>44993</v>
      </c>
      <c r="C148" s="18" t="s">
        <v>243</v>
      </c>
      <c r="D148" s="12" t="s">
        <v>247</v>
      </c>
      <c r="E148" s="13" t="s">
        <v>24</v>
      </c>
      <c r="F148" s="13">
        <v>4</v>
      </c>
      <c r="G148" s="14">
        <v>1091.5</v>
      </c>
      <c r="H148" s="14">
        <f>+F148*G148</f>
        <v>4366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</row>
    <row r="149" spans="1:52" s="16" customFormat="1">
      <c r="A149" s="36">
        <v>44993</v>
      </c>
      <c r="B149" s="36">
        <v>44993</v>
      </c>
      <c r="C149" s="18" t="s">
        <v>248</v>
      </c>
      <c r="D149" s="12" t="s">
        <v>249</v>
      </c>
      <c r="E149" s="13" t="s">
        <v>24</v>
      </c>
      <c r="F149" s="13">
        <v>365</v>
      </c>
      <c r="G149" s="14">
        <v>341</v>
      </c>
      <c r="H149" s="14">
        <f>+F149*G149</f>
        <v>124465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</row>
    <row r="150" spans="1:52" s="16" customFormat="1">
      <c r="A150" s="37"/>
      <c r="B150" s="33"/>
      <c r="C150" s="34"/>
      <c r="D150" s="30" t="s">
        <v>250</v>
      </c>
      <c r="E150" s="24"/>
      <c r="F150" s="24"/>
      <c r="G150" s="25"/>
      <c r="H150" s="2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</row>
    <row r="151" spans="1:52" s="16" customFormat="1">
      <c r="A151" s="21">
        <v>45252</v>
      </c>
      <c r="B151" s="21">
        <v>44635</v>
      </c>
      <c r="C151" s="22" t="s">
        <v>251</v>
      </c>
      <c r="D151" s="12" t="s">
        <v>252</v>
      </c>
      <c r="E151" s="13" t="s">
        <v>253</v>
      </c>
      <c r="F151" s="13">
        <v>15</v>
      </c>
      <c r="G151" s="14">
        <v>965</v>
      </c>
      <c r="H151" s="14">
        <f t="shared" ref="H151:H167" si="7">+F151*G151</f>
        <v>14475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</row>
    <row r="152" spans="1:52" s="16" customFormat="1">
      <c r="A152" s="21">
        <v>45252</v>
      </c>
      <c r="B152" s="21">
        <v>45252</v>
      </c>
      <c r="C152" s="18" t="s">
        <v>254</v>
      </c>
      <c r="D152" s="12" t="s">
        <v>255</v>
      </c>
      <c r="E152" s="13" t="s">
        <v>24</v>
      </c>
      <c r="F152" s="13">
        <v>8</v>
      </c>
      <c r="G152" s="14">
        <v>185.26</v>
      </c>
      <c r="H152" s="14">
        <f t="shared" si="7"/>
        <v>1482.08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</row>
    <row r="153" spans="1:52" s="16" customFormat="1">
      <c r="A153" s="31">
        <v>45252</v>
      </c>
      <c r="B153" s="21">
        <v>45252</v>
      </c>
      <c r="C153" s="18" t="s">
        <v>254</v>
      </c>
      <c r="D153" s="12" t="s">
        <v>256</v>
      </c>
      <c r="E153" s="13" t="s">
        <v>24</v>
      </c>
      <c r="F153" s="13">
        <v>21</v>
      </c>
      <c r="G153" s="14">
        <v>185.26</v>
      </c>
      <c r="H153" s="14">
        <f t="shared" si="7"/>
        <v>3890.46</v>
      </c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</row>
    <row r="154" spans="1:52" s="16" customFormat="1">
      <c r="A154" s="21">
        <v>44932</v>
      </c>
      <c r="B154" s="21">
        <v>44932</v>
      </c>
      <c r="C154" s="18" t="s">
        <v>257</v>
      </c>
      <c r="D154" s="12" t="s">
        <v>258</v>
      </c>
      <c r="E154" s="13" t="s">
        <v>24</v>
      </c>
      <c r="F154" s="13">
        <v>3</v>
      </c>
      <c r="G154" s="14">
        <v>370</v>
      </c>
      <c r="H154" s="14">
        <f t="shared" si="7"/>
        <v>1110</v>
      </c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</row>
    <row r="155" spans="1:52" s="16" customFormat="1">
      <c r="A155" s="21">
        <v>44932</v>
      </c>
      <c r="B155" s="21">
        <v>44932</v>
      </c>
      <c r="C155" s="11" t="s">
        <v>259</v>
      </c>
      <c r="D155" s="12" t="s">
        <v>260</v>
      </c>
      <c r="E155" s="13" t="s">
        <v>24</v>
      </c>
      <c r="F155" s="13">
        <v>38</v>
      </c>
      <c r="G155" s="14">
        <v>356.25</v>
      </c>
      <c r="H155" s="14">
        <f t="shared" si="7"/>
        <v>13537.5</v>
      </c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</row>
    <row r="156" spans="1:52" s="16" customFormat="1">
      <c r="A156" s="21">
        <v>44932</v>
      </c>
      <c r="B156" s="21">
        <v>44932</v>
      </c>
      <c r="C156" s="11" t="s">
        <v>261</v>
      </c>
      <c r="D156" s="12" t="s">
        <v>262</v>
      </c>
      <c r="E156" s="13" t="s">
        <v>24</v>
      </c>
      <c r="F156" s="13">
        <v>6</v>
      </c>
      <c r="G156" s="14">
        <v>80</v>
      </c>
      <c r="H156" s="14">
        <f t="shared" si="7"/>
        <v>480</v>
      </c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</row>
    <row r="157" spans="1:52" s="16" customFormat="1">
      <c r="A157" s="21">
        <v>44932</v>
      </c>
      <c r="B157" s="21">
        <v>44932</v>
      </c>
      <c r="C157" s="11" t="s">
        <v>263</v>
      </c>
      <c r="D157" s="12" t="s">
        <v>264</v>
      </c>
      <c r="E157" s="13" t="s">
        <v>24</v>
      </c>
      <c r="F157" s="13">
        <v>34</v>
      </c>
      <c r="G157" s="14">
        <v>107</v>
      </c>
      <c r="H157" s="14">
        <f t="shared" si="7"/>
        <v>3638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</row>
    <row r="158" spans="1:52" s="16" customFormat="1">
      <c r="A158" s="21">
        <v>44932</v>
      </c>
      <c r="B158" s="21">
        <v>44932</v>
      </c>
      <c r="C158" s="11" t="s">
        <v>265</v>
      </c>
      <c r="D158" s="12" t="s">
        <v>266</v>
      </c>
      <c r="E158" s="13" t="s">
        <v>267</v>
      </c>
      <c r="F158" s="13">
        <v>12</v>
      </c>
      <c r="G158" s="14">
        <v>210</v>
      </c>
      <c r="H158" s="14">
        <f t="shared" si="7"/>
        <v>2520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</row>
    <row r="159" spans="1:52" s="16" customFormat="1">
      <c r="A159" s="21">
        <v>44932</v>
      </c>
      <c r="B159" s="21">
        <v>44932</v>
      </c>
      <c r="C159" s="11" t="s">
        <v>268</v>
      </c>
      <c r="D159" s="12" t="s">
        <v>269</v>
      </c>
      <c r="E159" s="13" t="s">
        <v>253</v>
      </c>
      <c r="F159" s="13">
        <v>67</v>
      </c>
      <c r="G159" s="14">
        <v>415</v>
      </c>
      <c r="H159" s="14">
        <f t="shared" si="7"/>
        <v>27805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</row>
    <row r="160" spans="1:52">
      <c r="A160" s="21">
        <v>44932</v>
      </c>
      <c r="B160" s="21">
        <v>44932</v>
      </c>
      <c r="C160" s="11" t="s">
        <v>270</v>
      </c>
      <c r="D160" s="12" t="s">
        <v>271</v>
      </c>
      <c r="E160" s="13" t="s">
        <v>253</v>
      </c>
      <c r="F160" s="13">
        <v>69</v>
      </c>
      <c r="G160" s="14">
        <v>325</v>
      </c>
      <c r="H160" s="14">
        <f t="shared" si="7"/>
        <v>22425</v>
      </c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52" s="16" customFormat="1">
      <c r="A161" s="10">
        <v>44932</v>
      </c>
      <c r="B161" s="10">
        <v>44932</v>
      </c>
      <c r="C161" s="18" t="s">
        <v>272</v>
      </c>
      <c r="D161" s="12" t="s">
        <v>273</v>
      </c>
      <c r="E161" s="13" t="s">
        <v>267</v>
      </c>
      <c r="F161" s="13">
        <v>222</v>
      </c>
      <c r="G161" s="14">
        <v>110</v>
      </c>
      <c r="H161" s="14">
        <f t="shared" si="7"/>
        <v>24420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</row>
    <row r="162" spans="1:52" s="16" customFormat="1">
      <c r="A162" s="21">
        <v>44932</v>
      </c>
      <c r="B162" s="21">
        <v>44932</v>
      </c>
      <c r="C162" s="18" t="s">
        <v>265</v>
      </c>
      <c r="D162" s="12" t="s">
        <v>274</v>
      </c>
      <c r="E162" s="13" t="s">
        <v>24</v>
      </c>
      <c r="F162" s="13">
        <v>2</v>
      </c>
      <c r="G162" s="14">
        <v>8950</v>
      </c>
      <c r="H162" s="14">
        <f t="shared" si="7"/>
        <v>17900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</row>
    <row r="163" spans="1:52" s="16" customFormat="1">
      <c r="A163" s="21">
        <v>44932</v>
      </c>
      <c r="B163" s="21">
        <v>44932</v>
      </c>
      <c r="C163" s="11" t="s">
        <v>275</v>
      </c>
      <c r="D163" s="12" t="s">
        <v>276</v>
      </c>
      <c r="E163" s="13" t="s">
        <v>267</v>
      </c>
      <c r="F163" s="13">
        <v>81</v>
      </c>
      <c r="G163" s="14">
        <v>52</v>
      </c>
      <c r="H163" s="14">
        <f t="shared" si="7"/>
        <v>4212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</row>
    <row r="164" spans="1:52" s="16" customFormat="1">
      <c r="A164" s="21">
        <v>44932</v>
      </c>
      <c r="B164" s="21">
        <v>44932</v>
      </c>
      <c r="C164" s="11" t="s">
        <v>277</v>
      </c>
      <c r="D164" s="12" t="s">
        <v>278</v>
      </c>
      <c r="E164" s="13" t="s">
        <v>267</v>
      </c>
      <c r="F164" s="13">
        <v>113</v>
      </c>
      <c r="G164" s="14">
        <v>290</v>
      </c>
      <c r="H164" s="14">
        <f t="shared" si="7"/>
        <v>32770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</row>
    <row r="165" spans="1:52" s="16" customFormat="1">
      <c r="A165" s="31">
        <v>44932</v>
      </c>
      <c r="B165" s="31">
        <v>44932</v>
      </c>
      <c r="C165" s="11" t="s">
        <v>279</v>
      </c>
      <c r="D165" s="12" t="s">
        <v>280</v>
      </c>
      <c r="E165" s="13" t="s">
        <v>24</v>
      </c>
      <c r="F165" s="13">
        <v>78</v>
      </c>
      <c r="G165" s="14">
        <v>29</v>
      </c>
      <c r="H165" s="14">
        <f t="shared" si="7"/>
        <v>2262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</row>
    <row r="166" spans="1:52" s="16" customFormat="1">
      <c r="A166" s="31">
        <v>44932</v>
      </c>
      <c r="B166" s="31">
        <v>44932</v>
      </c>
      <c r="C166" s="11" t="s">
        <v>279</v>
      </c>
      <c r="D166" s="12" t="s">
        <v>281</v>
      </c>
      <c r="E166" s="13" t="s">
        <v>24</v>
      </c>
      <c r="F166" s="13">
        <v>34</v>
      </c>
      <c r="G166" s="14">
        <v>18</v>
      </c>
      <c r="H166" s="14">
        <f t="shared" si="7"/>
        <v>612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</row>
    <row r="167" spans="1:52" s="16" customFormat="1">
      <c r="A167" s="21">
        <v>44932</v>
      </c>
      <c r="B167" s="21">
        <v>44932</v>
      </c>
      <c r="C167" s="11" t="s">
        <v>282</v>
      </c>
      <c r="D167" s="12" t="s">
        <v>283</v>
      </c>
      <c r="E167" s="13" t="s">
        <v>24</v>
      </c>
      <c r="F167" s="13">
        <v>72</v>
      </c>
      <c r="G167" s="14">
        <v>148</v>
      </c>
      <c r="H167" s="14">
        <f t="shared" si="7"/>
        <v>10656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</row>
    <row r="168" spans="1:52" s="16" customFormat="1">
      <c r="A168" s="21">
        <v>44932</v>
      </c>
      <c r="B168" s="21">
        <v>44932</v>
      </c>
      <c r="C168" s="11" t="s">
        <v>284</v>
      </c>
      <c r="D168" s="12" t="s">
        <v>285</v>
      </c>
      <c r="E168" s="13" t="s">
        <v>24</v>
      </c>
      <c r="F168" s="13">
        <v>40</v>
      </c>
      <c r="G168" s="14">
        <v>125</v>
      </c>
      <c r="H168" s="14">
        <v>5000</v>
      </c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</row>
    <row r="169" spans="1:52" s="16" customFormat="1">
      <c r="A169" s="31">
        <v>44932</v>
      </c>
      <c r="B169" s="31">
        <v>44932</v>
      </c>
      <c r="C169" s="11" t="s">
        <v>286</v>
      </c>
      <c r="D169" s="12" t="s">
        <v>287</v>
      </c>
      <c r="E169" s="13" t="s">
        <v>253</v>
      </c>
      <c r="F169" s="13">
        <v>18</v>
      </c>
      <c r="G169" s="14">
        <v>1490</v>
      </c>
      <c r="H169" s="14">
        <v>26820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</row>
    <row r="170" spans="1:52" s="16" customFormat="1">
      <c r="A170" s="10">
        <v>44890</v>
      </c>
      <c r="B170" s="10">
        <v>44525</v>
      </c>
      <c r="C170" s="18" t="s">
        <v>288</v>
      </c>
      <c r="D170" s="12" t="s">
        <v>289</v>
      </c>
      <c r="E170" s="13" t="s">
        <v>24</v>
      </c>
      <c r="F170" s="13">
        <v>13</v>
      </c>
      <c r="G170" s="14">
        <v>82.6</v>
      </c>
      <c r="H170" s="14">
        <f t="shared" ref="H170:H182" si="8">+F170*G170</f>
        <v>1073.8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</row>
    <row r="171" spans="1:52" s="16" customFormat="1">
      <c r="A171" s="21">
        <v>44887</v>
      </c>
      <c r="B171" s="21">
        <v>44887</v>
      </c>
      <c r="C171" s="22" t="s">
        <v>290</v>
      </c>
      <c r="D171" s="12" t="s">
        <v>291</v>
      </c>
      <c r="E171" s="13" t="s">
        <v>253</v>
      </c>
      <c r="F171" s="13">
        <v>55</v>
      </c>
      <c r="G171" s="14">
        <v>1140</v>
      </c>
      <c r="H171" s="14">
        <f t="shared" si="8"/>
        <v>62700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</row>
    <row r="172" spans="1:52" s="16" customFormat="1">
      <c r="A172" s="10">
        <v>44635</v>
      </c>
      <c r="B172" s="10">
        <v>44635</v>
      </c>
      <c r="C172" s="18" t="s">
        <v>292</v>
      </c>
      <c r="D172" s="12" t="s">
        <v>293</v>
      </c>
      <c r="E172" s="13" t="s">
        <v>24</v>
      </c>
      <c r="F172" s="13">
        <v>22</v>
      </c>
      <c r="G172" s="14">
        <v>125</v>
      </c>
      <c r="H172" s="14">
        <f t="shared" si="8"/>
        <v>2750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</row>
    <row r="173" spans="1:52" s="16" customFormat="1">
      <c r="A173" s="10">
        <v>44635</v>
      </c>
      <c r="B173" s="10">
        <v>44635</v>
      </c>
      <c r="C173" s="18" t="s">
        <v>282</v>
      </c>
      <c r="D173" s="12" t="s">
        <v>294</v>
      </c>
      <c r="E173" s="13" t="s">
        <v>24</v>
      </c>
      <c r="F173" s="13">
        <v>33</v>
      </c>
      <c r="G173" s="14">
        <v>107</v>
      </c>
      <c r="H173" s="14">
        <f t="shared" si="8"/>
        <v>3531</v>
      </c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</row>
    <row r="174" spans="1:52" s="16" customFormat="1">
      <c r="A174" s="10">
        <v>44635</v>
      </c>
      <c r="B174" s="10">
        <v>44635</v>
      </c>
      <c r="C174" s="11" t="s">
        <v>295</v>
      </c>
      <c r="D174" s="12" t="s">
        <v>296</v>
      </c>
      <c r="E174" s="13" t="s">
        <v>24</v>
      </c>
      <c r="F174" s="13">
        <v>8</v>
      </c>
      <c r="G174" s="14">
        <v>489.7</v>
      </c>
      <c r="H174" s="14">
        <f t="shared" si="8"/>
        <v>3917.6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</row>
    <row r="175" spans="1:52" s="16" customFormat="1">
      <c r="A175" s="10">
        <v>44635</v>
      </c>
      <c r="B175" s="10">
        <v>44635</v>
      </c>
      <c r="C175" s="18" t="s">
        <v>268</v>
      </c>
      <c r="D175" s="12" t="s">
        <v>297</v>
      </c>
      <c r="E175" s="13" t="s">
        <v>24</v>
      </c>
      <c r="F175" s="13">
        <v>44</v>
      </c>
      <c r="G175" s="14">
        <v>123.02</v>
      </c>
      <c r="H175" s="14">
        <f t="shared" si="8"/>
        <v>5412.88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</row>
    <row r="176" spans="1:52" s="16" customFormat="1">
      <c r="A176" s="10">
        <v>44635</v>
      </c>
      <c r="B176" s="10">
        <v>44635</v>
      </c>
      <c r="C176" s="11" t="s">
        <v>298</v>
      </c>
      <c r="D176" s="12" t="s">
        <v>299</v>
      </c>
      <c r="E176" s="13" t="s">
        <v>24</v>
      </c>
      <c r="F176" s="13">
        <v>19</v>
      </c>
      <c r="G176" s="14">
        <v>115.37</v>
      </c>
      <c r="H176" s="14">
        <f t="shared" si="8"/>
        <v>2192.0300000000002</v>
      </c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</row>
    <row r="177" spans="1:52" s="16" customFormat="1">
      <c r="A177" s="10">
        <v>44635</v>
      </c>
      <c r="B177" s="10">
        <v>44635</v>
      </c>
      <c r="C177" s="11" t="s">
        <v>295</v>
      </c>
      <c r="D177" s="12" t="s">
        <v>300</v>
      </c>
      <c r="E177" s="13" t="s">
        <v>24</v>
      </c>
      <c r="F177" s="13">
        <v>14</v>
      </c>
      <c r="G177" s="14">
        <v>35</v>
      </c>
      <c r="H177" s="14">
        <f t="shared" si="8"/>
        <v>490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</row>
    <row r="178" spans="1:52" s="16" customFormat="1">
      <c r="A178" s="10">
        <v>44635</v>
      </c>
      <c r="B178" s="10">
        <v>44635</v>
      </c>
      <c r="C178" s="18" t="s">
        <v>301</v>
      </c>
      <c r="D178" s="12" t="s">
        <v>302</v>
      </c>
      <c r="E178" s="13" t="s">
        <v>24</v>
      </c>
      <c r="F178" s="13">
        <v>55</v>
      </c>
      <c r="G178" s="14">
        <v>356.25</v>
      </c>
      <c r="H178" s="14">
        <f t="shared" si="8"/>
        <v>19593.75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</row>
    <row r="179" spans="1:52" s="16" customFormat="1">
      <c r="A179" s="10">
        <v>44635</v>
      </c>
      <c r="B179" s="10">
        <v>44635</v>
      </c>
      <c r="C179" s="18" t="s">
        <v>303</v>
      </c>
      <c r="D179" s="12" t="s">
        <v>304</v>
      </c>
      <c r="E179" s="13" t="s">
        <v>24</v>
      </c>
      <c r="F179" s="13">
        <v>1</v>
      </c>
      <c r="G179" s="14">
        <v>7360.84</v>
      </c>
      <c r="H179" s="14">
        <f t="shared" si="8"/>
        <v>7360.84</v>
      </c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</row>
    <row r="180" spans="1:52" s="16" customFormat="1">
      <c r="A180" s="10">
        <v>44635</v>
      </c>
      <c r="B180" s="10">
        <v>44635</v>
      </c>
      <c r="C180" s="18" t="s">
        <v>305</v>
      </c>
      <c r="D180" s="12" t="s">
        <v>306</v>
      </c>
      <c r="E180" s="13" t="s">
        <v>253</v>
      </c>
      <c r="F180" s="13">
        <v>13</v>
      </c>
      <c r="G180" s="14">
        <v>1475</v>
      </c>
      <c r="H180" s="14">
        <f t="shared" si="8"/>
        <v>19175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</row>
    <row r="181" spans="1:52" s="16" customFormat="1">
      <c r="A181" s="21">
        <v>44635</v>
      </c>
      <c r="B181" s="10">
        <v>44635</v>
      </c>
      <c r="C181" s="11" t="s">
        <v>270</v>
      </c>
      <c r="D181" s="12" t="s">
        <v>307</v>
      </c>
      <c r="E181" s="13" t="s">
        <v>145</v>
      </c>
      <c r="F181" s="13">
        <v>40</v>
      </c>
      <c r="G181" s="14">
        <v>382.5</v>
      </c>
      <c r="H181" s="14">
        <f t="shared" si="8"/>
        <v>15300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</row>
    <row r="182" spans="1:52" s="16" customFormat="1">
      <c r="A182" s="21">
        <v>44630</v>
      </c>
      <c r="B182" s="10">
        <v>44630</v>
      </c>
      <c r="C182" s="11" t="s">
        <v>308</v>
      </c>
      <c r="D182" s="12" t="s">
        <v>309</v>
      </c>
      <c r="E182" s="13" t="s">
        <v>24</v>
      </c>
      <c r="F182" s="13">
        <v>3</v>
      </c>
      <c r="G182" s="14">
        <v>18290</v>
      </c>
      <c r="H182" s="14">
        <f t="shared" si="8"/>
        <v>54870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</row>
    <row r="183" spans="1:52" s="16" customFormat="1">
      <c r="A183" s="10"/>
      <c r="B183" s="10"/>
      <c r="C183" s="11"/>
      <c r="D183" s="12"/>
      <c r="E183" s="13"/>
      <c r="F183" s="13"/>
      <c r="G183" s="14"/>
      <c r="H183" s="14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</row>
    <row r="184" spans="1:52" s="16" customFormat="1">
      <c r="A184" s="10"/>
      <c r="B184" s="10"/>
      <c r="C184" s="11"/>
      <c r="D184" s="38" t="s">
        <v>310</v>
      </c>
      <c r="E184" s="13"/>
      <c r="F184" s="13"/>
      <c r="G184" s="14"/>
      <c r="H184" s="14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</row>
    <row r="185" spans="1:52" s="16" customFormat="1">
      <c r="A185" s="31">
        <v>45252</v>
      </c>
      <c r="B185" s="31">
        <v>45252</v>
      </c>
      <c r="C185" s="22" t="s">
        <v>311</v>
      </c>
      <c r="D185" s="12" t="s">
        <v>312</v>
      </c>
      <c r="E185" s="13" t="s">
        <v>145</v>
      </c>
      <c r="F185" s="13">
        <v>342</v>
      </c>
      <c r="G185" s="14">
        <v>46.68</v>
      </c>
      <c r="H185" s="14">
        <f t="shared" ref="H185:H192" si="9">+F185*G185</f>
        <v>15964.56</v>
      </c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</row>
    <row r="186" spans="1:52" s="16" customFormat="1">
      <c r="A186" s="31">
        <v>45252</v>
      </c>
      <c r="B186" s="31">
        <v>45252</v>
      </c>
      <c r="C186" s="22" t="s">
        <v>313</v>
      </c>
      <c r="D186" s="12" t="s">
        <v>314</v>
      </c>
      <c r="E186" s="13" t="s">
        <v>24</v>
      </c>
      <c r="F186" s="13">
        <v>5</v>
      </c>
      <c r="G186" s="14">
        <v>53.69</v>
      </c>
      <c r="H186" s="14">
        <f t="shared" si="9"/>
        <v>268.45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</row>
    <row r="187" spans="1:52" s="16" customFormat="1">
      <c r="A187" s="31">
        <v>45252</v>
      </c>
      <c r="B187" s="31">
        <v>45252</v>
      </c>
      <c r="C187" s="18" t="s">
        <v>315</v>
      </c>
      <c r="D187" s="12" t="s">
        <v>316</v>
      </c>
      <c r="E187" s="13" t="s">
        <v>145</v>
      </c>
      <c r="F187" s="13">
        <v>240</v>
      </c>
      <c r="G187" s="14">
        <v>1405</v>
      </c>
      <c r="H187" s="14">
        <f t="shared" si="9"/>
        <v>337200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</row>
    <row r="188" spans="1:52" s="16" customFormat="1">
      <c r="A188" s="31">
        <v>45252</v>
      </c>
      <c r="B188" s="31">
        <v>45252</v>
      </c>
      <c r="C188" s="22" t="s">
        <v>313</v>
      </c>
      <c r="D188" s="12" t="s">
        <v>317</v>
      </c>
      <c r="E188" s="13" t="s">
        <v>24</v>
      </c>
      <c r="F188" s="13">
        <v>69</v>
      </c>
      <c r="G188" s="14">
        <v>108</v>
      </c>
      <c r="H188" s="14">
        <f t="shared" si="9"/>
        <v>7452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</row>
    <row r="189" spans="1:52" s="16" customFormat="1">
      <c r="A189" s="31">
        <v>45252</v>
      </c>
      <c r="B189" s="31">
        <v>45252</v>
      </c>
      <c r="C189" s="22" t="s">
        <v>318</v>
      </c>
      <c r="D189" s="12" t="s">
        <v>319</v>
      </c>
      <c r="E189" s="13" t="s">
        <v>145</v>
      </c>
      <c r="F189" s="13">
        <v>107</v>
      </c>
      <c r="G189" s="14">
        <v>155.72999999999999</v>
      </c>
      <c r="H189" s="14">
        <f t="shared" si="9"/>
        <v>16663.11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</row>
    <row r="190" spans="1:52" s="16" customFormat="1">
      <c r="A190" s="21">
        <v>45252</v>
      </c>
      <c r="B190" s="21">
        <v>45252</v>
      </c>
      <c r="C190" s="18" t="s">
        <v>320</v>
      </c>
      <c r="D190" s="12" t="s">
        <v>321</v>
      </c>
      <c r="E190" s="13" t="s">
        <v>253</v>
      </c>
      <c r="F190" s="13">
        <v>51</v>
      </c>
      <c r="G190" s="14">
        <v>1490</v>
      </c>
      <c r="H190" s="14">
        <f t="shared" si="9"/>
        <v>75990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</row>
    <row r="191" spans="1:52" s="16" customFormat="1">
      <c r="A191" s="31">
        <v>44981</v>
      </c>
      <c r="B191" s="31">
        <v>44981</v>
      </c>
      <c r="C191" s="22" t="s">
        <v>322</v>
      </c>
      <c r="D191" s="12" t="s">
        <v>323</v>
      </c>
      <c r="E191" s="13" t="s">
        <v>253</v>
      </c>
      <c r="F191" s="13">
        <v>11</v>
      </c>
      <c r="G191" s="14">
        <v>3239.1</v>
      </c>
      <c r="H191" s="14">
        <f t="shared" si="9"/>
        <v>35630.1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</row>
    <row r="192" spans="1:52" s="16" customFormat="1">
      <c r="A192" s="36">
        <v>44635</v>
      </c>
      <c r="B192" s="36">
        <v>44635</v>
      </c>
      <c r="C192" s="11" t="s">
        <v>324</v>
      </c>
      <c r="D192" s="12" t="s">
        <v>325</v>
      </c>
      <c r="E192" s="13" t="s">
        <v>326</v>
      </c>
      <c r="F192" s="13">
        <v>19</v>
      </c>
      <c r="G192" s="14">
        <v>912.08</v>
      </c>
      <c r="H192" s="14">
        <f t="shared" si="9"/>
        <v>17329.52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</row>
    <row r="193" spans="1:52">
      <c r="A193" s="10"/>
      <c r="B193" s="10"/>
      <c r="C193" s="18"/>
      <c r="D193" s="38" t="s">
        <v>327</v>
      </c>
      <c r="E193" s="13"/>
      <c r="F193" s="13"/>
      <c r="G193" s="14"/>
      <c r="H193" s="14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52">
      <c r="A194" s="10">
        <v>44978</v>
      </c>
      <c r="B194" s="10">
        <v>44978</v>
      </c>
      <c r="C194" s="18" t="s">
        <v>328</v>
      </c>
      <c r="D194" s="12" t="s">
        <v>329</v>
      </c>
      <c r="E194" s="13" t="s">
        <v>24</v>
      </c>
      <c r="F194" s="13">
        <v>3</v>
      </c>
      <c r="G194" s="14">
        <v>19445</v>
      </c>
      <c r="H194" s="14">
        <f t="shared" ref="H194:H203" si="10">+F194*G194</f>
        <v>58335</v>
      </c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52" s="16" customFormat="1">
      <c r="A195" s="10">
        <v>44978</v>
      </c>
      <c r="B195" s="10">
        <v>44978</v>
      </c>
      <c r="C195" s="22" t="s">
        <v>330</v>
      </c>
      <c r="D195" s="12" t="s">
        <v>331</v>
      </c>
      <c r="E195" s="13" t="s">
        <v>24</v>
      </c>
      <c r="F195" s="13">
        <v>2</v>
      </c>
      <c r="G195" s="14">
        <v>5259</v>
      </c>
      <c r="H195" s="14">
        <f t="shared" si="10"/>
        <v>10518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</row>
    <row r="196" spans="1:52" s="16" customFormat="1">
      <c r="A196" s="10">
        <v>44978</v>
      </c>
      <c r="B196" s="10">
        <v>44978</v>
      </c>
      <c r="C196" s="18" t="s">
        <v>332</v>
      </c>
      <c r="D196" s="12" t="s">
        <v>333</v>
      </c>
      <c r="E196" s="13" t="s">
        <v>24</v>
      </c>
      <c r="F196" s="13">
        <v>0</v>
      </c>
      <c r="G196" s="14">
        <v>12528</v>
      </c>
      <c r="H196" s="14">
        <f t="shared" si="10"/>
        <v>0</v>
      </c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</row>
    <row r="197" spans="1:52" s="16" customFormat="1">
      <c r="A197" s="10">
        <v>44978</v>
      </c>
      <c r="B197" s="10">
        <v>44978</v>
      </c>
      <c r="C197" s="18" t="s">
        <v>328</v>
      </c>
      <c r="D197" s="12" t="s">
        <v>334</v>
      </c>
      <c r="E197" s="13" t="s">
        <v>24</v>
      </c>
      <c r="F197" s="13">
        <v>2</v>
      </c>
      <c r="G197" s="14">
        <v>8000</v>
      </c>
      <c r="H197" s="14">
        <f t="shared" si="10"/>
        <v>16000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</row>
    <row r="198" spans="1:52" s="16" customFormat="1">
      <c r="A198" s="10">
        <v>44978</v>
      </c>
      <c r="B198" s="10">
        <v>44978</v>
      </c>
      <c r="C198" s="18" t="s">
        <v>335</v>
      </c>
      <c r="D198" s="12" t="s">
        <v>336</v>
      </c>
      <c r="E198" s="13" t="s">
        <v>24</v>
      </c>
      <c r="F198" s="13">
        <v>4</v>
      </c>
      <c r="G198" s="14">
        <v>13150</v>
      </c>
      <c r="H198" s="14">
        <f t="shared" si="10"/>
        <v>52600</v>
      </c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</row>
    <row r="199" spans="1:52" s="16" customFormat="1">
      <c r="A199" s="10">
        <v>44978</v>
      </c>
      <c r="B199" s="10">
        <v>44978</v>
      </c>
      <c r="C199" s="18" t="s">
        <v>226</v>
      </c>
      <c r="D199" s="12" t="s">
        <v>337</v>
      </c>
      <c r="E199" s="13" t="s">
        <v>24</v>
      </c>
      <c r="F199" s="13">
        <v>1</v>
      </c>
      <c r="G199" s="14">
        <v>5715</v>
      </c>
      <c r="H199" s="14">
        <f t="shared" si="10"/>
        <v>5715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</row>
    <row r="200" spans="1:52" s="16" customFormat="1">
      <c r="A200" s="10">
        <v>44960</v>
      </c>
      <c r="B200" s="10">
        <v>44960</v>
      </c>
      <c r="C200" s="18" t="s">
        <v>335</v>
      </c>
      <c r="D200" s="12" t="s">
        <v>338</v>
      </c>
      <c r="E200" s="13" t="s">
        <v>24</v>
      </c>
      <c r="F200" s="13">
        <v>4</v>
      </c>
      <c r="G200" s="14">
        <v>10085</v>
      </c>
      <c r="H200" s="14">
        <f t="shared" si="10"/>
        <v>40340</v>
      </c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</row>
    <row r="201" spans="1:52" s="16" customFormat="1">
      <c r="A201" s="10">
        <v>44849</v>
      </c>
      <c r="B201" s="10">
        <v>44849</v>
      </c>
      <c r="C201" s="18" t="s">
        <v>339</v>
      </c>
      <c r="D201" s="12" t="s">
        <v>340</v>
      </c>
      <c r="E201" s="13" t="s">
        <v>24</v>
      </c>
      <c r="F201" s="13">
        <v>2</v>
      </c>
      <c r="G201" s="14">
        <v>11652.5</v>
      </c>
      <c r="H201" s="14">
        <f t="shared" si="10"/>
        <v>23305</v>
      </c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</row>
    <row r="202" spans="1:52" s="16" customFormat="1">
      <c r="A202" s="10">
        <v>44837</v>
      </c>
      <c r="B202" s="10">
        <v>44837</v>
      </c>
      <c r="C202" s="18" t="s">
        <v>150</v>
      </c>
      <c r="D202" s="12" t="s">
        <v>341</v>
      </c>
      <c r="E202" s="13" t="s">
        <v>24</v>
      </c>
      <c r="F202" s="13">
        <v>4</v>
      </c>
      <c r="G202" s="14">
        <v>31683</v>
      </c>
      <c r="H202" s="14">
        <f t="shared" si="10"/>
        <v>126732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</row>
    <row r="203" spans="1:52">
      <c r="A203" s="10">
        <v>44242</v>
      </c>
      <c r="B203" s="10">
        <v>44242</v>
      </c>
      <c r="C203" s="22" t="s">
        <v>342</v>
      </c>
      <c r="D203" s="12" t="s">
        <v>343</v>
      </c>
      <c r="E203" s="13" t="s">
        <v>24</v>
      </c>
      <c r="F203" s="13">
        <v>1</v>
      </c>
      <c r="G203" s="14">
        <v>6328</v>
      </c>
      <c r="H203" s="14">
        <f t="shared" si="10"/>
        <v>6328</v>
      </c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52" s="16" customFormat="1">
      <c r="A204" s="28"/>
      <c r="B204" s="28"/>
      <c r="C204" s="35"/>
      <c r="D204" s="23"/>
      <c r="E204" s="24"/>
      <c r="F204" s="24"/>
      <c r="G204" s="25"/>
      <c r="H204" s="2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</row>
    <row r="205" spans="1:52" s="16" customFormat="1">
      <c r="A205" s="28"/>
      <c r="B205" s="28"/>
      <c r="C205" s="35"/>
      <c r="D205" s="30" t="s">
        <v>344</v>
      </c>
      <c r="E205" s="24"/>
      <c r="F205" s="24"/>
      <c r="G205" s="25"/>
      <c r="H205" s="2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</row>
    <row r="206" spans="1:52" s="16" customFormat="1">
      <c r="A206" s="21">
        <v>44894</v>
      </c>
      <c r="B206" s="39">
        <v>44894</v>
      </c>
      <c r="C206" s="22" t="s">
        <v>345</v>
      </c>
      <c r="D206" s="12" t="s">
        <v>346</v>
      </c>
      <c r="E206" s="13" t="s">
        <v>15</v>
      </c>
      <c r="F206" s="13">
        <v>782</v>
      </c>
      <c r="G206" s="14">
        <v>250</v>
      </c>
      <c r="H206" s="14">
        <f>+F206*G206</f>
        <v>195500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</row>
    <row r="207" spans="1:52" s="16" customFormat="1">
      <c r="A207" s="10">
        <v>44851</v>
      </c>
      <c r="B207" s="10">
        <v>44851</v>
      </c>
      <c r="C207" s="18" t="s">
        <v>347</v>
      </c>
      <c r="D207" s="12" t="s">
        <v>348</v>
      </c>
      <c r="E207" s="13" t="s">
        <v>15</v>
      </c>
      <c r="F207" s="13">
        <v>12</v>
      </c>
      <c r="G207" s="14">
        <v>670</v>
      </c>
      <c r="H207" s="14">
        <f>+F207*G207</f>
        <v>8040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</row>
    <row r="208" spans="1:52" s="16" customFormat="1">
      <c r="A208" s="21">
        <v>44529</v>
      </c>
      <c r="B208" s="21">
        <v>44529</v>
      </c>
      <c r="C208" s="22" t="s">
        <v>349</v>
      </c>
      <c r="D208" s="12" t="s">
        <v>350</v>
      </c>
      <c r="E208" s="13" t="s">
        <v>267</v>
      </c>
      <c r="F208" s="13">
        <v>47</v>
      </c>
      <c r="G208" s="14">
        <v>650</v>
      </c>
      <c r="H208" s="14">
        <f>+F208*G208</f>
        <v>30550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</row>
    <row r="209" spans="1:52" s="16" customFormat="1">
      <c r="A209" s="21">
        <v>44529</v>
      </c>
      <c r="B209" s="21">
        <v>44529</v>
      </c>
      <c r="C209" s="22" t="s">
        <v>351</v>
      </c>
      <c r="D209" s="12" t="s">
        <v>352</v>
      </c>
      <c r="E209" s="13" t="s">
        <v>267</v>
      </c>
      <c r="F209" s="13">
        <v>14</v>
      </c>
      <c r="G209" s="14">
        <v>501.5</v>
      </c>
      <c r="H209" s="14">
        <f>+F209*G209</f>
        <v>7021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</row>
    <row r="210" spans="1:52" s="16" customFormat="1">
      <c r="A210" s="40"/>
      <c r="B210" s="23"/>
      <c r="C210" s="23"/>
      <c r="D210" s="23"/>
      <c r="E210" s="24"/>
      <c r="F210" s="24"/>
      <c r="G210" s="41" t="s">
        <v>353</v>
      </c>
      <c r="H210" s="42">
        <f>SUM(H8:H209)</f>
        <v>4546472.1099999994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</row>
    <row r="211" spans="1:52" s="16" customFormat="1">
      <c r="A211"/>
      <c r="B211"/>
      <c r="C211"/>
      <c r="D211"/>
      <c r="E211" s="43"/>
      <c r="F211" s="43"/>
      <c r="G211" s="44"/>
      <c r="H211" s="44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</row>
    <row r="212" spans="1:52" s="16" customFormat="1">
      <c r="A212"/>
      <c r="B212"/>
      <c r="C212"/>
      <c r="D212"/>
      <c r="E212" s="43"/>
      <c r="F212" s="43"/>
      <c r="G212" s="44"/>
      <c r="H212" s="44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</row>
    <row r="213" spans="1:52" s="16" customFormat="1">
      <c r="A213"/>
      <c r="B213"/>
      <c r="C213"/>
      <c r="D213"/>
      <c r="E213" s="43"/>
      <c r="F213" s="43"/>
      <c r="G213" s="44"/>
      <c r="H213" s="44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</row>
    <row r="214" spans="1:52" s="15" customFormat="1" ht="15">
      <c r="A214" s="45" t="s">
        <v>354</v>
      </c>
      <c r="B214"/>
      <c r="C214" s="46"/>
      <c r="D214"/>
      <c r="E214"/>
      <c r="F214" s="47" t="s">
        <v>355</v>
      </c>
      <c r="G214" s="48"/>
      <c r="H214" s="43"/>
    </row>
    <row r="215" spans="1:52" ht="15">
      <c r="C215" s="46"/>
      <c r="E215"/>
      <c r="F215"/>
      <c r="G215" s="48"/>
      <c r="H215" s="43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52" ht="15">
      <c r="C216" s="46"/>
      <c r="E216"/>
      <c r="F216"/>
      <c r="G216" s="48"/>
      <c r="H216" s="43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52" ht="15">
      <c r="C217" s="46"/>
      <c r="E217"/>
      <c r="F217"/>
      <c r="G217" s="48"/>
      <c r="H217" s="43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52" ht="15">
      <c r="A218" s="49"/>
      <c r="B218" s="46"/>
      <c r="C218" s="46"/>
      <c r="D218" s="50" t="s">
        <v>356</v>
      </c>
      <c r="E218"/>
      <c r="F218"/>
      <c r="G218" s="48"/>
      <c r="H218" s="43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52" s="16" customFormat="1" ht="15">
      <c r="A219" s="57" t="s">
        <v>357</v>
      </c>
      <c r="B219" s="57"/>
      <c r="C219" s="57"/>
      <c r="D219"/>
      <c r="E219"/>
      <c r="F219" s="50" t="s">
        <v>358</v>
      </c>
      <c r="G219" s="51"/>
      <c r="H219" s="43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</row>
    <row r="220" spans="1:52" s="16" customFormat="1" ht="15">
      <c r="A220" s="52" t="s">
        <v>359</v>
      </c>
      <c r="B220"/>
      <c r="C220"/>
      <c r="D220" t="s">
        <v>360</v>
      </c>
      <c r="E220" s="53" t="s">
        <v>360</v>
      </c>
      <c r="F220" s="54" t="s">
        <v>361</v>
      </c>
      <c r="G220" s="54"/>
      <c r="H220" s="54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</row>
    <row r="221" spans="1:52" s="16" customFormat="1">
      <c r="A221"/>
      <c r="B221"/>
      <c r="C221"/>
      <c r="D221"/>
      <c r="E221" s="43"/>
      <c r="F221" s="55"/>
      <c r="G221" s="44"/>
      <c r="H221" s="44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</row>
    <row r="222" spans="1:52" s="16" customFormat="1">
      <c r="A222"/>
      <c r="B222"/>
      <c r="C222"/>
      <c r="D222"/>
      <c r="E222" s="43"/>
      <c r="F222" s="55"/>
      <c r="G222" s="44"/>
      <c r="H222" s="44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</row>
    <row r="223" spans="1:52">
      <c r="F223" s="55"/>
      <c r="G223" s="44"/>
      <c r="H223" s="44"/>
    </row>
    <row r="224" spans="1:52">
      <c r="F224" s="55"/>
      <c r="G224" s="44"/>
      <c r="H224" s="44"/>
    </row>
    <row r="225" spans="6:8">
      <c r="F225" s="55"/>
      <c r="G225" s="44"/>
      <c r="H225" s="44"/>
    </row>
    <row r="226" spans="6:8">
      <c r="F226" s="55"/>
      <c r="G226" s="44"/>
      <c r="H226" s="44"/>
    </row>
    <row r="227" spans="6:8">
      <c r="F227" s="55"/>
      <c r="G227" s="44"/>
      <c r="H227" s="44"/>
    </row>
    <row r="228" spans="6:8">
      <c r="F228" s="55"/>
      <c r="G228" s="44"/>
      <c r="H228" s="44"/>
    </row>
    <row r="229" spans="6:8">
      <c r="F229" s="55"/>
      <c r="G229" s="44"/>
      <c r="H229" s="44"/>
    </row>
    <row r="230" spans="6:8">
      <c r="F230" s="55"/>
      <c r="G230" s="44"/>
      <c r="H230" s="44"/>
    </row>
    <row r="231" spans="6:8">
      <c r="F231" s="55"/>
      <c r="G231" s="44"/>
      <c r="H231" s="44"/>
    </row>
    <row r="232" spans="6:8">
      <c r="F232" s="55"/>
      <c r="G232" s="44"/>
      <c r="H232" s="44"/>
    </row>
    <row r="233" spans="6:8">
      <c r="F233" s="55"/>
      <c r="G233" s="44"/>
      <c r="H233" s="44"/>
    </row>
    <row r="234" spans="6:8">
      <c r="F234" s="55"/>
      <c r="G234" s="44"/>
      <c r="H234" s="44"/>
    </row>
    <row r="235" spans="6:8">
      <c r="F235" s="55"/>
      <c r="G235" s="44"/>
      <c r="H235" s="44"/>
    </row>
    <row r="236" spans="6:8">
      <c r="F236" s="55"/>
      <c r="G236" s="44"/>
      <c r="H236" s="44"/>
    </row>
    <row r="237" spans="6:8">
      <c r="F237" s="55"/>
      <c r="G237" s="44"/>
      <c r="H237" s="44"/>
    </row>
    <row r="238" spans="6:8">
      <c r="F238" s="55"/>
      <c r="G238" s="44"/>
      <c r="H238" s="44"/>
    </row>
    <row r="239" spans="6:8">
      <c r="F239" s="55"/>
      <c r="G239" s="44"/>
      <c r="H239" s="44"/>
    </row>
    <row r="240" spans="6:8">
      <c r="F240" s="55"/>
      <c r="G240" s="44"/>
      <c r="H240" s="44"/>
    </row>
    <row r="241" spans="6:8">
      <c r="F241" s="55"/>
      <c r="G241" s="44"/>
      <c r="H241" s="44"/>
    </row>
    <row r="242" spans="6:8">
      <c r="F242" s="55"/>
      <c r="G242" s="44"/>
      <c r="H242" s="44"/>
    </row>
    <row r="243" spans="6:8">
      <c r="F243" s="55"/>
      <c r="G243" s="44"/>
      <c r="H243" s="44"/>
    </row>
    <row r="244" spans="6:8">
      <c r="F244" s="55"/>
      <c r="G244" s="44"/>
      <c r="H244" s="44"/>
    </row>
    <row r="245" spans="6:8">
      <c r="F245" s="55"/>
      <c r="G245" s="44"/>
      <c r="H245" s="44"/>
    </row>
    <row r="246" spans="6:8">
      <c r="F246" s="55"/>
      <c r="G246" s="44"/>
      <c r="H246" s="44"/>
    </row>
    <row r="247" spans="6:8">
      <c r="F247" s="55"/>
      <c r="G247" s="44"/>
      <c r="H247" s="44"/>
    </row>
    <row r="248" spans="6:8">
      <c r="F248" s="55"/>
      <c r="G248" s="44"/>
      <c r="H248" s="44"/>
    </row>
    <row r="249" spans="6:8">
      <c r="F249" s="55"/>
      <c r="G249" s="44"/>
      <c r="H249" s="44"/>
    </row>
    <row r="250" spans="6:8">
      <c r="F250" s="55"/>
      <c r="G250" s="44"/>
    </row>
    <row r="251" spans="6:8">
      <c r="F251" s="55"/>
      <c r="G251" s="44"/>
    </row>
    <row r="252" spans="6:8">
      <c r="F252" s="55"/>
    </row>
    <row r="253" spans="6:8">
      <c r="F253" s="55"/>
    </row>
    <row r="254" spans="6:8">
      <c r="F254" s="55"/>
    </row>
    <row r="255" spans="6:8">
      <c r="F255" s="55"/>
    </row>
    <row r="256" spans="6:8">
      <c r="F256" s="55"/>
    </row>
    <row r="257" spans="6:6">
      <c r="F257" s="55"/>
    </row>
    <row r="258" spans="6:6">
      <c r="F258" s="55"/>
    </row>
    <row r="259" spans="6:6">
      <c r="F259" s="55"/>
    </row>
    <row r="260" spans="6:6">
      <c r="F260" s="55"/>
    </row>
    <row r="261" spans="6:6">
      <c r="F261" s="55"/>
    </row>
    <row r="262" spans="6:6">
      <c r="F262" s="55"/>
    </row>
    <row r="263" spans="6:6">
      <c r="F263" s="55"/>
    </row>
    <row r="264" spans="6:6">
      <c r="F264" s="55"/>
    </row>
    <row r="265" spans="6:6">
      <c r="F265" s="55"/>
    </row>
  </sheetData>
  <sortState xmlns:xlrd2="http://schemas.microsoft.com/office/spreadsheetml/2017/richdata2" ref="A206:H209">
    <sortCondition descending="1" ref="A206:A209"/>
  </sortState>
  <mergeCells count="5">
    <mergeCell ref="D1:H1"/>
    <mergeCell ref="D2:H2"/>
    <mergeCell ref="D3:H3"/>
    <mergeCell ref="D4:H4"/>
    <mergeCell ref="A219:C219"/>
  </mergeCells>
  <pageMargins left="1.2118110236220498" right="1.3019685039370099" top="0.39370078740157505" bottom="0.39370078740157505" header="0" footer="0"/>
  <pageSetup paperSize="0" scale="86" fitToWidth="0" fitToHeight="0" pageOrder="overThenDown" orientation="portrait" useFirstPageNumber="1" horizontalDpi="0" verticalDpi="0" copies="0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Eimy Gomez</cp:lastModifiedBy>
  <cp:revision>215</cp:revision>
  <cp:lastPrinted>2023-04-17T09:28:26Z</cp:lastPrinted>
  <dcterms:created xsi:type="dcterms:W3CDTF">2022-12-29T10:48:39Z</dcterms:created>
  <dcterms:modified xsi:type="dcterms:W3CDTF">2023-04-17T22:38:09Z</dcterms:modified>
</cp:coreProperties>
</file>