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Nueva carpeta\"/>
    </mc:Choice>
  </mc:AlternateContent>
  <xr:revisionPtr revIDLastSave="0" documentId="8_{1FA748CA-C51F-4259-89AC-1EB4EBC316EA}" xr6:coauthVersionLast="36" xr6:coauthVersionMax="36" xr10:uidLastSave="{00000000-0000-0000-0000-000000000000}"/>
  <bookViews>
    <workbookView xWindow="0" yWindow="0" windowWidth="28800" windowHeight="12225"/>
  </bookViews>
  <sheets>
    <sheet name="CUENTA NO. 240-010599-0" sheetId="1" r:id="rId1"/>
  </sheets>
  <definedNames>
    <definedName name="_xlnm.Print_Area" localSheetId="0">'CUENTA NO. 240-010599-0'!$B$1:$G$356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343" i="1" l="1"/>
  <c r="F343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3" i="1"/>
</calcChain>
</file>

<file path=xl/sharedStrings.xml><?xml version="1.0" encoding="utf-8"?>
<sst xmlns="http://schemas.openxmlformats.org/spreadsheetml/2006/main" count="345" uniqueCount="219">
  <si>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</si>
  <si>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</si>
  <si>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</si>
  <si>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</si>
  <si>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</si>
  <si>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</si>
  <si>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</si>
  <si>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</si>
  <si>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</si>
  <si>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</si>
  <si>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</si>
  <si>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</si>
  <si>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</si>
  <si>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</si>
  <si>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</si>
  <si>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</si>
  <si>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</si>
  <si>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</si>
  <si>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</si>
  <si>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</si>
  <si>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</si>
  <si>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</si>
  <si>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EDENORTE DOMINICANA, S.A.</t>
  </si>
  <si>
    <t>EDITORA EL NUEVO DIARIO, S.A.</t>
  </si>
  <si>
    <t>SEGURO NACIONAL DE SALUD (SENASA)</t>
  </si>
  <si>
    <t>HUMANO SEGUROS , S.A</t>
  </si>
  <si>
    <t>EDESUR DOMINICANA, S.A.</t>
  </si>
  <si>
    <t>JERAM INVESTMENT, SRL.</t>
  </si>
  <si>
    <t>COMPAÑIA DOMINICANA DE TELEFONOS, S.A.</t>
  </si>
  <si>
    <t>INSTITUTO DE ESTABILIZACION DE PRECIOS</t>
  </si>
  <si>
    <t>DISTRIBUIDORA INSTANTAMIC, S.R.L.</t>
  </si>
  <si>
    <t>PANIFICADORA MACIEL, S.R.L.</t>
  </si>
  <si>
    <t>ONE RAPID SERVICE, S.R.L.</t>
  </si>
  <si>
    <t>AMARAM ENTERPRISE, SRL.</t>
  </si>
  <si>
    <t>AYUNTAMIENTO DEL MUNICIPIO DE SANTIAGO</t>
  </si>
  <si>
    <t>CLAMAR DOMINICANA, SRL.</t>
  </si>
  <si>
    <t>COMERCIALIZADORA BLUECROSS, S.R.L.</t>
  </si>
  <si>
    <t>EFICIENCIA COMUNICACIONAL CPR, SRL.</t>
  </si>
  <si>
    <t>EMPRESA DISTRIBUIDORA DE ELECTRICIDAD DEL ESTE, S,A.</t>
  </si>
  <si>
    <t>L Y D TRANSPORTE, SRL.</t>
  </si>
  <si>
    <t>RISSEGA GROUP, S.R.L.</t>
  </si>
  <si>
    <t>SDM GROUP, S.R.L.</t>
  </si>
  <si>
    <t>YAHAIRA IVELISSE PEREZ MESA</t>
  </si>
  <si>
    <t>BOLIVAR AUGUSTO MOREL ALMONTE</t>
  </si>
  <si>
    <t>SEGUROS RESERVAS, S,A.</t>
  </si>
  <si>
    <t>FEROX SOLUTIONS, SRL.</t>
  </si>
  <si>
    <t>PANADERIA Y REPOSTERIA LA FE DE JESUS, SRL.</t>
  </si>
  <si>
    <t>V ENERGY, S,A.</t>
  </si>
  <si>
    <t>CARLOS MANUEL GONZALEZ HERNANDEZ</t>
  </si>
  <si>
    <t>COLECTOR DE IMPUESTOS INTERNOS</t>
  </si>
  <si>
    <t>TESORERIA DE LA SEGURIDAD SOCIAL</t>
  </si>
  <si>
    <t>TRANSFERENCIA RECIBIDA</t>
  </si>
  <si>
    <t>DEL 1 AL 30 DE JULIO 2022</t>
  </si>
  <si>
    <t>KENNY FRANCISCO CRUZ TAVAREZ</t>
  </si>
  <si>
    <t>DEYANIRA ISABEL CONTRERAS AQUINO</t>
  </si>
  <si>
    <t>PEDRO PEREZ FELIZ</t>
  </si>
  <si>
    <t>ELIZABETH LORENZO FLORIAN</t>
  </si>
  <si>
    <t>MARIA JOSELIN MEDINA MATEO</t>
  </si>
  <si>
    <t>DIVINA MERCEDES REYES TERRERO</t>
  </si>
  <si>
    <t>CRISTOBALINA REYNOSO SORIANO</t>
  </si>
  <si>
    <t>JULIA DE JESUS BRITO DE ROSADO</t>
  </si>
  <si>
    <t>BERNARDA LOURDES ABREU</t>
  </si>
  <si>
    <t>CATALINO MEDRANO RAVELO</t>
  </si>
  <si>
    <t>OMAR MORRILLO PEÑA</t>
  </si>
  <si>
    <t>LUIS FELIPE PEREZ CABRERA</t>
  </si>
  <si>
    <t>BRAILIN ALBERTO MERCADO PLACENCIO</t>
  </si>
  <si>
    <t>LADINO MATOS</t>
  </si>
  <si>
    <t>RAMON SANTANA CASTILLO</t>
  </si>
  <si>
    <t>MARIA ESTHELA DIAZ</t>
  </si>
  <si>
    <t>MARIA ABAD MATEO</t>
  </si>
  <si>
    <t>EUSENCION DEL C BELIARD PIÑA</t>
  </si>
  <si>
    <t>MIGUEL MONTERO ENCARNACION</t>
  </si>
  <si>
    <t>GENEROSA SEIJAS CORDERO DE BUSI</t>
  </si>
  <si>
    <t>MAGALIS ALTAGRACIA GOMEZ</t>
  </si>
  <si>
    <t>FRANKLIN MIGUEL NADAL DALMASI</t>
  </si>
  <si>
    <t>ANA INGRIS TAVAREZ GUTIERREZ</t>
  </si>
  <si>
    <t>FRANCISCO POLANCO</t>
  </si>
  <si>
    <t>DULCE MARIA FELIZ PEÑA</t>
  </si>
  <si>
    <t>ADELINA ALT. DE LA CRUZ GIRBER</t>
  </si>
  <si>
    <t>ARCANGEL ENCARNACION</t>
  </si>
  <si>
    <t>PATRICIO ANTONIO RODRIGUEZ ESPINAL</t>
  </si>
  <si>
    <t>ANDRES TEJEDA SENCION</t>
  </si>
  <si>
    <t>JUANA DILIA VILLANUEVA</t>
  </si>
  <si>
    <t>MERCEDES LEONARDO</t>
  </si>
  <si>
    <t>JULIO ALFREDO DELGADO SOLIVER</t>
  </si>
  <si>
    <t>AMARILIS EUSEBIO MARTINEZ</t>
  </si>
  <si>
    <t>MERCEDES M. ORTIZ LEBRON</t>
  </si>
  <si>
    <t>MARGARITA BRITO BRITO</t>
  </si>
  <si>
    <t>TOMAS ENRIQUE VALDEZ REYES</t>
  </si>
  <si>
    <t>LIONEL ANIBAL TERRERO CARRASCO</t>
  </si>
  <si>
    <t>BARTOLO GONZALEZ RODRIGUEZ</t>
  </si>
  <si>
    <t>GUILLERMO MONTERO DIAZ</t>
  </si>
  <si>
    <t>FRANCISCO DURAN</t>
  </si>
  <si>
    <t>SANTO ELEODORO ARIAS ARIAS</t>
  </si>
  <si>
    <t>RAMONA BAUTISTA DE TORRES</t>
  </si>
  <si>
    <t>GLADYS ALTAGRACIA YERMENOS INOA</t>
  </si>
  <si>
    <t>JUAN VASQUEZ</t>
  </si>
  <si>
    <t>DEYSI MARIA CUEVAS</t>
  </si>
  <si>
    <t>SEVERO SALVADOR VALDEZ</t>
  </si>
  <si>
    <t>JHUNIOR JOSE ROMERO TAVERAS</t>
  </si>
  <si>
    <t>JULIANA RAMIREZ PEÑA</t>
  </si>
  <si>
    <t>RENATO ANTONIO TAVERAS DE LA ROSA</t>
  </si>
  <si>
    <t>YHON FULGENCIO NUÑEZ</t>
  </si>
  <si>
    <t>DELFO ARIAS</t>
  </si>
  <si>
    <t>MANUEL DEL JESUS PEREZ</t>
  </si>
  <si>
    <t>MARCIAL SURIEL RAMIREZ</t>
  </si>
  <si>
    <t>AMARILIS JAVIER BAUTISTA</t>
  </si>
  <si>
    <t>LUIS ALFREDO ANT. MEJIA  HERRERA</t>
  </si>
  <si>
    <t>JESUS SANTANA</t>
  </si>
  <si>
    <t>EULOGIO RAMIRO GUZMAN ALMANZAR</t>
  </si>
  <si>
    <t>MARIA A. REYES VOLQUEZ</t>
  </si>
  <si>
    <t>MANUEL DE JESUS ECHAVARRIA RAMIREZ</t>
  </si>
  <si>
    <t>FERNELIS DEL VALLE</t>
  </si>
  <si>
    <t>LUIS MANUEL BAEZ AMEZQUITA</t>
  </si>
  <si>
    <t>CORNELIO BIENVENIDO DIAZ ALMONTE</t>
  </si>
  <si>
    <t>MANUEL ANTONIO DE JESUS MEDINA</t>
  </si>
  <si>
    <t>CANDIDA ROSA JOSE CORSINO</t>
  </si>
  <si>
    <t>DANIEL FELIZ PIÑA</t>
  </si>
  <si>
    <t>SADIA YMIRCE SANTANA VARGAS</t>
  </si>
  <si>
    <t>MAYELINA TEJADA VALENZUELA</t>
  </si>
  <si>
    <t>CARLOS TOMAS REYES MONEGRO</t>
  </si>
  <si>
    <t>ARCADIA DIGITAL, S.R.L.</t>
  </si>
  <si>
    <t>RAMON FERNANDO REYNOSO</t>
  </si>
  <si>
    <t>HERMILIO PARIONA MARCOS</t>
  </si>
  <si>
    <t>GISELA ALTAGRACIA CARELA BATISTA</t>
  </si>
  <si>
    <t>MARIA DE LOS ANGELES GARCIA R.</t>
  </si>
  <si>
    <t>WILKIN AMADOR RODRIGUEZ</t>
  </si>
  <si>
    <t>JOSE MIGUEL BELLO CASADO</t>
  </si>
  <si>
    <t>BRIGIDA MERCEDES TEJADA ESCOBOZA DE TEJADA</t>
  </si>
  <si>
    <t>KPLL ENTERTAINMENT OPEN EIRL</t>
  </si>
  <si>
    <t>DILCIA MARIA PIMENTEL FABIAN</t>
  </si>
  <si>
    <t>SPRUCE TRADING, SRL.</t>
  </si>
  <si>
    <t>NESTOR FRANCISCO VALDEZ GRULLON</t>
  </si>
  <si>
    <t>APOLINAR ANTONIO DE LEON MEDRANO</t>
  </si>
  <si>
    <t>HAISEL EVELIO MERCEDES</t>
  </si>
  <si>
    <t>YANELFI GUZMAN TERRERO</t>
  </si>
  <si>
    <t>SOLINDA LOPEZ L.</t>
  </si>
  <si>
    <t>VILMA KATIUSKA MARTINEZ</t>
  </si>
  <si>
    <t>JUAN CRISTIAN PAULA</t>
  </si>
  <si>
    <t>ROBERTO BASTARDO TORRES</t>
  </si>
  <si>
    <t>ROLANDO DE JESUS JIMENEZ CONTRERAS</t>
  </si>
  <si>
    <t>ROBERT DE JESUS ALONZO BORBON</t>
  </si>
  <si>
    <t>ILEANA SILVERIA MATOS SOLIS</t>
  </si>
  <si>
    <t>MANOLIN ALCIDES SANCHEZ MONTERO</t>
  </si>
  <si>
    <t>FREDDY ZORRILLA</t>
  </si>
  <si>
    <t>GISSELL CAMIL FABIAN MATOS</t>
  </si>
  <si>
    <t>ALBERTO MANUEL MATEO LARA</t>
  </si>
  <si>
    <t>FRANCISCO MORILLO</t>
  </si>
  <si>
    <t>DEOMEDES E. OLIVARES R.</t>
  </si>
  <si>
    <t>DARIO PAREDES</t>
  </si>
  <si>
    <t>ALTAGRACIA CARRASCO EVENTOS, SRL.</t>
  </si>
  <si>
    <t>FRANCISCO ALBERTO VILLANUEVA PEREZ</t>
  </si>
  <si>
    <t>HENRY DANIEL FERNANDEZ RODRIGUEZ</t>
  </si>
  <si>
    <t>MILEDYS MERCEDES TORRES PERALTA</t>
  </si>
  <si>
    <t>MAL2 CONTIGO, S.R.L.</t>
  </si>
  <si>
    <t>SUPELSA, SRL</t>
  </si>
  <si>
    <t>GRUPO SOCIAL MEDIA GROUP GSMG SRL</t>
  </si>
  <si>
    <t>CANDIDO MOTA MINAYA</t>
  </si>
  <si>
    <t>GRUPO DIARIO LIBRE, S,A.</t>
  </si>
  <si>
    <t>LERMONT ENGINEERING GROUP, S.R.L.</t>
  </si>
  <si>
    <t>JORGE RAFAEL RODRIGUEZ CUEVAS</t>
  </si>
  <si>
    <t>CARLOS MANUEL CESPEDES MARTINEZ</t>
  </si>
  <si>
    <t>MANUELA YAZMIN CIPRIAN PRESINAL</t>
  </si>
  <si>
    <t>SIALTA, S.R.L.</t>
  </si>
  <si>
    <t>MAXWELL ARISTOTELES REYES DE LA ROSA</t>
  </si>
  <si>
    <t>R TIRADO SOLUTION SERVICES, SRL.</t>
  </si>
  <si>
    <t>WILLI ANTONIO VARGAS MOREL</t>
  </si>
  <si>
    <t>YOHABEL MILQUELLA MAÑON ROSARIO</t>
  </si>
  <si>
    <t>NACHY HOMMY GONZALEZ LUCIANO</t>
  </si>
  <si>
    <t>NASHMIA PAOLA WOODLEY GORIS</t>
  </si>
  <si>
    <t>RICARDO ANTONIO RODRIGUEZ ROSA</t>
  </si>
  <si>
    <t>MANUEL AMADO DOMINICI PEREZ</t>
  </si>
  <si>
    <t>JUNIOR NORBERTO MARTE MARTINEZ</t>
  </si>
  <si>
    <t>FRANCHESCA IVELISSE PEÑA MEDINA</t>
  </si>
  <si>
    <t>RONALD GUERRERO</t>
  </si>
  <si>
    <t>REPTCOM, S.R.L.</t>
  </si>
  <si>
    <t>NURYS ALTAGRACIA ALCANTARA CASADO</t>
  </si>
  <si>
    <t>YESILENIA ROSA</t>
  </si>
  <si>
    <t>MEGAMAX DOMINICANA, S.R.L.</t>
  </si>
  <si>
    <t>AGROPECUARIA FERNANDEZ MUÑOZ, S.R.L.</t>
  </si>
  <si>
    <t>GEDEM GESTION Y DESARROLLO EMPRESARIAL, SRL.</t>
  </si>
  <si>
    <t>TRANSCON LOGISTIC SOLUTIONS, EIRL</t>
  </si>
  <si>
    <t>FRANKLIN DE LOS SANTOS SEVERINO</t>
  </si>
  <si>
    <t>JOSE MIGUEL MOTA</t>
  </si>
  <si>
    <t>RAMON DE JESUS</t>
  </si>
  <si>
    <t>COMPAÑIA DOMINICANA DE HIPERMERCADOS ( CDH ) S,A,S</t>
  </si>
  <si>
    <t>MEDINA &amp; SMITH CONEXION, SRL</t>
  </si>
  <si>
    <t>INSTITUTO DOMINICANO PARA LA CALIDAD (INDOCAL)</t>
  </si>
  <si>
    <t>JUANA MARIA PEGUERO CONCEPCION</t>
  </si>
  <si>
    <t>INVERSIONES REINY, SRL</t>
  </si>
  <si>
    <t>SUINSA SUPLIDORA INSTITUCIONAL, SSI, S.R.L.</t>
  </si>
  <si>
    <t>YOHANNY YACQUELINE CORNIELLE DE BAUTISTA</t>
  </si>
  <si>
    <t>INVERSIONES YANG, S.R.L.</t>
  </si>
  <si>
    <t>SIGMA PETROLEUM CORP, SAS.</t>
  </si>
  <si>
    <t>KARAMELLO, S.R.L.</t>
  </si>
  <si>
    <t>FELIX YOVANNY TORRES</t>
  </si>
  <si>
    <t>POTENCY ELECTRIC SYSTEM, PES, SRL.</t>
  </si>
  <si>
    <t>VICTAMAK COMERCIAL, SRL.</t>
  </si>
  <si>
    <t>ARAMELBA GROUP, SRL</t>
  </si>
  <si>
    <t>OFICINA UNIVERSAL</t>
  </si>
  <si>
    <t>GRUPO JOLI, S.R.L.</t>
  </si>
  <si>
    <t>MJP PROMOTION GROUP SRL</t>
  </si>
  <si>
    <t>MALUGOMEZ COMERCIAL, S.R.L.</t>
  </si>
  <si>
    <t>MIRAMAR EVENTOS, SRL</t>
  </si>
  <si>
    <t>AZULMA, SRL.</t>
  </si>
  <si>
    <t>STELLAKAX, S.R.L.</t>
  </si>
  <si>
    <t>DESGA ALL SOLUTIONS, S.R.L.</t>
  </si>
  <si>
    <t>HISPANIOLA GRAIN, SRL.</t>
  </si>
  <si>
    <t>FERNANDEZ GARRIDO, S.A.S.</t>
  </si>
  <si>
    <t>ALMACENES IBERIA, SRL.</t>
  </si>
  <si>
    <t>GRUPO BELBOK, S.R.L.</t>
  </si>
  <si>
    <t>HIPERMERCADO LA FUENTE, S.AS.</t>
  </si>
  <si>
    <t>SOLUCIONES DE OFICINA YYY, S.R.L.</t>
  </si>
  <si>
    <t>MARIO ANT. HERNANDEZ G.</t>
  </si>
  <si>
    <t>ALMACENES PCR S.R.L;.</t>
  </si>
  <si>
    <t>HIPERMERCADOS OLE, S,A.</t>
  </si>
  <si>
    <t>CENTRO DE DISTRIBUCION LA DOLOROSA, SRL.</t>
  </si>
  <si>
    <t>RENE RODRIGUEZ COTES</t>
  </si>
  <si>
    <t>COOP. AGROP. Y SERV. MULT. DE PROD. FRUTAS, (COOPEVIVE)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</si>
</sst>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19050</xdr:rowOff>
    </xdr:from>
    <xdr:to>
      <xdr:col>6</xdr:col>
      <xdr:colOff>952500</xdr:colOff>
      <xdr:row>6</xdr:row>
      <xdr:rowOff>171450</xdr:rowOff>
    </xdr:to>
    <xdr:pic>
      <xdr:nvPicPr>
        <xdr:cNvPr id="1912" name="Imagen 1">
          <a:extLst>
            <a:ext uri="{FF2B5EF4-FFF2-40B4-BE49-F238E27FC236}">
              <a16:creationId xmlns:a16="http://schemas.microsoft.com/office/drawing/2014/main" id="{6E041AF8-5F30-4FA9-A0DF-5174D1D4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"/>
          <a:ext cx="82581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348</xdr:row>
      <xdr:rowOff>171450</xdr:rowOff>
    </xdr:from>
    <xdr:to>
      <xdr:col>3</xdr:col>
      <xdr:colOff>1607910</xdr:colOff>
      <xdr:row>348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10870E7-CC2F-4980-A14A-B533434E94C3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348</xdr:row>
      <xdr:rowOff>180975</xdr:rowOff>
    </xdr:from>
    <xdr:to>
      <xdr:col>3</xdr:col>
      <xdr:colOff>2055585</xdr:colOff>
      <xdr:row>348</xdr:row>
      <xdr:rowOff>185208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8F1DA4E-3668-424F-B2A1-F04846F79297}"/>
            </a:ext>
          </a:extLst>
        </xdr:cNvPr>
        <xdr:cNvCxnSpPr/>
      </xdr:nvCxnSpPr>
      <xdr:spPr>
        <a:xfrm>
          <a:off x="3171825" y="439483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9"/>
  <sheetViews>
    <sheetView tabSelected="1" workbookViewId="0">
      <selection activeCell="B8" sqref="B8:G8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50.1406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52</v>
      </c>
      <c r="C10" s="69"/>
      <c r="D10" s="69"/>
      <c r="E10" s="69"/>
      <c r="F10" s="69"/>
      <c r="G10" s="69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5"/>
      <c r="C13" s="19"/>
      <c r="D13" s="20"/>
      <c r="E13" s="66" t="s">
        <v>1</v>
      </c>
      <c r="F13" s="66"/>
      <c r="G13" s="21">
        <v>8040648.3100000322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8040648.3100000322</v>
      </c>
      <c r="H16" s="37"/>
      <c r="I16" s="37"/>
    </row>
    <row r="17" spans="2:9" s="10" customFormat="1" ht="15.95" customHeight="1">
      <c r="B17" s="58">
        <v>44743</v>
      </c>
      <c r="C17" s="51">
        <v>506956912</v>
      </c>
      <c r="D17" s="49" t="s">
        <v>21</v>
      </c>
      <c r="E17" s="16">
        <v>10000</v>
      </c>
      <c r="F17" s="16"/>
      <c r="G17" s="16">
        <f>+G16+E17-F17</f>
        <v>8050648.3100000322</v>
      </c>
      <c r="H17" s="37"/>
      <c r="I17" s="37"/>
    </row>
    <row r="18" spans="2:9" s="10" customFormat="1" ht="15.95" customHeight="1">
      <c r="B18" s="58">
        <v>44743</v>
      </c>
      <c r="C18" s="51">
        <v>506956910</v>
      </c>
      <c r="D18" s="49" t="s">
        <v>21</v>
      </c>
      <c r="E18" s="16">
        <v>818940</v>
      </c>
      <c r="F18" s="16"/>
      <c r="G18" s="16">
        <f t="shared" ref="G18:G252" si="0">+G17+E18-F18</f>
        <v>8869588.3100000322</v>
      </c>
      <c r="H18" s="37"/>
      <c r="I18" s="37"/>
    </row>
    <row r="19" spans="2:9" s="10" customFormat="1" ht="15.95" customHeight="1">
      <c r="B19" s="58">
        <v>44743</v>
      </c>
      <c r="C19" s="51">
        <v>27141202511</v>
      </c>
      <c r="D19" s="49" t="s">
        <v>29</v>
      </c>
      <c r="E19" s="16"/>
      <c r="F19" s="16">
        <v>800000</v>
      </c>
      <c r="G19" s="16">
        <f t="shared" si="0"/>
        <v>8069588.3100000322</v>
      </c>
      <c r="H19" s="37"/>
      <c r="I19" s="37"/>
    </row>
    <row r="20" spans="2:9" s="10" customFormat="1" ht="15.95" customHeight="1">
      <c r="B20" s="58">
        <v>44747</v>
      </c>
      <c r="C20" s="50">
        <v>507005019</v>
      </c>
      <c r="D20" s="49" t="s">
        <v>21</v>
      </c>
      <c r="E20" s="16">
        <v>5000</v>
      </c>
      <c r="F20" s="16"/>
      <c r="G20" s="16">
        <f t="shared" si="0"/>
        <v>8074588.3100000322</v>
      </c>
      <c r="H20" s="37"/>
      <c r="I20" s="37"/>
    </row>
    <row r="21" spans="2:9" s="10" customFormat="1" ht="15.95" customHeight="1">
      <c r="B21" s="58">
        <v>44747</v>
      </c>
      <c r="C21" s="51">
        <v>507005017</v>
      </c>
      <c r="D21" s="49" t="s">
        <v>21</v>
      </c>
      <c r="E21" s="16">
        <v>580630</v>
      </c>
      <c r="F21" s="16"/>
      <c r="G21" s="16">
        <f t="shared" si="0"/>
        <v>8655218.3100000322</v>
      </c>
      <c r="H21" s="37"/>
      <c r="I21" s="37"/>
    </row>
    <row r="22" spans="2:9" s="10" customFormat="1" ht="15.95" customHeight="1">
      <c r="B22" s="58">
        <v>44747</v>
      </c>
      <c r="C22" s="51">
        <v>507005020</v>
      </c>
      <c r="D22" s="49" t="s">
        <v>21</v>
      </c>
      <c r="E22" s="16">
        <v>591720</v>
      </c>
      <c r="F22" s="16"/>
      <c r="G22" s="16">
        <f t="shared" si="0"/>
        <v>9246938.3100000322</v>
      </c>
      <c r="H22" s="37"/>
      <c r="I22" s="37"/>
    </row>
    <row r="23" spans="2:9" s="10" customFormat="1" ht="15.95" customHeight="1">
      <c r="B23" s="58">
        <v>44747</v>
      </c>
      <c r="C23" s="51">
        <v>20516893</v>
      </c>
      <c r="D23" s="49" t="s">
        <v>21</v>
      </c>
      <c r="E23" s="16">
        <v>14200000</v>
      </c>
      <c r="F23" s="16"/>
      <c r="G23" s="16">
        <f t="shared" si="0"/>
        <v>23446938.310000032</v>
      </c>
      <c r="H23" s="37"/>
      <c r="I23" s="37"/>
    </row>
    <row r="24" spans="2:9" s="10" customFormat="1" ht="15.95" customHeight="1">
      <c r="B24" s="58">
        <v>44747</v>
      </c>
      <c r="C24" s="51">
        <v>20516892</v>
      </c>
      <c r="D24" s="49" t="s">
        <v>21</v>
      </c>
      <c r="E24" s="16">
        <v>14200000</v>
      </c>
      <c r="F24" s="16"/>
      <c r="G24" s="16">
        <f t="shared" si="0"/>
        <v>37646938.310000032</v>
      </c>
      <c r="H24" s="37"/>
      <c r="I24" s="37"/>
    </row>
    <row r="25" spans="2:9" s="10" customFormat="1" ht="15.95" customHeight="1">
      <c r="B25" s="58">
        <v>44747</v>
      </c>
      <c r="C25" s="64">
        <v>26171</v>
      </c>
      <c r="D25" s="49" t="s">
        <v>34</v>
      </c>
      <c r="E25" s="65"/>
      <c r="F25" s="65">
        <v>6970</v>
      </c>
      <c r="G25" s="16">
        <f t="shared" si="0"/>
        <v>37639968.310000032</v>
      </c>
      <c r="H25" s="37"/>
      <c r="I25" s="37"/>
    </row>
    <row r="26" spans="2:9" s="10" customFormat="1" ht="15.95" customHeight="1">
      <c r="B26" s="58">
        <v>44747</v>
      </c>
      <c r="C26" s="51">
        <v>26169</v>
      </c>
      <c r="D26" s="49" t="s">
        <v>176</v>
      </c>
      <c r="E26" s="16"/>
      <c r="F26" s="16">
        <v>122719.33</v>
      </c>
      <c r="G26" s="16">
        <f t="shared" si="0"/>
        <v>37517248.980000034</v>
      </c>
      <c r="H26" s="37"/>
      <c r="I26" s="37"/>
    </row>
    <row r="27" spans="2:9" s="10" customFormat="1" ht="15.95" customHeight="1">
      <c r="B27" s="58">
        <v>44747</v>
      </c>
      <c r="C27" s="51">
        <v>26178</v>
      </c>
      <c r="D27" s="49" t="s">
        <v>29</v>
      </c>
      <c r="E27" s="16"/>
      <c r="F27" s="16">
        <v>1172350</v>
      </c>
      <c r="G27" s="16">
        <f t="shared" si="0"/>
        <v>36344898.980000034</v>
      </c>
      <c r="H27" s="37"/>
      <c r="I27" s="37"/>
    </row>
    <row r="28" spans="2:9" s="10" customFormat="1" ht="15.95" customHeight="1">
      <c r="B28" s="58">
        <v>44747</v>
      </c>
      <c r="C28" s="51">
        <v>26379</v>
      </c>
      <c r="D28" s="49" t="s">
        <v>29</v>
      </c>
      <c r="E28" s="16"/>
      <c r="F28" s="16">
        <v>2000000</v>
      </c>
      <c r="G28" s="16">
        <f t="shared" si="0"/>
        <v>34344898.980000034</v>
      </c>
      <c r="H28" s="37"/>
      <c r="I28" s="37"/>
    </row>
    <row r="29" spans="2:9" s="10" customFormat="1" ht="15.95" customHeight="1">
      <c r="B29" s="58">
        <v>44747</v>
      </c>
      <c r="C29" s="51">
        <v>26179</v>
      </c>
      <c r="D29" s="49" t="s">
        <v>29</v>
      </c>
      <c r="E29" s="16"/>
      <c r="F29" s="16">
        <v>4100000</v>
      </c>
      <c r="G29" s="16">
        <f t="shared" si="0"/>
        <v>30244898.980000034</v>
      </c>
      <c r="H29" s="37"/>
      <c r="I29" s="37"/>
    </row>
    <row r="30" spans="2:9" s="10" customFormat="1" ht="15.95" customHeight="1">
      <c r="B30" s="58">
        <v>44747</v>
      </c>
      <c r="C30" s="51">
        <v>26184</v>
      </c>
      <c r="D30" s="49" t="s">
        <v>50</v>
      </c>
      <c r="E30" s="16"/>
      <c r="F30" s="16">
        <v>12540350.01</v>
      </c>
      <c r="G30" s="16">
        <f t="shared" si="0"/>
        <v>17704548.970000036</v>
      </c>
      <c r="H30" s="37"/>
      <c r="I30" s="37"/>
    </row>
    <row r="31" spans="2:9" s="10" customFormat="1" ht="15.95" customHeight="1">
      <c r="B31" s="58">
        <v>44747</v>
      </c>
      <c r="C31" s="51">
        <v>27179621987</v>
      </c>
      <c r="D31" s="49" t="s">
        <v>29</v>
      </c>
      <c r="E31" s="16"/>
      <c r="F31" s="16">
        <v>1500000</v>
      </c>
      <c r="G31" s="16">
        <f t="shared" si="0"/>
        <v>16204548.970000036</v>
      </c>
      <c r="H31" s="37"/>
      <c r="I31" s="37"/>
    </row>
    <row r="32" spans="2:9" s="10" customFormat="1" ht="15.95" customHeight="1">
      <c r="B32" s="58">
        <v>44747</v>
      </c>
      <c r="C32" s="51">
        <v>27177252472</v>
      </c>
      <c r="D32" s="49" t="s">
        <v>29</v>
      </c>
      <c r="E32" s="16"/>
      <c r="F32" s="16">
        <v>8100000</v>
      </c>
      <c r="G32" s="16">
        <f t="shared" si="0"/>
        <v>8104548.9700000361</v>
      </c>
      <c r="H32" s="37"/>
      <c r="I32" s="37"/>
    </row>
    <row r="33" spans="2:9" s="10" customFormat="1" ht="15.95" customHeight="1">
      <c r="B33" s="58">
        <v>44748</v>
      </c>
      <c r="C33" s="51">
        <v>27187450524</v>
      </c>
      <c r="D33" s="49" t="s">
        <v>51</v>
      </c>
      <c r="E33" s="16">
        <v>100000</v>
      </c>
      <c r="F33" s="16"/>
      <c r="G33" s="16">
        <f t="shared" si="0"/>
        <v>8204548.9700000361</v>
      </c>
      <c r="H33" s="37"/>
      <c r="I33" s="37"/>
    </row>
    <row r="34" spans="2:9" s="10" customFormat="1" ht="15.95" customHeight="1">
      <c r="B34" s="58">
        <v>44748</v>
      </c>
      <c r="C34" s="51">
        <v>20516921</v>
      </c>
      <c r="D34" s="49" t="s">
        <v>21</v>
      </c>
      <c r="E34" s="16">
        <v>4100000</v>
      </c>
      <c r="F34" s="16"/>
      <c r="G34" s="16">
        <f t="shared" si="0"/>
        <v>12304548.970000036</v>
      </c>
      <c r="H34" s="37"/>
      <c r="I34" s="37"/>
    </row>
    <row r="35" spans="2:9" s="10" customFormat="1" ht="15.95" customHeight="1">
      <c r="B35" s="58">
        <v>44748</v>
      </c>
      <c r="C35" s="51">
        <v>26265</v>
      </c>
      <c r="D35" s="49" t="s">
        <v>206</v>
      </c>
      <c r="E35" s="16"/>
      <c r="F35" s="16">
        <v>1120508</v>
      </c>
      <c r="G35" s="16">
        <f t="shared" si="0"/>
        <v>11184040.970000036</v>
      </c>
      <c r="H35" s="37"/>
      <c r="I35" s="37"/>
    </row>
    <row r="36" spans="2:9" s="10" customFormat="1" ht="15.95" customHeight="1">
      <c r="B36" s="58">
        <v>44748</v>
      </c>
      <c r="C36" s="51">
        <v>26182</v>
      </c>
      <c r="D36" s="49" t="s">
        <v>213</v>
      </c>
      <c r="E36" s="16"/>
      <c r="F36" s="16">
        <v>3000000</v>
      </c>
      <c r="G36" s="16">
        <f t="shared" si="0"/>
        <v>8184040.9700000361</v>
      </c>
      <c r="H36" s="37"/>
      <c r="I36" s="37"/>
    </row>
    <row r="37" spans="2:9" s="10" customFormat="1" ht="15.95" customHeight="1">
      <c r="B37" s="58">
        <v>44749</v>
      </c>
      <c r="C37" s="51">
        <v>20516923</v>
      </c>
      <c r="D37" s="49" t="s">
        <v>21</v>
      </c>
      <c r="E37" s="16">
        <v>2000000</v>
      </c>
      <c r="F37" s="16"/>
      <c r="G37" s="16">
        <f t="shared" si="0"/>
        <v>10184040.970000036</v>
      </c>
      <c r="H37" s="37"/>
      <c r="I37" s="37"/>
    </row>
    <row r="38" spans="2:9" s="10" customFormat="1" ht="15.95" customHeight="1">
      <c r="B38" s="58">
        <v>44749</v>
      </c>
      <c r="C38" s="51">
        <v>20516894</v>
      </c>
      <c r="D38" s="49" t="s">
        <v>21</v>
      </c>
      <c r="E38" s="16">
        <v>14200000</v>
      </c>
      <c r="F38" s="16"/>
      <c r="G38" s="16">
        <f t="shared" si="0"/>
        <v>24384040.970000036</v>
      </c>
      <c r="H38" s="37"/>
      <c r="I38" s="37"/>
    </row>
    <row r="39" spans="2:9" s="10" customFormat="1" ht="15.95" customHeight="1">
      <c r="B39" s="58">
        <v>44749</v>
      </c>
      <c r="C39" s="51">
        <v>26172</v>
      </c>
      <c r="D39" s="49" t="s">
        <v>134</v>
      </c>
      <c r="E39" s="16"/>
      <c r="F39" s="16">
        <v>30690</v>
      </c>
      <c r="G39" s="16">
        <f t="shared" si="0"/>
        <v>24353350.970000036</v>
      </c>
      <c r="H39" s="37"/>
      <c r="I39" s="37"/>
    </row>
    <row r="40" spans="2:9" s="10" customFormat="1" ht="15.95" customHeight="1">
      <c r="B40" s="58">
        <v>44749</v>
      </c>
      <c r="C40" s="51">
        <v>26210</v>
      </c>
      <c r="D40" s="49" t="s">
        <v>158</v>
      </c>
      <c r="E40" s="16"/>
      <c r="F40" s="16">
        <v>73624.44</v>
      </c>
      <c r="G40" s="16">
        <f t="shared" si="0"/>
        <v>24279726.530000035</v>
      </c>
      <c r="H40" s="37"/>
      <c r="I40" s="37"/>
    </row>
    <row r="41" spans="2:9" s="10" customFormat="1" ht="15.95" customHeight="1">
      <c r="B41" s="58">
        <v>44749</v>
      </c>
      <c r="C41" s="50">
        <v>26175</v>
      </c>
      <c r="D41" s="49" t="s">
        <v>189</v>
      </c>
      <c r="E41" s="16"/>
      <c r="F41" s="16">
        <v>317420</v>
      </c>
      <c r="G41" s="16">
        <f t="shared" si="0"/>
        <v>23962306.530000035</v>
      </c>
      <c r="H41" s="37"/>
      <c r="I41" s="37"/>
    </row>
    <row r="42" spans="2:9" s="10" customFormat="1" ht="15.95" customHeight="1">
      <c r="B42" s="58">
        <v>44749</v>
      </c>
      <c r="C42" s="50">
        <v>26263</v>
      </c>
      <c r="D42" s="49" t="s">
        <v>35</v>
      </c>
      <c r="E42" s="16"/>
      <c r="F42" s="16">
        <v>389512</v>
      </c>
      <c r="G42" s="16">
        <f t="shared" si="0"/>
        <v>23572794.530000035</v>
      </c>
      <c r="H42" s="37"/>
      <c r="I42" s="37"/>
    </row>
    <row r="43" spans="2:9" s="10" customFormat="1" ht="15.95" customHeight="1">
      <c r="B43" s="58">
        <v>44749</v>
      </c>
      <c r="C43" s="50">
        <v>26174</v>
      </c>
      <c r="D43" s="49" t="s">
        <v>196</v>
      </c>
      <c r="E43" s="16"/>
      <c r="F43" s="16">
        <v>591773.1</v>
      </c>
      <c r="G43" s="16">
        <f t="shared" si="0"/>
        <v>22981021.430000033</v>
      </c>
      <c r="H43" s="37"/>
      <c r="I43" s="37"/>
    </row>
    <row r="44" spans="2:9" s="10" customFormat="1" ht="15.95" customHeight="1">
      <c r="B44" s="58">
        <v>44749</v>
      </c>
      <c r="C44" s="51">
        <v>26176</v>
      </c>
      <c r="D44" s="49" t="s">
        <v>210</v>
      </c>
      <c r="E44" s="16"/>
      <c r="F44" s="16">
        <v>1862500</v>
      </c>
      <c r="G44" s="16">
        <f t="shared" si="0"/>
        <v>21118521.430000033</v>
      </c>
      <c r="H44" s="37"/>
      <c r="I44" s="37"/>
    </row>
    <row r="45" spans="2:9" s="10" customFormat="1" ht="15.95" customHeight="1">
      <c r="B45" s="58">
        <v>44749</v>
      </c>
      <c r="C45" s="50">
        <v>26181</v>
      </c>
      <c r="D45" s="49" t="s">
        <v>211</v>
      </c>
      <c r="E45" s="16"/>
      <c r="F45" s="16">
        <v>2217680</v>
      </c>
      <c r="G45" s="16">
        <f t="shared" si="0"/>
        <v>18900841.430000033</v>
      </c>
      <c r="H45" s="37"/>
      <c r="I45" s="37"/>
    </row>
    <row r="46" spans="2:9" s="10" customFormat="1" ht="15.95" customHeight="1">
      <c r="B46" s="58">
        <v>44749</v>
      </c>
      <c r="C46" s="50">
        <v>26183</v>
      </c>
      <c r="D46" s="49" t="s">
        <v>216</v>
      </c>
      <c r="E46" s="16"/>
      <c r="F46" s="16">
        <v>7278233.4000000004</v>
      </c>
      <c r="G46" s="16">
        <f t="shared" si="0"/>
        <v>11622608.030000033</v>
      </c>
      <c r="H46" s="37"/>
      <c r="I46" s="37"/>
    </row>
    <row r="47" spans="2:9" s="10" customFormat="1" ht="15.95" customHeight="1">
      <c r="B47" s="58">
        <v>44749</v>
      </c>
      <c r="C47" s="50">
        <v>27200785571</v>
      </c>
      <c r="D47" s="49" t="s">
        <v>29</v>
      </c>
      <c r="E47" s="16"/>
      <c r="F47" s="16">
        <v>3400000</v>
      </c>
      <c r="G47" s="16">
        <f t="shared" si="0"/>
        <v>8222608.0300000329</v>
      </c>
      <c r="H47" s="37"/>
      <c r="I47" s="37"/>
    </row>
    <row r="48" spans="2:9" s="10" customFormat="1" ht="15.95" customHeight="1">
      <c r="B48" s="58">
        <v>44750</v>
      </c>
      <c r="C48" s="50">
        <v>507026428</v>
      </c>
      <c r="D48" s="49" t="s">
        <v>21</v>
      </c>
      <c r="E48" s="16">
        <v>4500</v>
      </c>
      <c r="F48" s="16"/>
      <c r="G48" s="16">
        <f t="shared" si="0"/>
        <v>8227108.0300000329</v>
      </c>
      <c r="H48" s="37"/>
      <c r="I48" s="37"/>
    </row>
    <row r="49" spans="2:9" s="10" customFormat="1" ht="15.95" customHeight="1">
      <c r="B49" s="58">
        <v>44750</v>
      </c>
      <c r="C49" s="50">
        <v>507026427</v>
      </c>
      <c r="D49" s="49" t="s">
        <v>21</v>
      </c>
      <c r="E49" s="16">
        <v>527380</v>
      </c>
      <c r="F49" s="16"/>
      <c r="G49" s="16">
        <f t="shared" si="0"/>
        <v>8754488.0300000329</v>
      </c>
      <c r="H49" s="37"/>
      <c r="I49" s="37"/>
    </row>
    <row r="50" spans="2:9" s="10" customFormat="1" ht="15.95" customHeight="1">
      <c r="B50" s="58">
        <v>44750</v>
      </c>
      <c r="C50" s="50">
        <v>20516922</v>
      </c>
      <c r="D50" s="49" t="s">
        <v>21</v>
      </c>
      <c r="E50" s="16">
        <v>1172350</v>
      </c>
      <c r="F50" s="16"/>
      <c r="G50" s="16">
        <f t="shared" si="0"/>
        <v>9926838.0300000329</v>
      </c>
      <c r="H50" s="37"/>
      <c r="I50" s="37"/>
    </row>
    <row r="51" spans="2:9" s="10" customFormat="1" ht="15.95" customHeight="1">
      <c r="B51" s="58">
        <v>44750</v>
      </c>
      <c r="C51" s="50">
        <v>27208701245</v>
      </c>
      <c r="D51" s="49" t="s">
        <v>29</v>
      </c>
      <c r="E51" s="16"/>
      <c r="F51" s="16">
        <v>1750000</v>
      </c>
      <c r="G51" s="16">
        <f t="shared" si="0"/>
        <v>8176838.0300000329</v>
      </c>
      <c r="H51" s="37"/>
      <c r="I51" s="37"/>
    </row>
    <row r="52" spans="2:9" s="10" customFormat="1" ht="15.95" customHeight="1">
      <c r="B52" s="58">
        <v>44753</v>
      </c>
      <c r="C52" s="50">
        <v>27216496647</v>
      </c>
      <c r="D52" s="49" t="s">
        <v>51</v>
      </c>
      <c r="E52" s="16">
        <v>30170000</v>
      </c>
      <c r="F52" s="16"/>
      <c r="G52" s="16">
        <f t="shared" si="0"/>
        <v>38346838.030000031</v>
      </c>
      <c r="H52" s="37"/>
      <c r="I52" s="37"/>
    </row>
    <row r="53" spans="2:9" s="10" customFormat="1" ht="15.95" customHeight="1">
      <c r="B53" s="58">
        <v>44753</v>
      </c>
      <c r="C53" s="50">
        <v>20516895</v>
      </c>
      <c r="D53" s="49" t="s">
        <v>21</v>
      </c>
      <c r="E53" s="16">
        <v>14200000</v>
      </c>
      <c r="F53" s="16"/>
      <c r="G53" s="16">
        <f t="shared" si="0"/>
        <v>52546838.030000031</v>
      </c>
      <c r="H53" s="37"/>
      <c r="I53" s="37"/>
    </row>
    <row r="54" spans="2:9" s="10" customFormat="1" ht="15.95" customHeight="1">
      <c r="B54" s="58">
        <v>44753</v>
      </c>
      <c r="C54" s="50">
        <v>26197</v>
      </c>
      <c r="D54" s="49" t="s">
        <v>102</v>
      </c>
      <c r="E54" s="16"/>
      <c r="F54" s="16">
        <v>14036.69</v>
      </c>
      <c r="G54" s="16">
        <f t="shared" si="0"/>
        <v>52532801.340000033</v>
      </c>
      <c r="H54" s="37"/>
      <c r="I54" s="37"/>
    </row>
    <row r="55" spans="2:9" s="10" customFormat="1" ht="15.95" customHeight="1">
      <c r="B55" s="58">
        <v>44753</v>
      </c>
      <c r="C55" s="50">
        <v>26204</v>
      </c>
      <c r="D55" s="49" t="s">
        <v>184</v>
      </c>
      <c r="E55" s="16"/>
      <c r="F55" s="16">
        <v>178661.09</v>
      </c>
      <c r="G55" s="16">
        <f t="shared" si="0"/>
        <v>52354140.25000003</v>
      </c>
      <c r="H55" s="37"/>
      <c r="I55" s="37"/>
    </row>
    <row r="56" spans="2:9" s="10" customFormat="1" ht="15.95" customHeight="1">
      <c r="B56" s="58">
        <v>44753</v>
      </c>
      <c r="C56" s="50">
        <v>26191</v>
      </c>
      <c r="D56" s="49" t="s">
        <v>195</v>
      </c>
      <c r="E56" s="16"/>
      <c r="F56" s="16">
        <v>581683.19999999995</v>
      </c>
      <c r="G56" s="16">
        <f t="shared" si="0"/>
        <v>51772457.050000027</v>
      </c>
      <c r="H56" s="37"/>
      <c r="I56" s="37"/>
    </row>
    <row r="57" spans="2:9" s="10" customFormat="1" ht="15.95" customHeight="1">
      <c r="B57" s="58">
        <v>44753</v>
      </c>
      <c r="C57" s="50">
        <v>26217</v>
      </c>
      <c r="D57" s="49" t="s">
        <v>203</v>
      </c>
      <c r="E57" s="16"/>
      <c r="F57" s="16">
        <v>1025212.8</v>
      </c>
      <c r="G57" s="16">
        <f t="shared" si="0"/>
        <v>50747244.25000003</v>
      </c>
      <c r="H57" s="37"/>
      <c r="I57" s="37"/>
    </row>
    <row r="58" spans="2:9" s="10" customFormat="1" ht="15.95" customHeight="1">
      <c r="B58" s="58">
        <v>44753</v>
      </c>
      <c r="C58" s="50">
        <v>26219</v>
      </c>
      <c r="D58" s="49" t="s">
        <v>214</v>
      </c>
      <c r="E58" s="16"/>
      <c r="F58" s="16">
        <v>5418990</v>
      </c>
      <c r="G58" s="16">
        <f t="shared" si="0"/>
        <v>45328254.25000003</v>
      </c>
      <c r="H58" s="37"/>
      <c r="I58" s="37"/>
    </row>
    <row r="59" spans="2:9" s="10" customFormat="1" ht="15.95" customHeight="1">
      <c r="B59" s="58">
        <v>44753</v>
      </c>
      <c r="C59" s="50">
        <v>26212</v>
      </c>
      <c r="D59" s="49" t="s">
        <v>215</v>
      </c>
      <c r="E59" s="16"/>
      <c r="F59" s="16">
        <v>6955088.9100000001</v>
      </c>
      <c r="G59" s="16">
        <f t="shared" si="0"/>
        <v>38373165.340000033</v>
      </c>
      <c r="H59" s="37"/>
      <c r="I59" s="37"/>
    </row>
    <row r="60" spans="2:9" s="10" customFormat="1" ht="15.95" customHeight="1">
      <c r="B60" s="58">
        <v>44753</v>
      </c>
      <c r="C60" s="50">
        <v>26200</v>
      </c>
      <c r="D60" s="49" t="s">
        <v>29</v>
      </c>
      <c r="E60" s="16"/>
      <c r="F60" s="16">
        <v>10000000</v>
      </c>
      <c r="G60" s="16">
        <f t="shared" si="0"/>
        <v>28373165.340000033</v>
      </c>
      <c r="H60" s="37"/>
      <c r="I60" s="37"/>
    </row>
    <row r="61" spans="2:9" s="10" customFormat="1" ht="15.95" customHeight="1">
      <c r="B61" s="58">
        <v>44753</v>
      </c>
      <c r="C61" s="50">
        <v>26201</v>
      </c>
      <c r="D61" s="49" t="s">
        <v>29</v>
      </c>
      <c r="E61" s="16"/>
      <c r="F61" s="16">
        <v>10000000</v>
      </c>
      <c r="G61" s="16">
        <f t="shared" si="0"/>
        <v>18373165.340000033</v>
      </c>
      <c r="H61" s="37"/>
      <c r="I61" s="37"/>
    </row>
    <row r="62" spans="2:9" s="10" customFormat="1" ht="15.95" customHeight="1">
      <c r="B62" s="58">
        <v>44753</v>
      </c>
      <c r="C62" s="50">
        <v>26225</v>
      </c>
      <c r="D62" s="49" t="s">
        <v>48</v>
      </c>
      <c r="E62" s="16"/>
      <c r="F62" s="16">
        <v>10000000</v>
      </c>
      <c r="G62" s="16">
        <f t="shared" si="0"/>
        <v>8373165.3400000334</v>
      </c>
      <c r="H62" s="37"/>
      <c r="I62" s="37"/>
    </row>
    <row r="63" spans="2:9" s="10" customFormat="1" ht="15.95" customHeight="1">
      <c r="B63" s="58">
        <v>44754</v>
      </c>
      <c r="C63" s="50">
        <v>27243198904</v>
      </c>
      <c r="D63" s="49" t="s">
        <v>51</v>
      </c>
      <c r="E63" s="16">
        <v>110000</v>
      </c>
      <c r="F63" s="16"/>
      <c r="G63" s="16">
        <f t="shared" si="0"/>
        <v>8483165.3400000334</v>
      </c>
      <c r="H63" s="37"/>
      <c r="I63" s="37"/>
    </row>
    <row r="64" spans="2:9" s="10" customFormat="1" ht="15.95" customHeight="1">
      <c r="B64" s="58">
        <v>44754</v>
      </c>
      <c r="C64" s="51">
        <v>20516897</v>
      </c>
      <c r="D64" s="49" t="s">
        <v>21</v>
      </c>
      <c r="E64" s="16">
        <v>14200000</v>
      </c>
      <c r="F64" s="16"/>
      <c r="G64" s="16">
        <f t="shared" si="0"/>
        <v>22683165.340000033</v>
      </c>
      <c r="H64" s="37"/>
      <c r="I64" s="37"/>
    </row>
    <row r="65" spans="2:9" s="10" customFormat="1" ht="15.95" customHeight="1">
      <c r="B65" s="58">
        <v>44754</v>
      </c>
      <c r="C65" s="51">
        <v>20516896</v>
      </c>
      <c r="D65" s="49" t="s">
        <v>21</v>
      </c>
      <c r="E65" s="16">
        <v>14200000</v>
      </c>
      <c r="F65" s="16"/>
      <c r="G65" s="16">
        <f t="shared" si="0"/>
        <v>36883165.340000033</v>
      </c>
      <c r="H65" s="37"/>
      <c r="I65" s="37"/>
    </row>
    <row r="66" spans="2:9" s="10" customFormat="1" ht="15.95" customHeight="1">
      <c r="B66" s="58">
        <v>44754</v>
      </c>
      <c r="C66" s="51">
        <v>26202</v>
      </c>
      <c r="D66" s="49" t="s">
        <v>106</v>
      </c>
      <c r="E66" s="16"/>
      <c r="F66" s="16">
        <v>15331.48</v>
      </c>
      <c r="G66" s="16">
        <f t="shared" si="0"/>
        <v>36867833.860000037</v>
      </c>
      <c r="H66" s="37"/>
      <c r="I66" s="37"/>
    </row>
    <row r="67" spans="2:9" s="10" customFormat="1" ht="15.95" customHeight="1">
      <c r="B67" s="58">
        <v>44754</v>
      </c>
      <c r="C67" s="51">
        <v>26209</v>
      </c>
      <c r="D67" s="49" t="s">
        <v>111</v>
      </c>
      <c r="E67" s="16"/>
      <c r="F67" s="16">
        <v>17172.650000000001</v>
      </c>
      <c r="G67" s="16">
        <f t="shared" si="0"/>
        <v>36850661.210000038</v>
      </c>
      <c r="H67" s="37"/>
      <c r="I67" s="37"/>
    </row>
    <row r="68" spans="2:9" s="10" customFormat="1" ht="15.95" customHeight="1">
      <c r="B68" s="58">
        <v>44754</v>
      </c>
      <c r="C68" s="51">
        <v>26407</v>
      </c>
      <c r="D68" s="49" t="s">
        <v>116</v>
      </c>
      <c r="E68" s="16"/>
      <c r="F68" s="16">
        <v>21055.03</v>
      </c>
      <c r="G68" s="16">
        <f t="shared" si="0"/>
        <v>36829606.180000037</v>
      </c>
      <c r="H68" s="37"/>
      <c r="I68" s="37"/>
    </row>
    <row r="69" spans="2:9" s="10" customFormat="1" ht="15.95" customHeight="1">
      <c r="B69" s="58">
        <v>44754</v>
      </c>
      <c r="C69" s="51">
        <v>26192</v>
      </c>
      <c r="D69" s="49" t="s">
        <v>130</v>
      </c>
      <c r="E69" s="16"/>
      <c r="F69" s="16">
        <v>29133.02</v>
      </c>
      <c r="G69" s="16">
        <f t="shared" si="0"/>
        <v>36800473.160000034</v>
      </c>
      <c r="H69" s="37"/>
      <c r="I69" s="37"/>
    </row>
    <row r="70" spans="2:9" s="10" customFormat="1" ht="15.95" customHeight="1">
      <c r="B70" s="58">
        <v>44754</v>
      </c>
      <c r="C70" s="51">
        <v>26193</v>
      </c>
      <c r="D70" s="49" t="s">
        <v>135</v>
      </c>
      <c r="E70" s="16"/>
      <c r="F70" s="16">
        <v>30766.04</v>
      </c>
      <c r="G70" s="16">
        <f t="shared" si="0"/>
        <v>36769707.120000035</v>
      </c>
      <c r="H70" s="37"/>
      <c r="I70" s="37"/>
    </row>
    <row r="71" spans="2:9" s="10" customFormat="1" ht="15.95" customHeight="1">
      <c r="B71" s="58">
        <v>44754</v>
      </c>
      <c r="C71" s="51">
        <v>26198</v>
      </c>
      <c r="D71" s="49" t="s">
        <v>138</v>
      </c>
      <c r="E71" s="16"/>
      <c r="F71" s="16">
        <v>33017.42</v>
      </c>
      <c r="G71" s="16">
        <f t="shared" si="0"/>
        <v>36736689.700000033</v>
      </c>
      <c r="H71" s="37"/>
      <c r="I71" s="37"/>
    </row>
    <row r="72" spans="2:9" s="10" customFormat="1" ht="15.95" customHeight="1">
      <c r="B72" s="58">
        <v>44754</v>
      </c>
      <c r="C72" s="51">
        <v>26194</v>
      </c>
      <c r="D72" s="49" t="s">
        <v>141</v>
      </c>
      <c r="E72" s="16"/>
      <c r="F72" s="16">
        <v>35091.72</v>
      </c>
      <c r="G72" s="16">
        <f t="shared" si="0"/>
        <v>36701597.980000034</v>
      </c>
      <c r="H72" s="37"/>
      <c r="I72" s="37"/>
    </row>
    <row r="73" spans="2:9" s="10" customFormat="1" ht="15.95" customHeight="1">
      <c r="B73" s="58">
        <v>44754</v>
      </c>
      <c r="C73" s="51">
        <v>26207</v>
      </c>
      <c r="D73" s="49" t="s">
        <v>157</v>
      </c>
      <c r="E73" s="16"/>
      <c r="F73" s="16">
        <v>58740.5</v>
      </c>
      <c r="G73" s="16">
        <f t="shared" si="0"/>
        <v>36642857.480000034</v>
      </c>
      <c r="H73" s="37"/>
      <c r="I73" s="37"/>
    </row>
    <row r="74" spans="2:9" s="10" customFormat="1" ht="15.95" customHeight="1">
      <c r="B74" s="58">
        <v>44754</v>
      </c>
      <c r="C74" s="50">
        <v>26203</v>
      </c>
      <c r="D74" s="49" t="s">
        <v>160</v>
      </c>
      <c r="E74" s="16"/>
      <c r="F74" s="16">
        <v>62380.69</v>
      </c>
      <c r="G74" s="16">
        <f t="shared" si="0"/>
        <v>36580476.790000036</v>
      </c>
      <c r="H74" s="37"/>
      <c r="I74" s="37"/>
    </row>
    <row r="75" spans="2:9" s="10" customFormat="1" ht="15.95" customHeight="1">
      <c r="B75" s="58">
        <v>44754</v>
      </c>
      <c r="C75" s="50">
        <v>26196</v>
      </c>
      <c r="D75" s="49" t="s">
        <v>166</v>
      </c>
      <c r="E75" s="16"/>
      <c r="F75" s="16">
        <v>77688.05</v>
      </c>
      <c r="G75" s="16">
        <f t="shared" si="0"/>
        <v>36502788.740000039</v>
      </c>
      <c r="H75" s="37"/>
      <c r="I75" s="37"/>
    </row>
    <row r="76" spans="2:9" s="10" customFormat="1" ht="15.95" customHeight="1">
      <c r="B76" s="58">
        <v>44754</v>
      </c>
      <c r="C76" s="51">
        <v>26205</v>
      </c>
      <c r="D76" s="49" t="s">
        <v>167</v>
      </c>
      <c r="E76" s="16"/>
      <c r="F76" s="16">
        <v>79480.08</v>
      </c>
      <c r="G76" s="16">
        <f t="shared" si="0"/>
        <v>36423308.660000041</v>
      </c>
      <c r="H76" s="37"/>
      <c r="I76" s="37"/>
    </row>
    <row r="77" spans="2:9" s="10" customFormat="1" ht="15.95" customHeight="1">
      <c r="B77" s="58">
        <v>44754</v>
      </c>
      <c r="C77" s="51">
        <v>26215</v>
      </c>
      <c r="D77" s="49" t="s">
        <v>168</v>
      </c>
      <c r="E77" s="16"/>
      <c r="F77" s="16">
        <v>79480.08</v>
      </c>
      <c r="G77" s="16">
        <f t="shared" si="0"/>
        <v>36343828.580000043</v>
      </c>
      <c r="H77" s="37"/>
      <c r="I77" s="37"/>
    </row>
    <row r="78" spans="2:9" s="10" customFormat="1" ht="15.95" customHeight="1">
      <c r="B78" s="58">
        <v>44754</v>
      </c>
      <c r="C78" s="51">
        <v>26206</v>
      </c>
      <c r="D78" s="49" t="s">
        <v>169</v>
      </c>
      <c r="E78" s="16"/>
      <c r="F78" s="16">
        <v>80099.83</v>
      </c>
      <c r="G78" s="16">
        <f t="shared" si="0"/>
        <v>36263728.750000045</v>
      </c>
      <c r="H78" s="37"/>
      <c r="I78" s="37"/>
    </row>
    <row r="79" spans="2:9" s="10" customFormat="1" ht="15.95" customHeight="1">
      <c r="B79" s="58">
        <v>44754</v>
      </c>
      <c r="C79" s="51">
        <v>26195</v>
      </c>
      <c r="D79" s="49" t="s">
        <v>171</v>
      </c>
      <c r="E79" s="16"/>
      <c r="F79" s="16">
        <v>81889.7</v>
      </c>
      <c r="G79" s="16">
        <f t="shared" si="0"/>
        <v>36181839.050000042</v>
      </c>
      <c r="H79" s="37"/>
      <c r="I79" s="37"/>
    </row>
    <row r="80" spans="2:9" s="10" customFormat="1" ht="15.95" customHeight="1">
      <c r="B80" s="58">
        <v>44754</v>
      </c>
      <c r="C80" s="50">
        <v>26220</v>
      </c>
      <c r="D80" s="49" t="s">
        <v>173</v>
      </c>
      <c r="E80" s="16"/>
      <c r="F80" s="16">
        <v>94342.64</v>
      </c>
      <c r="G80" s="16">
        <f t="shared" si="0"/>
        <v>36087496.410000041</v>
      </c>
      <c r="H80" s="37"/>
      <c r="I80" s="37"/>
    </row>
    <row r="81" spans="2:9" s="10" customFormat="1" ht="15.95" customHeight="1">
      <c r="B81" s="58">
        <v>44754</v>
      </c>
      <c r="C81" s="50">
        <v>26226</v>
      </c>
      <c r="D81" s="49" t="s">
        <v>180</v>
      </c>
      <c r="E81" s="16"/>
      <c r="F81" s="16">
        <v>152346.6</v>
      </c>
      <c r="G81" s="16">
        <f t="shared" si="0"/>
        <v>35935149.81000004</v>
      </c>
      <c r="H81" s="37"/>
      <c r="I81" s="37"/>
    </row>
    <row r="82" spans="2:9" s="10" customFormat="1" ht="15.95" customHeight="1">
      <c r="B82" s="58">
        <v>44754</v>
      </c>
      <c r="C82" s="50">
        <v>26223</v>
      </c>
      <c r="D82" s="49" t="s">
        <v>32</v>
      </c>
      <c r="E82" s="16"/>
      <c r="F82" s="16">
        <v>159486.91</v>
      </c>
      <c r="G82" s="16">
        <f t="shared" si="0"/>
        <v>35775662.900000043</v>
      </c>
      <c r="H82" s="37"/>
      <c r="I82" s="37"/>
    </row>
    <row r="83" spans="2:9" s="10" customFormat="1" ht="15.95" customHeight="1">
      <c r="B83" s="58">
        <v>44754</v>
      </c>
      <c r="C83" s="50">
        <v>26222</v>
      </c>
      <c r="D83" s="49" t="s">
        <v>49</v>
      </c>
      <c r="E83" s="16"/>
      <c r="F83" s="16">
        <v>216135</v>
      </c>
      <c r="G83" s="16">
        <f t="shared" si="0"/>
        <v>35559527.900000043</v>
      </c>
      <c r="H83" s="37"/>
      <c r="I83" s="37"/>
    </row>
    <row r="84" spans="2:9" s="10" customFormat="1" ht="15.95" customHeight="1">
      <c r="B84" s="58">
        <v>44754</v>
      </c>
      <c r="C84" s="50">
        <v>26218</v>
      </c>
      <c r="D84" s="49" t="s">
        <v>185</v>
      </c>
      <c r="E84" s="16"/>
      <c r="F84" s="16">
        <v>231862.39</v>
      </c>
      <c r="G84" s="16">
        <f t="shared" si="0"/>
        <v>35327665.510000043</v>
      </c>
      <c r="H84" s="37"/>
      <c r="I84" s="37"/>
    </row>
    <row r="85" spans="2:9" s="10" customFormat="1" ht="15.95" customHeight="1">
      <c r="B85" s="58">
        <v>44754</v>
      </c>
      <c r="C85" s="50">
        <v>26211</v>
      </c>
      <c r="D85" s="49" t="s">
        <v>31</v>
      </c>
      <c r="E85" s="16"/>
      <c r="F85" s="16">
        <v>395675</v>
      </c>
      <c r="G85" s="16">
        <f t="shared" si="0"/>
        <v>34931990.510000043</v>
      </c>
      <c r="H85" s="37"/>
      <c r="I85" s="37"/>
    </row>
    <row r="86" spans="2:9" s="10" customFormat="1" ht="15.95" customHeight="1">
      <c r="B86" s="58">
        <v>44754</v>
      </c>
      <c r="C86" s="50">
        <v>26213</v>
      </c>
      <c r="D86" s="49" t="s">
        <v>46</v>
      </c>
      <c r="E86" s="16"/>
      <c r="F86" s="16">
        <v>558600</v>
      </c>
      <c r="G86" s="16">
        <f t="shared" si="0"/>
        <v>34373390.510000043</v>
      </c>
      <c r="H86" s="37"/>
      <c r="I86" s="37"/>
    </row>
    <row r="87" spans="2:9" s="10" customFormat="1" ht="15.95" customHeight="1">
      <c r="B87" s="58">
        <v>44754</v>
      </c>
      <c r="C87" s="50">
        <v>26216</v>
      </c>
      <c r="D87" s="49" t="s">
        <v>203</v>
      </c>
      <c r="E87" s="16"/>
      <c r="F87" s="16">
        <v>1011440</v>
      </c>
      <c r="G87" s="16">
        <f t="shared" si="0"/>
        <v>33361950.510000043</v>
      </c>
      <c r="H87" s="37"/>
      <c r="I87" s="37"/>
    </row>
    <row r="88" spans="2:9" s="10" customFormat="1" ht="15.95" customHeight="1">
      <c r="B88" s="58">
        <v>44754</v>
      </c>
      <c r="C88" s="50">
        <v>26214</v>
      </c>
      <c r="D88" s="49" t="s">
        <v>204</v>
      </c>
      <c r="E88" s="16"/>
      <c r="F88" s="16">
        <v>1017000</v>
      </c>
      <c r="G88" s="16">
        <f t="shared" si="0"/>
        <v>32344950.510000043</v>
      </c>
      <c r="H88" s="37"/>
      <c r="I88" s="37"/>
    </row>
    <row r="89" spans="2:9" s="10" customFormat="1" ht="15.95" customHeight="1">
      <c r="B89" s="58">
        <v>44754</v>
      </c>
      <c r="C89" s="50">
        <v>26221</v>
      </c>
      <c r="D89" s="49" t="s">
        <v>49</v>
      </c>
      <c r="E89" s="16"/>
      <c r="F89" s="16">
        <v>2314125.69</v>
      </c>
      <c r="G89" s="16">
        <f t="shared" si="0"/>
        <v>30030824.820000041</v>
      </c>
      <c r="H89" s="37"/>
      <c r="I89" s="37"/>
    </row>
    <row r="90" spans="2:9" s="10" customFormat="1" ht="15.95" customHeight="1">
      <c r="B90" s="58">
        <v>44754</v>
      </c>
      <c r="C90" s="50">
        <v>26199</v>
      </c>
      <c r="D90" s="49" t="s">
        <v>29</v>
      </c>
      <c r="E90" s="16"/>
      <c r="F90" s="16">
        <v>10000000</v>
      </c>
      <c r="G90" s="16">
        <f t="shared" si="0"/>
        <v>20030824.820000041</v>
      </c>
      <c r="H90" s="37"/>
      <c r="I90" s="37"/>
    </row>
    <row r="91" spans="2:9" s="10" customFormat="1" ht="15.95" customHeight="1">
      <c r="B91" s="58">
        <v>44754</v>
      </c>
      <c r="C91" s="50">
        <v>27241440422</v>
      </c>
      <c r="D91" s="49" t="s">
        <v>29</v>
      </c>
      <c r="E91" s="16"/>
      <c r="F91" s="16">
        <v>600000</v>
      </c>
      <c r="G91" s="16">
        <f t="shared" si="0"/>
        <v>19430824.820000041</v>
      </c>
      <c r="H91" s="37"/>
      <c r="I91" s="37"/>
    </row>
    <row r="92" spans="2:9" s="10" customFormat="1" ht="15.95" customHeight="1">
      <c r="B92" s="58">
        <v>44754</v>
      </c>
      <c r="C92" s="50">
        <v>27240560901</v>
      </c>
      <c r="D92" s="49" t="s">
        <v>29</v>
      </c>
      <c r="E92" s="16"/>
      <c r="F92" s="16">
        <v>11000000</v>
      </c>
      <c r="G92" s="16">
        <f t="shared" si="0"/>
        <v>8430824.8200000413</v>
      </c>
      <c r="H92" s="37"/>
      <c r="I92" s="37"/>
    </row>
    <row r="93" spans="2:9" s="10" customFormat="1" ht="15.95" customHeight="1">
      <c r="B93" s="58">
        <v>44755</v>
      </c>
      <c r="C93" s="50">
        <v>27251603455</v>
      </c>
      <c r="D93" s="49" t="s">
        <v>51</v>
      </c>
      <c r="E93" s="16">
        <v>200000</v>
      </c>
      <c r="F93" s="16"/>
      <c r="G93" s="16">
        <f t="shared" si="0"/>
        <v>8630824.8200000413</v>
      </c>
      <c r="H93" s="37"/>
      <c r="I93" s="37"/>
    </row>
    <row r="94" spans="2:9" s="10" customFormat="1" ht="15.95" customHeight="1">
      <c r="B94" s="58">
        <v>44755</v>
      </c>
      <c r="C94" s="50">
        <v>27250943058</v>
      </c>
      <c r="D94" s="49" t="s">
        <v>51</v>
      </c>
      <c r="E94" s="16">
        <v>300000</v>
      </c>
      <c r="F94" s="16"/>
      <c r="G94" s="16">
        <f t="shared" si="0"/>
        <v>8930824.8200000413</v>
      </c>
      <c r="H94" s="37"/>
      <c r="I94" s="37"/>
    </row>
    <row r="95" spans="2:9" s="10" customFormat="1" ht="15.95" customHeight="1">
      <c r="B95" s="58">
        <v>44755</v>
      </c>
      <c r="C95" s="50">
        <v>26233</v>
      </c>
      <c r="D95" s="49" t="s">
        <v>165</v>
      </c>
      <c r="E95" s="16"/>
      <c r="F95" s="16">
        <v>74191.69</v>
      </c>
      <c r="G95" s="16">
        <f t="shared" si="0"/>
        <v>8856633.1300000418</v>
      </c>
      <c r="H95" s="37"/>
      <c r="I95" s="37"/>
    </row>
    <row r="96" spans="2:9" s="10" customFormat="1" ht="15.95" customHeight="1">
      <c r="B96" s="58">
        <v>44755</v>
      </c>
      <c r="C96" s="50">
        <v>26227</v>
      </c>
      <c r="D96" s="49" t="s">
        <v>181</v>
      </c>
      <c r="E96" s="16"/>
      <c r="F96" s="16">
        <v>165722.97</v>
      </c>
      <c r="G96" s="16">
        <f t="shared" si="0"/>
        <v>8690910.1600000411</v>
      </c>
      <c r="H96" s="37"/>
      <c r="I96" s="37"/>
    </row>
    <row r="97" spans="2:9" s="10" customFormat="1" ht="15.95" customHeight="1">
      <c r="B97" s="58">
        <v>44755</v>
      </c>
      <c r="C97" s="50">
        <v>26230</v>
      </c>
      <c r="D97" s="49" t="s">
        <v>188</v>
      </c>
      <c r="E97" s="16"/>
      <c r="F97" s="16">
        <v>256500</v>
      </c>
      <c r="G97" s="16">
        <f t="shared" si="0"/>
        <v>8434410.1600000411</v>
      </c>
      <c r="H97" s="37"/>
      <c r="I97" s="37"/>
    </row>
    <row r="98" spans="2:9" s="10" customFormat="1" ht="15.95" customHeight="1">
      <c r="B98" s="58">
        <v>44756</v>
      </c>
      <c r="C98" s="50">
        <v>27263938517</v>
      </c>
      <c r="D98" s="49" t="s">
        <v>51</v>
      </c>
      <c r="E98" s="16">
        <v>100000</v>
      </c>
      <c r="F98" s="16"/>
      <c r="G98" s="16">
        <f t="shared" si="0"/>
        <v>8534410.1600000411</v>
      </c>
      <c r="H98" s="37"/>
      <c r="I98" s="37"/>
    </row>
    <row r="99" spans="2:9" s="10" customFormat="1" ht="15.95" customHeight="1">
      <c r="B99" s="58">
        <v>44756</v>
      </c>
      <c r="C99" s="50">
        <v>27263893313</v>
      </c>
      <c r="D99" s="49" t="s">
        <v>51</v>
      </c>
      <c r="E99" s="16">
        <v>50000</v>
      </c>
      <c r="F99" s="16"/>
      <c r="G99" s="16">
        <f t="shared" si="0"/>
        <v>8584410.1600000411</v>
      </c>
      <c r="H99" s="37"/>
      <c r="I99" s="37"/>
    </row>
    <row r="100" spans="2:9" s="10" customFormat="1" ht="15.95" customHeight="1">
      <c r="B100" s="58">
        <v>44757</v>
      </c>
      <c r="C100" s="50">
        <v>506958406</v>
      </c>
      <c r="D100" s="49" t="s">
        <v>21</v>
      </c>
      <c r="E100" s="16">
        <v>4530</v>
      </c>
      <c r="F100" s="16"/>
      <c r="G100" s="16">
        <f t="shared" si="0"/>
        <v>8588940.1600000411</v>
      </c>
      <c r="H100" s="37"/>
      <c r="I100" s="37"/>
    </row>
    <row r="101" spans="2:9" s="10" customFormat="1" ht="15.95" customHeight="1">
      <c r="B101" s="58">
        <v>44757</v>
      </c>
      <c r="C101" s="50">
        <v>506958405</v>
      </c>
      <c r="D101" s="49" t="s">
        <v>21</v>
      </c>
      <c r="E101" s="16">
        <v>528225</v>
      </c>
      <c r="F101" s="16"/>
      <c r="G101" s="16">
        <f t="shared" si="0"/>
        <v>9117165.1600000411</v>
      </c>
      <c r="H101" s="37"/>
      <c r="I101" s="37"/>
    </row>
    <row r="102" spans="2:9" s="10" customFormat="1" ht="15.95" customHeight="1">
      <c r="B102" s="58">
        <v>44757</v>
      </c>
      <c r="C102" s="50">
        <v>20516927</v>
      </c>
      <c r="D102" s="49" t="s">
        <v>21</v>
      </c>
      <c r="E102" s="16">
        <v>5700000</v>
      </c>
      <c r="F102" s="16"/>
      <c r="G102" s="16">
        <f t="shared" si="0"/>
        <v>14817165.160000041</v>
      </c>
      <c r="H102" s="37"/>
      <c r="I102" s="37"/>
    </row>
    <row r="103" spans="2:9" s="10" customFormat="1" ht="15.95" customHeight="1">
      <c r="B103" s="58">
        <v>44757</v>
      </c>
      <c r="C103" s="50">
        <v>20516898</v>
      </c>
      <c r="D103" s="49" t="s">
        <v>21</v>
      </c>
      <c r="E103" s="16">
        <v>14200000</v>
      </c>
      <c r="F103" s="16"/>
      <c r="G103" s="16">
        <f t="shared" si="0"/>
        <v>29017165.160000041</v>
      </c>
      <c r="H103" s="37"/>
      <c r="I103" s="37"/>
    </row>
    <row r="104" spans="2:9" s="10" customFormat="1" ht="15.95" customHeight="1">
      <c r="B104" s="58">
        <v>44757</v>
      </c>
      <c r="C104" s="50">
        <v>26240</v>
      </c>
      <c r="D104" s="49" t="s">
        <v>65</v>
      </c>
      <c r="E104" s="16"/>
      <c r="F104" s="16">
        <v>8537.61</v>
      </c>
      <c r="G104" s="16">
        <f t="shared" si="0"/>
        <v>29008627.550000042</v>
      </c>
      <c r="H104" s="37"/>
      <c r="I104" s="37"/>
    </row>
    <row r="105" spans="2:9" s="10" customFormat="1" ht="15.95" customHeight="1">
      <c r="B105" s="58">
        <v>44757</v>
      </c>
      <c r="C105" s="50">
        <v>26237</v>
      </c>
      <c r="D105" s="49" t="s">
        <v>87</v>
      </c>
      <c r="E105" s="16"/>
      <c r="F105" s="16">
        <v>9793.8700000000008</v>
      </c>
      <c r="G105" s="16">
        <f t="shared" si="0"/>
        <v>28998833.680000041</v>
      </c>
      <c r="H105" s="37"/>
      <c r="I105" s="37"/>
    </row>
    <row r="106" spans="2:9" s="10" customFormat="1" ht="15.95" customHeight="1">
      <c r="B106" s="58">
        <v>44757</v>
      </c>
      <c r="C106" s="50">
        <v>26242</v>
      </c>
      <c r="D106" s="49" t="s">
        <v>117</v>
      </c>
      <c r="E106" s="16"/>
      <c r="F106" s="16">
        <v>23458.7</v>
      </c>
      <c r="G106" s="16">
        <f t="shared" si="0"/>
        <v>28975374.980000041</v>
      </c>
      <c r="H106" s="37"/>
      <c r="I106" s="37"/>
    </row>
    <row r="107" spans="2:9" s="10" customFormat="1" ht="15.95" customHeight="1">
      <c r="B107" s="58">
        <v>44757</v>
      </c>
      <c r="C107" s="50">
        <v>26234</v>
      </c>
      <c r="D107" s="49" t="s">
        <v>131</v>
      </c>
      <c r="E107" s="16"/>
      <c r="F107" s="16">
        <v>29185.99</v>
      </c>
      <c r="G107" s="16">
        <f t="shared" si="0"/>
        <v>28946188.990000043</v>
      </c>
      <c r="H107" s="37"/>
      <c r="I107" s="37"/>
    </row>
    <row r="108" spans="2:9" s="10" customFormat="1" ht="15.95" customHeight="1">
      <c r="B108" s="58">
        <v>44757</v>
      </c>
      <c r="C108" s="50">
        <v>26241</v>
      </c>
      <c r="D108" s="49" t="s">
        <v>146</v>
      </c>
      <c r="E108" s="16"/>
      <c r="F108" s="16">
        <v>40672.01</v>
      </c>
      <c r="G108" s="16">
        <f t="shared" si="0"/>
        <v>28905516.980000041</v>
      </c>
      <c r="H108" s="37"/>
      <c r="I108" s="37"/>
    </row>
    <row r="109" spans="2:9" s="10" customFormat="1" ht="15.95" customHeight="1">
      <c r="B109" s="58">
        <v>44757</v>
      </c>
      <c r="C109" s="50">
        <v>26244</v>
      </c>
      <c r="D109" s="49" t="s">
        <v>174</v>
      </c>
      <c r="E109" s="16"/>
      <c r="F109" s="16">
        <v>101965.56</v>
      </c>
      <c r="G109" s="16">
        <f t="shared" si="0"/>
        <v>28803551.420000043</v>
      </c>
      <c r="H109" s="37"/>
      <c r="I109" s="37"/>
    </row>
    <row r="110" spans="2:9" s="10" customFormat="1" ht="15.95" customHeight="1">
      <c r="B110" s="58">
        <v>44757</v>
      </c>
      <c r="C110" s="50">
        <v>26245</v>
      </c>
      <c r="D110" s="49" t="s">
        <v>177</v>
      </c>
      <c r="E110" s="16"/>
      <c r="F110" s="16">
        <v>128266.04</v>
      </c>
      <c r="G110" s="16">
        <f t="shared" si="0"/>
        <v>28675285.380000044</v>
      </c>
      <c r="H110" s="37"/>
      <c r="I110" s="37"/>
    </row>
    <row r="111" spans="2:9" s="10" customFormat="1" ht="15.95" customHeight="1">
      <c r="B111" s="58">
        <v>44757</v>
      </c>
      <c r="C111" s="50">
        <v>26239</v>
      </c>
      <c r="D111" s="49" t="s">
        <v>182</v>
      </c>
      <c r="E111" s="16"/>
      <c r="F111" s="16">
        <v>171651.1</v>
      </c>
      <c r="G111" s="16">
        <f t="shared" si="0"/>
        <v>28503634.280000042</v>
      </c>
      <c r="H111" s="37"/>
      <c r="I111" s="37"/>
    </row>
    <row r="112" spans="2:9" s="10" customFormat="1" ht="15.95" customHeight="1">
      <c r="B112" s="58">
        <v>44757</v>
      </c>
      <c r="C112" s="50">
        <v>26243</v>
      </c>
      <c r="D112" s="49" t="s">
        <v>183</v>
      </c>
      <c r="E112" s="16"/>
      <c r="F112" s="16">
        <v>174573.14</v>
      </c>
      <c r="G112" s="16">
        <f t="shared" si="0"/>
        <v>28329061.140000042</v>
      </c>
      <c r="H112" s="37"/>
      <c r="I112" s="37"/>
    </row>
    <row r="113" spans="2:9" s="10" customFormat="1" ht="15.95" customHeight="1">
      <c r="B113" s="58">
        <v>44757</v>
      </c>
      <c r="C113" s="50">
        <v>26238</v>
      </c>
      <c r="D113" s="49" t="s">
        <v>191</v>
      </c>
      <c r="E113" s="16"/>
      <c r="F113" s="16">
        <v>405953.12</v>
      </c>
      <c r="G113" s="16">
        <f t="shared" si="0"/>
        <v>27923108.020000041</v>
      </c>
      <c r="H113" s="37"/>
      <c r="I113" s="37"/>
    </row>
    <row r="114" spans="2:9" s="10" customFormat="1" ht="15.95" customHeight="1">
      <c r="B114" s="58">
        <v>44757</v>
      </c>
      <c r="C114" s="50">
        <v>26231</v>
      </c>
      <c r="D114" s="49" t="s">
        <v>201</v>
      </c>
      <c r="E114" s="16"/>
      <c r="F114" s="16">
        <v>943380.5</v>
      </c>
      <c r="G114" s="16">
        <f t="shared" si="0"/>
        <v>26979727.520000041</v>
      </c>
      <c r="H114" s="37"/>
      <c r="I114" s="37"/>
    </row>
    <row r="115" spans="2:9" s="10" customFormat="1" ht="15.95" customHeight="1">
      <c r="B115" s="58">
        <v>44757</v>
      </c>
      <c r="C115" s="50">
        <v>26232</v>
      </c>
      <c r="D115" s="49" t="s">
        <v>44</v>
      </c>
      <c r="E115" s="16"/>
      <c r="F115" s="16">
        <v>1381035.04</v>
      </c>
      <c r="G115" s="16">
        <f t="shared" si="0"/>
        <v>25598692.480000041</v>
      </c>
      <c r="H115" s="37"/>
      <c r="I115" s="37"/>
    </row>
    <row r="116" spans="2:9" s="10" customFormat="1" ht="15.95" customHeight="1">
      <c r="B116" s="58">
        <v>44757</v>
      </c>
      <c r="C116" s="50">
        <v>26229</v>
      </c>
      <c r="D116" s="49" t="s">
        <v>41</v>
      </c>
      <c r="E116" s="16"/>
      <c r="F116" s="16">
        <v>2203046.5299999998</v>
      </c>
      <c r="G116" s="16">
        <f t="shared" si="0"/>
        <v>23395645.95000004</v>
      </c>
      <c r="H116" s="37"/>
      <c r="I116" s="37"/>
    </row>
    <row r="117" spans="2:9" s="10" customFormat="1" ht="15.95" customHeight="1">
      <c r="B117" s="58">
        <v>44757</v>
      </c>
      <c r="C117" s="50">
        <v>26235</v>
      </c>
      <c r="D117" s="49" t="s">
        <v>131</v>
      </c>
      <c r="E117" s="16"/>
      <c r="F117" s="16">
        <v>3014655.9</v>
      </c>
      <c r="G117" s="16">
        <f t="shared" si="0"/>
        <v>20380990.050000042</v>
      </c>
      <c r="H117" s="37"/>
      <c r="I117" s="37"/>
    </row>
    <row r="118" spans="2:9" s="10" customFormat="1" ht="15.95" customHeight="1">
      <c r="B118" s="58">
        <v>44757</v>
      </c>
      <c r="C118" s="50">
        <v>26294</v>
      </c>
      <c r="D118" s="49" t="s">
        <v>29</v>
      </c>
      <c r="E118" s="16"/>
      <c r="F118" s="16">
        <v>5700000</v>
      </c>
      <c r="G118" s="16">
        <f t="shared" si="0"/>
        <v>14680990.050000042</v>
      </c>
      <c r="H118" s="37"/>
      <c r="I118" s="37"/>
    </row>
    <row r="119" spans="2:9" s="10" customFormat="1" ht="15.95" customHeight="1">
      <c r="B119" s="58">
        <v>44757</v>
      </c>
      <c r="C119" s="50">
        <v>27282928293</v>
      </c>
      <c r="D119" s="49" t="s">
        <v>29</v>
      </c>
      <c r="E119" s="16"/>
      <c r="F119" s="16">
        <v>5650000</v>
      </c>
      <c r="G119" s="16">
        <f t="shared" si="0"/>
        <v>9030990.0500000417</v>
      </c>
      <c r="H119" s="37"/>
      <c r="I119" s="37"/>
    </row>
    <row r="120" spans="2:9" s="10" customFormat="1" ht="15.95" customHeight="1">
      <c r="B120" s="58">
        <v>44757</v>
      </c>
      <c r="C120" s="50">
        <v>27278011894</v>
      </c>
      <c r="D120" s="49" t="s">
        <v>29</v>
      </c>
      <c r="E120" s="16"/>
      <c r="F120" s="16">
        <v>350000</v>
      </c>
      <c r="G120" s="16">
        <f t="shared" si="0"/>
        <v>8680990.0500000417</v>
      </c>
      <c r="H120" s="37"/>
      <c r="I120" s="37"/>
    </row>
    <row r="121" spans="2:9" s="10" customFormat="1" ht="15.95" customHeight="1">
      <c r="B121" s="58">
        <v>44760</v>
      </c>
      <c r="C121" s="50">
        <v>507025999</v>
      </c>
      <c r="D121" s="49" t="s">
        <v>21</v>
      </c>
      <c r="E121" s="16">
        <v>10000</v>
      </c>
      <c r="F121" s="16"/>
      <c r="G121" s="16">
        <f t="shared" si="0"/>
        <v>8690990.0500000417</v>
      </c>
      <c r="H121" s="37"/>
      <c r="I121" s="37"/>
    </row>
    <row r="122" spans="2:9" s="10" customFormat="1" ht="15.95" customHeight="1">
      <c r="B122" s="58">
        <v>44760</v>
      </c>
      <c r="C122" s="50">
        <v>507027783</v>
      </c>
      <c r="D122" s="49" t="s">
        <v>21</v>
      </c>
      <c r="E122" s="16">
        <v>10000</v>
      </c>
      <c r="F122" s="16"/>
      <c r="G122" s="16">
        <f t="shared" si="0"/>
        <v>8700990.0500000417</v>
      </c>
      <c r="H122" s="37"/>
      <c r="I122" s="37"/>
    </row>
    <row r="123" spans="2:9" s="10" customFormat="1" ht="15.95" customHeight="1">
      <c r="B123" s="58">
        <v>44760</v>
      </c>
      <c r="C123" s="50">
        <v>27307651643</v>
      </c>
      <c r="D123" s="49" t="s">
        <v>51</v>
      </c>
      <c r="E123" s="16">
        <v>84000</v>
      </c>
      <c r="F123" s="16"/>
      <c r="G123" s="16">
        <f t="shared" si="0"/>
        <v>8784990.0500000417</v>
      </c>
      <c r="H123" s="37"/>
      <c r="I123" s="37"/>
    </row>
    <row r="124" spans="2:9" s="10" customFormat="1" ht="15.95" customHeight="1">
      <c r="B124" s="58">
        <v>44760</v>
      </c>
      <c r="C124" s="50">
        <v>27307638881</v>
      </c>
      <c r="D124" s="49" t="s">
        <v>51</v>
      </c>
      <c r="E124" s="16">
        <v>30000000</v>
      </c>
      <c r="F124" s="16"/>
      <c r="G124" s="16">
        <f t="shared" si="0"/>
        <v>38784990.050000042</v>
      </c>
      <c r="H124" s="37"/>
      <c r="I124" s="37"/>
    </row>
    <row r="125" spans="2:9" s="10" customFormat="1" ht="15.95" customHeight="1">
      <c r="B125" s="58">
        <v>44760</v>
      </c>
      <c r="C125" s="50">
        <v>27307623626</v>
      </c>
      <c r="D125" s="49" t="s">
        <v>51</v>
      </c>
      <c r="E125" s="16">
        <v>30000000</v>
      </c>
      <c r="F125" s="16"/>
      <c r="G125" s="16">
        <f t="shared" si="0"/>
        <v>68784990.050000042</v>
      </c>
      <c r="H125" s="37"/>
      <c r="I125" s="37"/>
    </row>
    <row r="126" spans="2:9" s="10" customFormat="1" ht="15.95" customHeight="1">
      <c r="B126" s="58">
        <v>44760</v>
      </c>
      <c r="C126" s="50">
        <v>26228</v>
      </c>
      <c r="D126" s="49" t="s">
        <v>64</v>
      </c>
      <c r="E126" s="16"/>
      <c r="F126" s="16">
        <v>8409.4699999999993</v>
      </c>
      <c r="G126" s="16">
        <f t="shared" si="0"/>
        <v>68776580.580000043</v>
      </c>
      <c r="H126" s="37"/>
      <c r="I126" s="37"/>
    </row>
    <row r="127" spans="2:9" s="10" customFormat="1" ht="15.95" customHeight="1">
      <c r="B127" s="58">
        <v>44760</v>
      </c>
      <c r="C127" s="50">
        <v>26185</v>
      </c>
      <c r="D127" s="49" t="s">
        <v>29</v>
      </c>
      <c r="E127" s="16"/>
      <c r="F127" s="16">
        <v>10000000</v>
      </c>
      <c r="G127" s="16">
        <f t="shared" si="0"/>
        <v>58776580.580000043</v>
      </c>
      <c r="H127" s="37"/>
      <c r="I127" s="37"/>
    </row>
    <row r="128" spans="2:9" s="10" customFormat="1" ht="15.95" customHeight="1">
      <c r="B128" s="58">
        <v>44760</v>
      </c>
      <c r="C128" s="50">
        <v>26186</v>
      </c>
      <c r="D128" s="49" t="s">
        <v>29</v>
      </c>
      <c r="E128" s="16"/>
      <c r="F128" s="16">
        <v>10000000</v>
      </c>
      <c r="G128" s="16">
        <f t="shared" si="0"/>
        <v>48776580.580000043</v>
      </c>
      <c r="H128" s="37"/>
      <c r="I128" s="37"/>
    </row>
    <row r="129" spans="2:9" s="10" customFormat="1" ht="15.95" customHeight="1">
      <c r="B129" s="58">
        <v>44760</v>
      </c>
      <c r="C129" s="50">
        <v>26187</v>
      </c>
      <c r="D129" s="49" t="s">
        <v>29</v>
      </c>
      <c r="E129" s="16"/>
      <c r="F129" s="16">
        <v>10000000</v>
      </c>
      <c r="G129" s="16">
        <f t="shared" si="0"/>
        <v>38776580.580000043</v>
      </c>
      <c r="H129" s="37"/>
      <c r="I129" s="37"/>
    </row>
    <row r="130" spans="2:9" s="10" customFormat="1" ht="15.95" customHeight="1">
      <c r="B130" s="58">
        <v>44760</v>
      </c>
      <c r="C130" s="50">
        <v>26188</v>
      </c>
      <c r="D130" s="49" t="s">
        <v>29</v>
      </c>
      <c r="E130" s="16"/>
      <c r="F130" s="16">
        <v>10000000</v>
      </c>
      <c r="G130" s="16">
        <f t="shared" si="0"/>
        <v>28776580.580000043</v>
      </c>
      <c r="H130" s="37"/>
      <c r="I130" s="37"/>
    </row>
    <row r="131" spans="2:9" s="10" customFormat="1" ht="15.95" customHeight="1">
      <c r="B131" s="58">
        <v>44760</v>
      </c>
      <c r="C131" s="50">
        <v>26189</v>
      </c>
      <c r="D131" s="49" t="s">
        <v>29</v>
      </c>
      <c r="E131" s="16"/>
      <c r="F131" s="16">
        <v>10000000</v>
      </c>
      <c r="G131" s="16">
        <f t="shared" si="0"/>
        <v>18776580.580000043</v>
      </c>
      <c r="H131" s="37"/>
      <c r="I131" s="37"/>
    </row>
    <row r="132" spans="2:9" s="10" customFormat="1" ht="15.95" customHeight="1">
      <c r="B132" s="58">
        <v>44760</v>
      </c>
      <c r="C132" s="50">
        <v>26190</v>
      </c>
      <c r="D132" s="49" t="s">
        <v>29</v>
      </c>
      <c r="E132" s="16"/>
      <c r="F132" s="16">
        <v>10000000</v>
      </c>
      <c r="G132" s="16">
        <f t="shared" si="0"/>
        <v>8776580.5800000429</v>
      </c>
      <c r="H132" s="37"/>
      <c r="I132" s="37"/>
    </row>
    <row r="133" spans="2:9" s="10" customFormat="1" ht="15.95" customHeight="1">
      <c r="B133" s="58">
        <v>44761</v>
      </c>
      <c r="C133" s="50">
        <v>20516928</v>
      </c>
      <c r="D133" s="49" t="s">
        <v>21</v>
      </c>
      <c r="E133" s="16">
        <v>10000000</v>
      </c>
      <c r="F133" s="16"/>
      <c r="G133" s="16">
        <f t="shared" si="0"/>
        <v>18776580.580000043</v>
      </c>
      <c r="H133" s="37"/>
      <c r="I133" s="37"/>
    </row>
    <row r="134" spans="2:9" s="10" customFormat="1" ht="15.95" customHeight="1">
      <c r="B134" s="58">
        <v>44761</v>
      </c>
      <c r="C134" s="50">
        <v>26337</v>
      </c>
      <c r="D134" s="49" t="s">
        <v>55</v>
      </c>
      <c r="E134" s="16"/>
      <c r="F134" s="16">
        <v>7094.21</v>
      </c>
      <c r="G134" s="16">
        <f t="shared" si="0"/>
        <v>18769486.370000042</v>
      </c>
      <c r="H134" s="37"/>
      <c r="I134" s="37"/>
    </row>
    <row r="135" spans="2:9" s="10" customFormat="1" ht="15.95" customHeight="1">
      <c r="B135" s="58">
        <v>44761</v>
      </c>
      <c r="C135" s="50">
        <v>26401</v>
      </c>
      <c r="D135" s="49" t="s">
        <v>63</v>
      </c>
      <c r="E135" s="16"/>
      <c r="F135" s="16">
        <v>8185.21</v>
      </c>
      <c r="G135" s="16">
        <f t="shared" si="0"/>
        <v>18761301.160000041</v>
      </c>
      <c r="H135" s="37"/>
      <c r="I135" s="37"/>
    </row>
    <row r="136" spans="2:9" s="10" customFormat="1" ht="15.95" customHeight="1">
      <c r="B136" s="58">
        <v>44761</v>
      </c>
      <c r="C136" s="50">
        <v>26328</v>
      </c>
      <c r="D136" s="49" t="s">
        <v>71</v>
      </c>
      <c r="E136" s="16"/>
      <c r="F136" s="16">
        <v>9126.11</v>
      </c>
      <c r="G136" s="16">
        <f t="shared" si="0"/>
        <v>18752175.050000042</v>
      </c>
      <c r="H136" s="37"/>
      <c r="I136" s="37"/>
    </row>
    <row r="137" spans="2:9" s="10" customFormat="1" ht="15.95" customHeight="1">
      <c r="B137" s="58">
        <v>44761</v>
      </c>
      <c r="C137" s="50">
        <v>26316</v>
      </c>
      <c r="D137" s="49" t="s">
        <v>92</v>
      </c>
      <c r="E137" s="16"/>
      <c r="F137" s="16">
        <v>11069.38</v>
      </c>
      <c r="G137" s="16">
        <f t="shared" si="0"/>
        <v>18741105.670000043</v>
      </c>
      <c r="H137" s="37"/>
      <c r="I137" s="37"/>
    </row>
    <row r="138" spans="2:9" s="10" customFormat="1" ht="15.95" customHeight="1">
      <c r="B138" s="58">
        <v>44761</v>
      </c>
      <c r="C138" s="50">
        <v>26317</v>
      </c>
      <c r="D138" s="49" t="s">
        <v>93</v>
      </c>
      <c r="E138" s="16"/>
      <c r="F138" s="16">
        <v>11069.38</v>
      </c>
      <c r="G138" s="16">
        <f t="shared" si="0"/>
        <v>18730036.290000044</v>
      </c>
      <c r="H138" s="37"/>
      <c r="I138" s="37"/>
    </row>
    <row r="139" spans="2:9" s="10" customFormat="1" ht="15.95" customHeight="1">
      <c r="B139" s="58">
        <v>44761</v>
      </c>
      <c r="C139" s="50">
        <v>26295</v>
      </c>
      <c r="D139" s="49" t="s">
        <v>99</v>
      </c>
      <c r="E139" s="16"/>
      <c r="F139" s="16">
        <v>12479.81</v>
      </c>
      <c r="G139" s="16">
        <f t="shared" si="0"/>
        <v>18717556.480000045</v>
      </c>
      <c r="H139" s="37"/>
      <c r="I139" s="37"/>
    </row>
    <row r="140" spans="2:9" s="10" customFormat="1" ht="15.95" customHeight="1">
      <c r="B140" s="58">
        <v>44761</v>
      </c>
      <c r="C140" s="50">
        <v>26306</v>
      </c>
      <c r="D140" s="49" t="s">
        <v>105</v>
      </c>
      <c r="E140" s="16"/>
      <c r="F140" s="16">
        <v>14752.98</v>
      </c>
      <c r="G140" s="16">
        <f t="shared" si="0"/>
        <v>18702803.500000045</v>
      </c>
      <c r="H140" s="37"/>
      <c r="I140" s="37"/>
    </row>
    <row r="141" spans="2:9" s="10" customFormat="1" ht="15.95" customHeight="1">
      <c r="B141" s="58">
        <v>44761</v>
      </c>
      <c r="C141" s="50">
        <v>26381</v>
      </c>
      <c r="D141" s="49" t="s">
        <v>107</v>
      </c>
      <c r="E141" s="16"/>
      <c r="F141" s="16">
        <v>15399.85</v>
      </c>
      <c r="G141" s="16">
        <f t="shared" si="0"/>
        <v>18687403.650000043</v>
      </c>
      <c r="H141" s="37"/>
      <c r="I141" s="37"/>
    </row>
    <row r="142" spans="2:9" s="10" customFormat="1" ht="15.95" customHeight="1">
      <c r="B142" s="58">
        <v>44761</v>
      </c>
      <c r="C142" s="50">
        <v>26314</v>
      </c>
      <c r="D142" s="49" t="s">
        <v>108</v>
      </c>
      <c r="E142" s="16"/>
      <c r="F142" s="16">
        <v>15532.78</v>
      </c>
      <c r="G142" s="16">
        <f t="shared" si="0"/>
        <v>18671870.870000042</v>
      </c>
      <c r="H142" s="37"/>
      <c r="I142" s="37"/>
    </row>
    <row r="143" spans="2:9" s="10" customFormat="1" ht="15.95" customHeight="1">
      <c r="B143" s="58">
        <v>44761</v>
      </c>
      <c r="C143" s="50">
        <v>26315</v>
      </c>
      <c r="D143" s="49" t="s">
        <v>109</v>
      </c>
      <c r="E143" s="16"/>
      <c r="F143" s="16">
        <v>15917.35</v>
      </c>
      <c r="G143" s="16">
        <f t="shared" si="0"/>
        <v>18655953.520000041</v>
      </c>
      <c r="H143" s="37"/>
      <c r="I143" s="37"/>
    </row>
    <row r="144" spans="2:9" s="10" customFormat="1" ht="15.95" customHeight="1">
      <c r="B144" s="58">
        <v>44761</v>
      </c>
      <c r="C144" s="50">
        <v>26283</v>
      </c>
      <c r="D144" s="49" t="s">
        <v>113</v>
      </c>
      <c r="E144" s="16"/>
      <c r="F144" s="16">
        <v>18000</v>
      </c>
      <c r="G144" s="16">
        <f t="shared" si="0"/>
        <v>18637953.520000041</v>
      </c>
      <c r="H144" s="37"/>
      <c r="I144" s="37"/>
    </row>
    <row r="145" spans="2:9" s="10" customFormat="1" ht="15.95" customHeight="1">
      <c r="B145" s="58">
        <v>44761</v>
      </c>
      <c r="C145" s="50">
        <v>26284</v>
      </c>
      <c r="D145" s="49" t="s">
        <v>43</v>
      </c>
      <c r="E145" s="16"/>
      <c r="F145" s="16">
        <v>22500</v>
      </c>
      <c r="G145" s="16">
        <f t="shared" si="0"/>
        <v>18615453.520000041</v>
      </c>
      <c r="H145" s="37"/>
      <c r="I145" s="37"/>
    </row>
    <row r="146" spans="2:9" s="10" customFormat="1" ht="15.95" customHeight="1">
      <c r="B146" s="58">
        <v>44761</v>
      </c>
      <c r="C146" s="50">
        <v>26268</v>
      </c>
      <c r="D146" s="49" t="s">
        <v>121</v>
      </c>
      <c r="E146" s="16"/>
      <c r="F146" s="16">
        <v>24168.44</v>
      </c>
      <c r="G146" s="16">
        <f t="shared" si="0"/>
        <v>18591285.080000039</v>
      </c>
      <c r="H146" s="37"/>
      <c r="I146" s="37"/>
    </row>
    <row r="147" spans="2:9" s="10" customFormat="1" ht="15.95" customHeight="1">
      <c r="B147" s="58">
        <v>44761</v>
      </c>
      <c r="C147" s="50">
        <v>26303</v>
      </c>
      <c r="D147" s="49" t="s">
        <v>122</v>
      </c>
      <c r="E147" s="16"/>
      <c r="F147" s="16">
        <v>24180.84</v>
      </c>
      <c r="G147" s="16">
        <f t="shared" si="0"/>
        <v>18567104.240000039</v>
      </c>
      <c r="H147" s="37"/>
      <c r="I147" s="37"/>
    </row>
    <row r="148" spans="2:9" s="10" customFormat="1" ht="15.95" customHeight="1">
      <c r="B148" s="58">
        <v>44761</v>
      </c>
      <c r="C148" s="50">
        <v>26305</v>
      </c>
      <c r="D148" s="49" t="s">
        <v>124</v>
      </c>
      <c r="E148" s="16"/>
      <c r="F148" s="16">
        <v>24854.46</v>
      </c>
      <c r="G148" s="16">
        <f t="shared" si="0"/>
        <v>18542249.780000038</v>
      </c>
      <c r="H148" s="37"/>
      <c r="I148" s="37"/>
    </row>
    <row r="149" spans="2:9" s="10" customFormat="1" ht="15.95" customHeight="1">
      <c r="B149" s="58">
        <v>44761</v>
      </c>
      <c r="C149" s="50">
        <v>26279</v>
      </c>
      <c r="D149" s="49" t="s">
        <v>126</v>
      </c>
      <c r="E149" s="16"/>
      <c r="F149" s="16">
        <v>27000</v>
      </c>
      <c r="G149" s="16">
        <f t="shared" si="0"/>
        <v>18515249.780000038</v>
      </c>
      <c r="H149" s="37"/>
      <c r="I149" s="37"/>
    </row>
    <row r="150" spans="2:9" s="10" customFormat="1" ht="15.95" customHeight="1">
      <c r="B150" s="58">
        <v>44761</v>
      </c>
      <c r="C150" s="50">
        <v>26383</v>
      </c>
      <c r="D150" s="49" t="s">
        <v>127</v>
      </c>
      <c r="E150" s="16"/>
      <c r="F150" s="16">
        <v>27323.56</v>
      </c>
      <c r="G150" s="16">
        <f t="shared" si="0"/>
        <v>18487926.22000004</v>
      </c>
      <c r="H150" s="37"/>
      <c r="I150" s="37"/>
    </row>
    <row r="151" spans="2:9" s="10" customFormat="1" ht="15.95" customHeight="1">
      <c r="B151" s="58">
        <v>44761</v>
      </c>
      <c r="C151" s="50">
        <v>26280</v>
      </c>
      <c r="D151" s="49" t="s">
        <v>129</v>
      </c>
      <c r="E151" s="16"/>
      <c r="F151" s="16">
        <v>28250</v>
      </c>
      <c r="G151" s="16">
        <f t="shared" si="0"/>
        <v>18459676.22000004</v>
      </c>
      <c r="H151" s="37"/>
      <c r="I151" s="37"/>
    </row>
    <row r="152" spans="2:9" s="10" customFormat="1" ht="15.95" customHeight="1">
      <c r="B152" s="58">
        <v>44761</v>
      </c>
      <c r="C152" s="50">
        <v>26304</v>
      </c>
      <c r="D152" s="49" t="s">
        <v>136</v>
      </c>
      <c r="E152" s="16"/>
      <c r="F152" s="16">
        <v>31237.26</v>
      </c>
      <c r="G152" s="16">
        <f t="shared" si="0"/>
        <v>18428438.960000038</v>
      </c>
      <c r="H152" s="37"/>
      <c r="I152" s="37"/>
    </row>
    <row r="153" spans="2:9" s="10" customFormat="1" ht="15.95" customHeight="1">
      <c r="B153" s="58">
        <v>44761</v>
      </c>
      <c r="C153" s="50">
        <v>26302</v>
      </c>
      <c r="D153" s="49" t="s">
        <v>137</v>
      </c>
      <c r="E153" s="16"/>
      <c r="F153" s="16">
        <v>32806.5</v>
      </c>
      <c r="G153" s="16">
        <f t="shared" si="0"/>
        <v>18395632.460000038</v>
      </c>
      <c r="H153" s="37"/>
      <c r="I153" s="37"/>
    </row>
    <row r="154" spans="2:9" s="10" customFormat="1" ht="15.95" customHeight="1">
      <c r="B154" s="58">
        <v>44761</v>
      </c>
      <c r="C154" s="50">
        <v>26301</v>
      </c>
      <c r="D154" s="49" t="s">
        <v>140</v>
      </c>
      <c r="E154" s="16"/>
      <c r="F154" s="16">
        <v>34878.559999999998</v>
      </c>
      <c r="G154" s="16">
        <f t="shared" si="0"/>
        <v>18360753.900000039</v>
      </c>
      <c r="H154" s="37"/>
      <c r="I154" s="37"/>
    </row>
    <row r="155" spans="2:9" s="10" customFormat="1" ht="15.95" customHeight="1">
      <c r="B155" s="58">
        <v>44761</v>
      </c>
      <c r="C155" s="50">
        <v>26236</v>
      </c>
      <c r="D155" s="49" t="s">
        <v>147</v>
      </c>
      <c r="E155" s="16"/>
      <c r="F155" s="16">
        <v>43803.68</v>
      </c>
      <c r="G155" s="16">
        <f t="shared" si="0"/>
        <v>18316950.22000004</v>
      </c>
      <c r="H155" s="37"/>
      <c r="I155" s="37"/>
    </row>
    <row r="156" spans="2:9" s="10" customFormat="1" ht="15.95" customHeight="1">
      <c r="B156" s="58">
        <v>44761</v>
      </c>
      <c r="C156" s="50">
        <v>26282</v>
      </c>
      <c r="D156" s="49" t="s">
        <v>148</v>
      </c>
      <c r="E156" s="16"/>
      <c r="F156" s="16">
        <v>45000</v>
      </c>
      <c r="G156" s="16">
        <f t="shared" si="0"/>
        <v>18271950.22000004</v>
      </c>
      <c r="H156" s="37"/>
      <c r="I156" s="37"/>
    </row>
    <row r="157" spans="2:9" s="10" customFormat="1" ht="15.95" customHeight="1">
      <c r="B157" s="58">
        <v>44761</v>
      </c>
      <c r="C157" s="50">
        <v>26287</v>
      </c>
      <c r="D157" s="49" t="s">
        <v>149</v>
      </c>
      <c r="E157" s="16"/>
      <c r="F157" s="16">
        <v>45000</v>
      </c>
      <c r="G157" s="16">
        <f t="shared" si="0"/>
        <v>18226950.22000004</v>
      </c>
      <c r="H157" s="37"/>
      <c r="I157" s="37"/>
    </row>
    <row r="158" spans="2:9" s="10" customFormat="1" ht="15.95" customHeight="1">
      <c r="B158" s="58">
        <v>44761</v>
      </c>
      <c r="C158" s="50">
        <v>26368</v>
      </c>
      <c r="D158" s="49" t="s">
        <v>148</v>
      </c>
      <c r="E158" s="16"/>
      <c r="F158" s="16">
        <v>45000</v>
      </c>
      <c r="G158" s="16">
        <f t="shared" si="0"/>
        <v>18181950.22000004</v>
      </c>
      <c r="H158" s="37"/>
      <c r="I158" s="37"/>
    </row>
    <row r="159" spans="2:9" s="10" customFormat="1" ht="15.95" customHeight="1">
      <c r="B159" s="58">
        <v>44761</v>
      </c>
      <c r="C159" s="50">
        <v>26412</v>
      </c>
      <c r="D159" s="49" t="s">
        <v>37</v>
      </c>
      <c r="E159" s="16"/>
      <c r="F159" s="16">
        <v>45200</v>
      </c>
      <c r="G159" s="16">
        <f t="shared" si="0"/>
        <v>18136750.22000004</v>
      </c>
      <c r="H159" s="37"/>
      <c r="I159" s="37"/>
    </row>
    <row r="160" spans="2:9" s="10" customFormat="1" ht="15.95" customHeight="1">
      <c r="B160" s="58">
        <v>44761</v>
      </c>
      <c r="C160" s="50">
        <v>26274</v>
      </c>
      <c r="D160" s="49" t="s">
        <v>150</v>
      </c>
      <c r="E160" s="16"/>
      <c r="F160" s="16">
        <v>46929.74</v>
      </c>
      <c r="G160" s="16">
        <f t="shared" si="0"/>
        <v>18089820.480000041</v>
      </c>
      <c r="H160" s="37"/>
      <c r="I160" s="37"/>
    </row>
    <row r="161" spans="2:9" s="10" customFormat="1" ht="15.95" customHeight="1">
      <c r="B161" s="58">
        <v>44761</v>
      </c>
      <c r="C161" s="50">
        <v>26288</v>
      </c>
      <c r="D161" s="49" t="s">
        <v>152</v>
      </c>
      <c r="E161" s="16"/>
      <c r="F161" s="16">
        <v>54000</v>
      </c>
      <c r="G161" s="16">
        <f t="shared" si="0"/>
        <v>18035820.480000041</v>
      </c>
      <c r="H161" s="37"/>
      <c r="I161" s="37"/>
    </row>
    <row r="162" spans="2:9" s="10" customFormat="1" ht="15.95" customHeight="1">
      <c r="B162" s="58">
        <v>44761</v>
      </c>
      <c r="C162" s="50">
        <v>26255</v>
      </c>
      <c r="D162" s="49" t="s">
        <v>153</v>
      </c>
      <c r="E162" s="16"/>
      <c r="F162" s="16">
        <v>54689.43</v>
      </c>
      <c r="G162" s="16">
        <f t="shared" si="0"/>
        <v>17981131.050000042</v>
      </c>
      <c r="H162" s="37"/>
      <c r="I162" s="37"/>
    </row>
    <row r="163" spans="2:9" s="10" customFormat="1" ht="15.95" customHeight="1">
      <c r="B163" s="58">
        <v>44761</v>
      </c>
      <c r="C163" s="50">
        <v>26285</v>
      </c>
      <c r="D163" s="49" t="s">
        <v>23</v>
      </c>
      <c r="E163" s="16"/>
      <c r="F163" s="16">
        <v>56500</v>
      </c>
      <c r="G163" s="16">
        <f t="shared" si="0"/>
        <v>17924631.050000042</v>
      </c>
      <c r="H163" s="37"/>
      <c r="I163" s="37"/>
    </row>
    <row r="164" spans="2:9" s="10" customFormat="1" ht="15.95" customHeight="1">
      <c r="B164" s="58">
        <v>44761</v>
      </c>
      <c r="C164" s="50">
        <v>26291</v>
      </c>
      <c r="D164" s="49" t="s">
        <v>154</v>
      </c>
      <c r="E164" s="16"/>
      <c r="F164" s="16">
        <v>56500</v>
      </c>
      <c r="G164" s="16">
        <f t="shared" si="0"/>
        <v>17868131.050000042</v>
      </c>
      <c r="H164" s="37"/>
      <c r="I164" s="37"/>
    </row>
    <row r="165" spans="2:9" s="10" customFormat="1" ht="15.95" customHeight="1">
      <c r="B165" s="58">
        <v>44761</v>
      </c>
      <c r="C165" s="50">
        <v>26293</v>
      </c>
      <c r="D165" s="49" t="s">
        <v>155</v>
      </c>
      <c r="E165" s="16"/>
      <c r="F165" s="16">
        <v>56500</v>
      </c>
      <c r="G165" s="16">
        <f t="shared" si="0"/>
        <v>17811631.050000042</v>
      </c>
      <c r="H165" s="37"/>
      <c r="I165" s="37"/>
    </row>
    <row r="166" spans="2:9" s="10" customFormat="1" ht="15.95" customHeight="1">
      <c r="B166" s="58">
        <v>44761</v>
      </c>
      <c r="C166" s="50">
        <v>26369</v>
      </c>
      <c r="D166" s="49" t="s">
        <v>156</v>
      </c>
      <c r="E166" s="16"/>
      <c r="F166" s="16">
        <v>56500</v>
      </c>
      <c r="G166" s="16">
        <f t="shared" si="0"/>
        <v>17755131.050000042</v>
      </c>
      <c r="H166" s="37"/>
      <c r="I166" s="37"/>
    </row>
    <row r="167" spans="2:9" s="10" customFormat="1" ht="15.95" customHeight="1">
      <c r="B167" s="58">
        <v>44761</v>
      </c>
      <c r="C167" s="50">
        <v>26258</v>
      </c>
      <c r="D167" s="49" t="s">
        <v>158</v>
      </c>
      <c r="E167" s="16"/>
      <c r="F167" s="16">
        <v>59626.71</v>
      </c>
      <c r="G167" s="16">
        <f t="shared" si="0"/>
        <v>17695504.340000041</v>
      </c>
      <c r="H167" s="37"/>
      <c r="I167" s="37"/>
    </row>
    <row r="168" spans="2:9" s="10" customFormat="1" ht="15.95" customHeight="1">
      <c r="B168" s="58">
        <v>44761</v>
      </c>
      <c r="C168" s="50">
        <v>26247</v>
      </c>
      <c r="D168" s="49" t="s">
        <v>162</v>
      </c>
      <c r="E168" s="16"/>
      <c r="F168" s="16">
        <v>64605.45</v>
      </c>
      <c r="G168" s="16">
        <f t="shared" si="0"/>
        <v>17630898.890000042</v>
      </c>
      <c r="H168" s="37"/>
      <c r="I168" s="37"/>
    </row>
    <row r="169" spans="2:9" s="10" customFormat="1" ht="15.95" customHeight="1">
      <c r="B169" s="58">
        <v>44761</v>
      </c>
      <c r="C169" s="50">
        <v>26292</v>
      </c>
      <c r="D169" s="49" t="s">
        <v>163</v>
      </c>
      <c r="E169" s="16"/>
      <c r="F169" s="16">
        <v>67800</v>
      </c>
      <c r="G169" s="16">
        <f t="shared" si="0"/>
        <v>17563098.890000042</v>
      </c>
      <c r="H169" s="37"/>
      <c r="I169" s="37"/>
    </row>
    <row r="170" spans="2:9" s="10" customFormat="1" ht="15.95" customHeight="1">
      <c r="B170" s="58">
        <v>44761</v>
      </c>
      <c r="C170" s="50">
        <v>26290</v>
      </c>
      <c r="D170" s="49" t="s">
        <v>164</v>
      </c>
      <c r="E170" s="16"/>
      <c r="F170" s="16">
        <v>72000</v>
      </c>
      <c r="G170" s="16">
        <f t="shared" si="0"/>
        <v>17491098.890000042</v>
      </c>
      <c r="H170" s="37"/>
      <c r="I170" s="37"/>
    </row>
    <row r="171" spans="2:9" s="10" customFormat="1" ht="15.95" customHeight="1">
      <c r="B171" s="58">
        <v>44761</v>
      </c>
      <c r="C171" s="50">
        <v>26289</v>
      </c>
      <c r="D171" s="49" t="s">
        <v>172</v>
      </c>
      <c r="E171" s="16"/>
      <c r="F171" s="16">
        <v>90000</v>
      </c>
      <c r="G171" s="16">
        <f t="shared" si="0"/>
        <v>17401098.890000042</v>
      </c>
      <c r="H171" s="37"/>
      <c r="I171" s="37"/>
    </row>
    <row r="172" spans="2:9" s="10" customFormat="1" ht="15.95" customHeight="1">
      <c r="B172" s="58">
        <v>44761</v>
      </c>
      <c r="C172" s="50">
        <v>26260</v>
      </c>
      <c r="D172" s="49" t="s">
        <v>175</v>
      </c>
      <c r="E172" s="16"/>
      <c r="F172" s="16">
        <v>121372.8</v>
      </c>
      <c r="G172" s="16">
        <f t="shared" si="0"/>
        <v>17279726.090000041</v>
      </c>
      <c r="H172" s="37"/>
      <c r="I172" s="37"/>
    </row>
    <row r="173" spans="2:9" s="10" customFormat="1" ht="15.95" customHeight="1">
      <c r="B173" s="58">
        <v>44761</v>
      </c>
      <c r="C173" s="50">
        <v>26272</v>
      </c>
      <c r="D173" s="49" t="s">
        <v>178</v>
      </c>
      <c r="E173" s="16"/>
      <c r="F173" s="16">
        <v>128696.5</v>
      </c>
      <c r="G173" s="16">
        <f t="shared" si="0"/>
        <v>17151029.590000041</v>
      </c>
      <c r="H173" s="37"/>
      <c r="I173" s="37"/>
    </row>
    <row r="174" spans="2:9" s="10" customFormat="1" ht="15.95" customHeight="1">
      <c r="B174" s="58">
        <v>44761</v>
      </c>
      <c r="C174" s="50">
        <v>26264</v>
      </c>
      <c r="D174" s="49" t="s">
        <v>0</v>
      </c>
      <c r="E174" s="16"/>
      <c r="F174" s="16">
        <v>191198.67</v>
      </c>
      <c r="G174" s="16">
        <f t="shared" si="0"/>
        <v>16959830.920000039</v>
      </c>
      <c r="H174" s="37"/>
      <c r="I174" s="37"/>
    </row>
    <row r="175" spans="2:9" s="10" customFormat="1" ht="15.95" customHeight="1">
      <c r="B175" s="58">
        <v>44761</v>
      </c>
      <c r="C175" s="50">
        <v>26252</v>
      </c>
      <c r="D175" s="49" t="s">
        <v>44</v>
      </c>
      <c r="E175" s="16"/>
      <c r="F175" s="16">
        <v>242944</v>
      </c>
      <c r="G175" s="16">
        <f t="shared" si="0"/>
        <v>16716886.920000039</v>
      </c>
      <c r="H175" s="37"/>
      <c r="I175" s="37"/>
    </row>
    <row r="176" spans="2:9" s="10" customFormat="1" ht="15.95" customHeight="1">
      <c r="B176" s="58">
        <v>44761</v>
      </c>
      <c r="C176" s="50">
        <v>26256</v>
      </c>
      <c r="D176" s="49" t="s">
        <v>41</v>
      </c>
      <c r="E176" s="16"/>
      <c r="F176" s="16">
        <v>293714.43</v>
      </c>
      <c r="G176" s="16">
        <f t="shared" si="0"/>
        <v>16423172.490000039</v>
      </c>
      <c r="H176" s="37"/>
      <c r="I176" s="37"/>
    </row>
    <row r="177" spans="2:9" s="10" customFormat="1" ht="15.95" customHeight="1">
      <c r="B177" s="58">
        <v>44761</v>
      </c>
      <c r="C177" s="50">
        <v>26266</v>
      </c>
      <c r="D177" s="49" t="s">
        <v>190</v>
      </c>
      <c r="E177" s="16"/>
      <c r="F177" s="16">
        <v>322039.83</v>
      </c>
      <c r="G177" s="16">
        <f t="shared" si="0"/>
        <v>16101132.660000039</v>
      </c>
      <c r="H177" s="37"/>
      <c r="I177" s="37"/>
    </row>
    <row r="178" spans="2:9" s="10" customFormat="1" ht="15.95" customHeight="1">
      <c r="B178" s="58">
        <v>44761</v>
      </c>
      <c r="C178" s="50">
        <v>26269</v>
      </c>
      <c r="D178" s="49" t="s">
        <v>193</v>
      </c>
      <c r="E178" s="16"/>
      <c r="F178" s="16">
        <v>498024.59</v>
      </c>
      <c r="G178" s="16">
        <f t="shared" si="0"/>
        <v>15603108.070000039</v>
      </c>
      <c r="H178" s="37"/>
      <c r="I178" s="37"/>
    </row>
    <row r="179" spans="2:9" s="10" customFormat="1" ht="15.95" customHeight="1">
      <c r="B179" s="58">
        <v>44761</v>
      </c>
      <c r="C179" s="50">
        <v>26259</v>
      </c>
      <c r="D179" s="49" t="s">
        <v>28</v>
      </c>
      <c r="E179" s="16"/>
      <c r="F179" s="16">
        <v>558058.01</v>
      </c>
      <c r="G179" s="16">
        <f t="shared" si="0"/>
        <v>15045050.06000004</v>
      </c>
      <c r="H179" s="37"/>
      <c r="I179" s="37"/>
    </row>
    <row r="180" spans="2:9" s="10" customFormat="1" ht="15.95" customHeight="1">
      <c r="B180" s="58">
        <v>44761</v>
      </c>
      <c r="C180" s="50">
        <v>26170</v>
      </c>
      <c r="D180" s="49" t="s">
        <v>205</v>
      </c>
      <c r="E180" s="16"/>
      <c r="F180" s="16">
        <v>1120508</v>
      </c>
      <c r="G180" s="16">
        <f t="shared" si="0"/>
        <v>13924542.06000004</v>
      </c>
      <c r="H180" s="37"/>
      <c r="I180" s="37"/>
    </row>
    <row r="181" spans="2:9" s="10" customFormat="1" ht="15.95" customHeight="1">
      <c r="B181" s="58">
        <v>44761</v>
      </c>
      <c r="C181" s="50">
        <v>26276</v>
      </c>
      <c r="D181" s="49" t="s">
        <v>218</v>
      </c>
      <c r="E181" s="16"/>
      <c r="F181" s="16">
        <v>1170750</v>
      </c>
      <c r="G181" s="16">
        <f t="shared" si="0"/>
        <v>12753792.06000004</v>
      </c>
      <c r="H181" s="37"/>
      <c r="I181" s="37"/>
    </row>
    <row r="182" spans="2:9" s="10" customFormat="1" ht="15.95" customHeight="1">
      <c r="B182" s="58">
        <v>44761</v>
      </c>
      <c r="C182" s="50">
        <v>26251</v>
      </c>
      <c r="D182" s="49" t="s">
        <v>40</v>
      </c>
      <c r="E182" s="16"/>
      <c r="F182" s="16">
        <v>1935720</v>
      </c>
      <c r="G182" s="16">
        <f t="shared" si="0"/>
        <v>10818072.06000004</v>
      </c>
      <c r="H182" s="37"/>
      <c r="I182" s="37"/>
    </row>
    <row r="183" spans="2:9" s="10" customFormat="1" ht="15.95" customHeight="1">
      <c r="B183" s="58">
        <v>44761</v>
      </c>
      <c r="C183" s="50">
        <v>27321703159</v>
      </c>
      <c r="D183" s="49" t="s">
        <v>29</v>
      </c>
      <c r="E183" s="16"/>
      <c r="F183" s="16">
        <v>910000</v>
      </c>
      <c r="G183" s="16">
        <f t="shared" si="0"/>
        <v>9908072.0600000396</v>
      </c>
      <c r="H183" s="37"/>
      <c r="I183" s="37"/>
    </row>
    <row r="184" spans="2:9" s="10" customFormat="1" ht="15.95" customHeight="1">
      <c r="B184" s="58">
        <v>44761</v>
      </c>
      <c r="C184" s="50">
        <v>27320960707</v>
      </c>
      <c r="D184" s="49" t="s">
        <v>29</v>
      </c>
      <c r="E184" s="16"/>
      <c r="F184" s="16">
        <v>1050000</v>
      </c>
      <c r="G184" s="16">
        <f t="shared" si="0"/>
        <v>8858072.0600000396</v>
      </c>
      <c r="H184" s="37"/>
      <c r="I184" s="37"/>
    </row>
    <row r="185" spans="2:9" s="10" customFormat="1" ht="15.95" customHeight="1">
      <c r="B185" s="58">
        <v>44762</v>
      </c>
      <c r="C185" s="50">
        <v>507004443</v>
      </c>
      <c r="D185" s="49" t="s">
        <v>21</v>
      </c>
      <c r="E185" s="16">
        <v>579245</v>
      </c>
      <c r="F185" s="16"/>
      <c r="G185" s="16">
        <f t="shared" si="0"/>
        <v>9437317.0600000396</v>
      </c>
      <c r="H185" s="37"/>
      <c r="I185" s="37"/>
    </row>
    <row r="186" spans="2:9" s="10" customFormat="1" ht="15.95" customHeight="1">
      <c r="B186" s="58">
        <v>44762</v>
      </c>
      <c r="C186" s="50">
        <v>27327190123</v>
      </c>
      <c r="D186" s="49" t="s">
        <v>51</v>
      </c>
      <c r="E186" s="16">
        <v>950000</v>
      </c>
      <c r="F186" s="16"/>
      <c r="G186" s="16">
        <f t="shared" si="0"/>
        <v>10387317.06000004</v>
      </c>
      <c r="H186" s="37"/>
      <c r="I186" s="37"/>
    </row>
    <row r="187" spans="2:9" s="10" customFormat="1" ht="15.95" customHeight="1">
      <c r="B187" s="58">
        <v>44762</v>
      </c>
      <c r="C187" s="50">
        <v>27329556571</v>
      </c>
      <c r="D187" s="49" t="s">
        <v>51</v>
      </c>
      <c r="E187" s="16">
        <v>1000000</v>
      </c>
      <c r="F187" s="16"/>
      <c r="G187" s="16">
        <f t="shared" si="0"/>
        <v>11387317.06000004</v>
      </c>
      <c r="H187" s="37"/>
      <c r="I187" s="37"/>
    </row>
    <row r="188" spans="2:9" s="10" customFormat="1" ht="15.95" customHeight="1">
      <c r="B188" s="58">
        <v>44762</v>
      </c>
      <c r="C188" s="50">
        <v>20516929</v>
      </c>
      <c r="D188" s="49" t="s">
        <v>21</v>
      </c>
      <c r="E188" s="16">
        <v>10000000</v>
      </c>
      <c r="F188" s="16"/>
      <c r="G188" s="16">
        <f t="shared" si="0"/>
        <v>21387317.06000004</v>
      </c>
      <c r="H188" s="37"/>
      <c r="I188" s="37"/>
    </row>
    <row r="189" spans="2:9" s="10" customFormat="1" ht="15.95" customHeight="1">
      <c r="B189" s="58">
        <v>44762</v>
      </c>
      <c r="C189" s="50">
        <v>20516930</v>
      </c>
      <c r="D189" s="49" t="s">
        <v>21</v>
      </c>
      <c r="E189" s="16">
        <v>10000000</v>
      </c>
      <c r="F189" s="16"/>
      <c r="G189" s="65">
        <f t="shared" si="0"/>
        <v>31387317.06000004</v>
      </c>
      <c r="H189" s="37"/>
      <c r="I189" s="37"/>
    </row>
    <row r="190" spans="2:9" s="10" customFormat="1" ht="15.95" customHeight="1">
      <c r="B190" s="58">
        <v>44762</v>
      </c>
      <c r="C190" s="50">
        <v>26309</v>
      </c>
      <c r="D190" s="49" t="s">
        <v>54</v>
      </c>
      <c r="E190" s="65"/>
      <c r="F190" s="65">
        <v>7094.21</v>
      </c>
      <c r="G190" s="65">
        <f t="shared" si="0"/>
        <v>31380222.850000039</v>
      </c>
      <c r="H190" s="37"/>
      <c r="I190" s="37"/>
    </row>
    <row r="191" spans="2:9" s="10" customFormat="1" ht="15.95" customHeight="1">
      <c r="B191" s="58">
        <v>44762</v>
      </c>
      <c r="C191" s="50">
        <v>26343</v>
      </c>
      <c r="D191" s="49" t="s">
        <v>56</v>
      </c>
      <c r="E191" s="65"/>
      <c r="F191" s="65">
        <v>8035.11</v>
      </c>
      <c r="G191" s="65">
        <f t="shared" si="0"/>
        <v>31372187.740000039</v>
      </c>
      <c r="H191" s="37"/>
      <c r="I191" s="37"/>
    </row>
    <row r="192" spans="2:9" s="10" customFormat="1" ht="15.95" customHeight="1">
      <c r="B192" s="58">
        <v>44762</v>
      </c>
      <c r="C192" s="50">
        <v>26320</v>
      </c>
      <c r="D192" s="49" t="s">
        <v>57</v>
      </c>
      <c r="E192" s="65"/>
      <c r="F192" s="65">
        <v>8099.8</v>
      </c>
      <c r="G192" s="65">
        <f t="shared" si="0"/>
        <v>31364087.940000039</v>
      </c>
      <c r="H192" s="37"/>
      <c r="I192" s="37"/>
    </row>
    <row r="193" spans="2:9" s="10" customFormat="1" ht="15.95" customHeight="1">
      <c r="B193" s="58">
        <v>44762</v>
      </c>
      <c r="C193" s="50">
        <v>26307</v>
      </c>
      <c r="D193" s="49" t="s">
        <v>58</v>
      </c>
      <c r="E193" s="65"/>
      <c r="F193" s="65">
        <v>8185.21</v>
      </c>
      <c r="G193" s="65">
        <f t="shared" si="0"/>
        <v>31355902.730000038</v>
      </c>
      <c r="H193" s="37"/>
      <c r="I193" s="37"/>
    </row>
    <row r="194" spans="2:9" s="10" customFormat="1" ht="15.95" customHeight="1">
      <c r="B194" s="58">
        <v>44762</v>
      </c>
      <c r="C194" s="50">
        <v>26311</v>
      </c>
      <c r="D194" s="49" t="s">
        <v>59</v>
      </c>
      <c r="E194" s="65"/>
      <c r="F194" s="65">
        <v>8185.21</v>
      </c>
      <c r="G194" s="65">
        <f t="shared" si="0"/>
        <v>31347717.520000037</v>
      </c>
      <c r="H194" s="37"/>
      <c r="I194" s="37"/>
    </row>
    <row r="195" spans="2:9" s="10" customFormat="1" ht="15.95" customHeight="1">
      <c r="B195" s="58">
        <v>44762</v>
      </c>
      <c r="C195" s="50">
        <v>26312</v>
      </c>
      <c r="D195" s="49" t="s">
        <v>60</v>
      </c>
      <c r="E195" s="65"/>
      <c r="F195" s="65">
        <v>8185.21</v>
      </c>
      <c r="G195" s="65">
        <f t="shared" si="0"/>
        <v>31339532.310000036</v>
      </c>
      <c r="H195" s="37"/>
      <c r="I195" s="37"/>
    </row>
    <row r="196" spans="2:9" s="10" customFormat="1" ht="15.95" customHeight="1">
      <c r="B196" s="58">
        <v>44762</v>
      </c>
      <c r="C196" s="50">
        <v>26323</v>
      </c>
      <c r="D196" s="49" t="s">
        <v>61</v>
      </c>
      <c r="E196" s="65"/>
      <c r="F196" s="65">
        <v>8185.21</v>
      </c>
      <c r="G196" s="65">
        <f t="shared" si="0"/>
        <v>31331347.100000035</v>
      </c>
      <c r="H196" s="37"/>
      <c r="I196" s="37"/>
    </row>
    <row r="197" spans="2:9" s="10" customFormat="1" ht="15.95" customHeight="1">
      <c r="B197" s="58">
        <v>44762</v>
      </c>
      <c r="C197" s="50">
        <v>26388</v>
      </c>
      <c r="D197" s="49" t="s">
        <v>62</v>
      </c>
      <c r="E197" s="65"/>
      <c r="F197" s="65">
        <v>8185.21</v>
      </c>
      <c r="G197" s="65">
        <f t="shared" si="0"/>
        <v>31323161.890000034</v>
      </c>
      <c r="H197" s="37"/>
      <c r="I197" s="37"/>
    </row>
    <row r="198" spans="2:9" s="10" customFormat="1" ht="15.95" customHeight="1">
      <c r="B198" s="58">
        <v>44762</v>
      </c>
      <c r="C198" s="50">
        <v>26329</v>
      </c>
      <c r="D198" s="49" t="s">
        <v>66</v>
      </c>
      <c r="E198" s="65"/>
      <c r="F198" s="65">
        <v>8576</v>
      </c>
      <c r="G198" s="65">
        <f t="shared" si="0"/>
        <v>31314585.890000034</v>
      </c>
      <c r="H198" s="37"/>
      <c r="I198" s="37"/>
    </row>
    <row r="199" spans="2:9" s="10" customFormat="1" ht="15.95" customHeight="1">
      <c r="B199" s="58">
        <v>44762</v>
      </c>
      <c r="C199" s="50">
        <v>26335</v>
      </c>
      <c r="D199" s="49" t="s">
        <v>67</v>
      </c>
      <c r="E199" s="65"/>
      <c r="F199" s="65">
        <v>8576</v>
      </c>
      <c r="G199" s="65">
        <f t="shared" si="0"/>
        <v>31306009.890000034</v>
      </c>
      <c r="H199" s="37"/>
      <c r="I199" s="37"/>
    </row>
    <row r="200" spans="2:9" s="10" customFormat="1" ht="15.95" customHeight="1">
      <c r="B200" s="58">
        <v>44762</v>
      </c>
      <c r="C200" s="50">
        <v>26396</v>
      </c>
      <c r="D200" s="49" t="s">
        <v>68</v>
      </c>
      <c r="E200" s="65"/>
      <c r="F200" s="65">
        <v>8576</v>
      </c>
      <c r="G200" s="65">
        <f t="shared" si="0"/>
        <v>31297433.890000034</v>
      </c>
      <c r="H200" s="37"/>
      <c r="I200" s="37"/>
    </row>
    <row r="201" spans="2:9" s="10" customFormat="1" ht="15.95" customHeight="1">
      <c r="B201" s="58">
        <v>44762</v>
      </c>
      <c r="C201" s="50">
        <v>26300</v>
      </c>
      <c r="D201" s="49" t="s">
        <v>69</v>
      </c>
      <c r="E201" s="65"/>
      <c r="F201" s="65">
        <v>9126.11</v>
      </c>
      <c r="G201" s="65">
        <f t="shared" si="0"/>
        <v>31288307.780000035</v>
      </c>
      <c r="H201" s="37"/>
      <c r="I201" s="37"/>
    </row>
    <row r="202" spans="2:9" s="10" customFormat="1" ht="15.95" customHeight="1">
      <c r="B202" s="58">
        <v>44762</v>
      </c>
      <c r="C202" s="50">
        <v>26327</v>
      </c>
      <c r="D202" s="49" t="s">
        <v>70</v>
      </c>
      <c r="E202" s="65"/>
      <c r="F202" s="65">
        <v>9126.11</v>
      </c>
      <c r="G202" s="65">
        <f t="shared" si="0"/>
        <v>31279181.670000035</v>
      </c>
      <c r="H202" s="37"/>
      <c r="I202" s="37"/>
    </row>
    <row r="203" spans="2:9" s="10" customFormat="1" ht="15.95" customHeight="1">
      <c r="B203" s="58">
        <v>44762</v>
      </c>
      <c r="C203" s="50">
        <v>26298</v>
      </c>
      <c r="D203" s="49" t="s">
        <v>72</v>
      </c>
      <c r="E203" s="65"/>
      <c r="F203" s="65">
        <v>9284</v>
      </c>
      <c r="G203" s="65">
        <f t="shared" si="0"/>
        <v>31269897.670000035</v>
      </c>
      <c r="H203" s="37"/>
      <c r="I203" s="37"/>
    </row>
    <row r="204" spans="2:9" s="10" customFormat="1" ht="15.95" customHeight="1">
      <c r="B204" s="58">
        <v>44762</v>
      </c>
      <c r="C204" s="50">
        <v>26310</v>
      </c>
      <c r="D204" s="49" t="s">
        <v>73</v>
      </c>
      <c r="E204" s="65"/>
      <c r="F204" s="65">
        <v>9284</v>
      </c>
      <c r="G204" s="65">
        <f t="shared" si="0"/>
        <v>31260613.670000035</v>
      </c>
      <c r="H204" s="37"/>
      <c r="I204" s="37"/>
    </row>
    <row r="205" spans="2:9" s="10" customFormat="1" ht="15.95" customHeight="1">
      <c r="B205" s="58">
        <v>44762</v>
      </c>
      <c r="C205" s="50">
        <v>26313</v>
      </c>
      <c r="D205" s="49" t="s">
        <v>74</v>
      </c>
      <c r="E205" s="65"/>
      <c r="F205" s="65">
        <v>9284</v>
      </c>
      <c r="G205" s="65">
        <f t="shared" si="0"/>
        <v>31251329.670000035</v>
      </c>
      <c r="H205" s="37"/>
      <c r="I205" s="37"/>
    </row>
    <row r="206" spans="2:9" s="10" customFormat="1" ht="15.95" customHeight="1">
      <c r="B206" s="58">
        <v>44762</v>
      </c>
      <c r="C206" s="50">
        <v>26322</v>
      </c>
      <c r="D206" s="49" t="s">
        <v>75</v>
      </c>
      <c r="E206" s="65"/>
      <c r="F206" s="65">
        <v>9284</v>
      </c>
      <c r="G206" s="65">
        <f t="shared" si="0"/>
        <v>31242045.670000035</v>
      </c>
      <c r="H206" s="37"/>
      <c r="I206" s="37"/>
    </row>
    <row r="207" spans="2:9" s="10" customFormat="1" ht="15.95" customHeight="1">
      <c r="B207" s="58">
        <v>44762</v>
      </c>
      <c r="C207" s="50">
        <v>26334</v>
      </c>
      <c r="D207" s="49" t="s">
        <v>76</v>
      </c>
      <c r="E207" s="65"/>
      <c r="F207" s="65">
        <v>9284</v>
      </c>
      <c r="G207" s="65">
        <f t="shared" si="0"/>
        <v>31232761.670000035</v>
      </c>
      <c r="H207" s="37"/>
      <c r="I207" s="37"/>
    </row>
    <row r="208" spans="2:9" s="10" customFormat="1" ht="15.95" customHeight="1">
      <c r="B208" s="58">
        <v>44762</v>
      </c>
      <c r="C208" s="50">
        <v>26340</v>
      </c>
      <c r="D208" s="49" t="s">
        <v>77</v>
      </c>
      <c r="E208" s="65"/>
      <c r="F208" s="65">
        <v>9284</v>
      </c>
      <c r="G208" s="65">
        <f t="shared" si="0"/>
        <v>31223477.670000035</v>
      </c>
      <c r="H208" s="37"/>
      <c r="I208" s="37"/>
    </row>
    <row r="209" spans="2:9" s="10" customFormat="1" ht="15.95" customHeight="1">
      <c r="B209" s="58">
        <v>44762</v>
      </c>
      <c r="C209" s="50">
        <v>26341</v>
      </c>
      <c r="D209" s="49" t="s">
        <v>78</v>
      </c>
      <c r="E209" s="65"/>
      <c r="F209" s="65">
        <v>9284</v>
      </c>
      <c r="G209" s="65">
        <f t="shared" si="0"/>
        <v>31214193.670000035</v>
      </c>
      <c r="H209" s="37"/>
      <c r="I209" s="37"/>
    </row>
    <row r="210" spans="2:9" s="10" customFormat="1" ht="15.95" customHeight="1">
      <c r="B210" s="58">
        <v>44762</v>
      </c>
      <c r="C210" s="50">
        <v>26390</v>
      </c>
      <c r="D210" s="49" t="s">
        <v>79</v>
      </c>
      <c r="E210" s="65"/>
      <c r="F210" s="65">
        <v>9284</v>
      </c>
      <c r="G210" s="65">
        <f t="shared" si="0"/>
        <v>31204909.670000035</v>
      </c>
      <c r="H210" s="37"/>
      <c r="I210" s="37"/>
    </row>
    <row r="211" spans="2:9" s="10" customFormat="1" ht="15.95" customHeight="1">
      <c r="B211" s="58">
        <v>44762</v>
      </c>
      <c r="C211" s="50">
        <v>26393</v>
      </c>
      <c r="D211" s="49" t="s">
        <v>80</v>
      </c>
      <c r="E211" s="65"/>
      <c r="F211" s="65">
        <v>9284</v>
      </c>
      <c r="G211" s="65">
        <f t="shared" si="0"/>
        <v>31195625.670000035</v>
      </c>
      <c r="H211" s="37"/>
      <c r="I211" s="37"/>
    </row>
    <row r="212" spans="2:9" s="10" customFormat="1" ht="15.95" customHeight="1">
      <c r="B212" s="58">
        <v>44762</v>
      </c>
      <c r="C212" s="50">
        <v>26397</v>
      </c>
      <c r="D212" s="49" t="s">
        <v>81</v>
      </c>
      <c r="E212" s="65"/>
      <c r="F212" s="65">
        <v>9284</v>
      </c>
      <c r="G212" s="65">
        <f t="shared" si="0"/>
        <v>31186341.670000035</v>
      </c>
      <c r="H212" s="37"/>
      <c r="I212" s="37"/>
    </row>
    <row r="213" spans="2:9" s="10" customFormat="1" ht="15.95" customHeight="1">
      <c r="B213" s="58">
        <v>44762</v>
      </c>
      <c r="C213" s="50">
        <v>26400</v>
      </c>
      <c r="D213" s="49" t="s">
        <v>82</v>
      </c>
      <c r="E213" s="65"/>
      <c r="F213" s="65">
        <v>9284</v>
      </c>
      <c r="G213" s="65">
        <f t="shared" si="0"/>
        <v>31177057.670000035</v>
      </c>
      <c r="H213" s="37"/>
      <c r="I213" s="37"/>
    </row>
    <row r="214" spans="2:9" s="10" customFormat="1" ht="15.95" customHeight="1">
      <c r="B214" s="58">
        <v>44762</v>
      </c>
      <c r="C214" s="50">
        <v>26403</v>
      </c>
      <c r="D214" s="49" t="s">
        <v>83</v>
      </c>
      <c r="E214" s="65"/>
      <c r="F214" s="65">
        <v>9284</v>
      </c>
      <c r="G214" s="65">
        <f t="shared" si="0"/>
        <v>31167773.670000035</v>
      </c>
      <c r="H214" s="37"/>
      <c r="I214" s="37"/>
    </row>
    <row r="215" spans="2:9" s="10" customFormat="1" ht="15.95" customHeight="1">
      <c r="B215" s="58">
        <v>44762</v>
      </c>
      <c r="C215" s="50">
        <v>26404</v>
      </c>
      <c r="D215" s="49" t="s">
        <v>84</v>
      </c>
      <c r="E215" s="65"/>
      <c r="F215" s="65">
        <v>9284</v>
      </c>
      <c r="G215" s="65">
        <f t="shared" si="0"/>
        <v>31158489.670000035</v>
      </c>
      <c r="H215" s="37"/>
      <c r="I215" s="37"/>
    </row>
    <row r="216" spans="2:9" s="10" customFormat="1" ht="15.95" customHeight="1">
      <c r="B216" s="58">
        <v>44762</v>
      </c>
      <c r="C216" s="50">
        <v>26339</v>
      </c>
      <c r="D216" s="49" t="s">
        <v>85</v>
      </c>
      <c r="E216" s="65"/>
      <c r="F216" s="65">
        <v>9516.9</v>
      </c>
      <c r="G216" s="65">
        <f t="shared" si="0"/>
        <v>31148972.770000037</v>
      </c>
      <c r="H216" s="37"/>
      <c r="I216" s="37"/>
    </row>
    <row r="217" spans="2:9" s="10" customFormat="1" ht="15.95" customHeight="1">
      <c r="B217" s="58">
        <v>44762</v>
      </c>
      <c r="C217" s="50">
        <v>26308</v>
      </c>
      <c r="D217" s="49" t="s">
        <v>86</v>
      </c>
      <c r="E217" s="65"/>
      <c r="F217" s="65">
        <v>9652.02</v>
      </c>
      <c r="G217" s="65">
        <f t="shared" si="0"/>
        <v>31139320.750000037</v>
      </c>
      <c r="H217" s="37"/>
      <c r="I217" s="37"/>
    </row>
    <row r="218" spans="2:9" s="10" customFormat="1" ht="15.95" customHeight="1">
      <c r="B218" s="58">
        <v>44762</v>
      </c>
      <c r="C218" s="50">
        <v>26333</v>
      </c>
      <c r="D218" s="49" t="s">
        <v>88</v>
      </c>
      <c r="E218" s="65"/>
      <c r="F218" s="65">
        <v>9954.1</v>
      </c>
      <c r="G218" s="65">
        <f t="shared" si="0"/>
        <v>31129366.650000036</v>
      </c>
      <c r="H218" s="37"/>
      <c r="I218" s="37"/>
    </row>
    <row r="219" spans="2:9" s="10" customFormat="1" ht="15.95" customHeight="1">
      <c r="B219" s="58">
        <v>44762</v>
      </c>
      <c r="C219" s="50">
        <v>26325</v>
      </c>
      <c r="D219" s="49" t="s">
        <v>89</v>
      </c>
      <c r="E219" s="65"/>
      <c r="F219" s="65">
        <v>10105.09</v>
      </c>
      <c r="G219" s="65">
        <f t="shared" si="0"/>
        <v>31119261.560000036</v>
      </c>
      <c r="H219" s="37"/>
      <c r="I219" s="37"/>
    </row>
    <row r="220" spans="2:9" s="10" customFormat="1" ht="15.95" customHeight="1">
      <c r="B220" s="58">
        <v>44762</v>
      </c>
      <c r="C220" s="50">
        <v>26321</v>
      </c>
      <c r="D220" s="49" t="s">
        <v>90</v>
      </c>
      <c r="E220" s="65"/>
      <c r="F220" s="65">
        <v>10224.9</v>
      </c>
      <c r="G220" s="65">
        <f t="shared" si="0"/>
        <v>31109036.660000037</v>
      </c>
      <c r="H220" s="37"/>
      <c r="I220" s="37"/>
    </row>
    <row r="221" spans="2:9" s="10" customFormat="1" ht="15.95" customHeight="1">
      <c r="B221" s="58">
        <v>44762</v>
      </c>
      <c r="C221" s="50">
        <v>26344</v>
      </c>
      <c r="D221" s="49" t="s">
        <v>91</v>
      </c>
      <c r="E221" s="65"/>
      <c r="F221" s="65">
        <v>10224.9</v>
      </c>
      <c r="G221" s="65">
        <f t="shared" si="0"/>
        <v>31098811.760000039</v>
      </c>
      <c r="H221" s="37"/>
      <c r="I221" s="37"/>
    </row>
    <row r="222" spans="2:9" s="10" customFormat="1" ht="15.95" customHeight="1">
      <c r="B222" s="58">
        <v>44762</v>
      </c>
      <c r="C222" s="50">
        <v>26332</v>
      </c>
      <c r="D222" s="49" t="s">
        <v>94</v>
      </c>
      <c r="E222" s="65"/>
      <c r="F222" s="65">
        <v>11518.64</v>
      </c>
      <c r="G222" s="65">
        <f t="shared" si="0"/>
        <v>31087293.120000038</v>
      </c>
      <c r="H222" s="37"/>
      <c r="I222" s="37"/>
    </row>
    <row r="223" spans="2:9" s="10" customFormat="1" ht="15.95" customHeight="1">
      <c r="B223" s="58">
        <v>44762</v>
      </c>
      <c r="C223" s="50">
        <v>26331</v>
      </c>
      <c r="D223" s="49" t="s">
        <v>95</v>
      </c>
      <c r="E223" s="65"/>
      <c r="F223" s="65">
        <v>11657.58</v>
      </c>
      <c r="G223" s="65">
        <f t="shared" si="0"/>
        <v>31075635.54000004</v>
      </c>
      <c r="H223" s="37"/>
      <c r="I223" s="37"/>
    </row>
    <row r="224" spans="2:9" s="10" customFormat="1" ht="15.95" customHeight="1">
      <c r="B224" s="58">
        <v>44762</v>
      </c>
      <c r="C224" s="50">
        <v>26318</v>
      </c>
      <c r="D224" s="49" t="s">
        <v>96</v>
      </c>
      <c r="E224" s="65"/>
      <c r="F224" s="65">
        <v>11777.38</v>
      </c>
      <c r="G224" s="65">
        <f t="shared" si="0"/>
        <v>31063858.160000041</v>
      </c>
      <c r="H224" s="37"/>
      <c r="I224" s="37"/>
    </row>
    <row r="225" spans="2:9" s="10" customFormat="1" ht="15.95" customHeight="1">
      <c r="B225" s="58">
        <v>44762</v>
      </c>
      <c r="C225" s="50">
        <v>26384</v>
      </c>
      <c r="D225" s="49" t="s">
        <v>97</v>
      </c>
      <c r="E225" s="65"/>
      <c r="F225" s="65">
        <v>11777.38</v>
      </c>
      <c r="G225" s="65">
        <f t="shared" si="0"/>
        <v>31052080.780000042</v>
      </c>
      <c r="H225" s="37"/>
      <c r="I225" s="37"/>
    </row>
    <row r="226" spans="2:9" s="10" customFormat="1" ht="15.95" customHeight="1">
      <c r="B226" s="58">
        <v>44762</v>
      </c>
      <c r="C226" s="50">
        <v>26326</v>
      </c>
      <c r="D226" s="49" t="s">
        <v>98</v>
      </c>
      <c r="E226" s="65"/>
      <c r="F226" s="65">
        <v>12165.51</v>
      </c>
      <c r="G226" s="65">
        <f t="shared" si="0"/>
        <v>31039915.270000041</v>
      </c>
      <c r="H226" s="37"/>
      <c r="I226" s="37"/>
    </row>
    <row r="227" spans="2:9" s="10" customFormat="1" ht="15.95" customHeight="1">
      <c r="B227" s="58">
        <v>44762</v>
      </c>
      <c r="C227" s="50">
        <v>26336</v>
      </c>
      <c r="D227" s="49" t="s">
        <v>100</v>
      </c>
      <c r="E227" s="65"/>
      <c r="F227" s="65">
        <v>12812.37</v>
      </c>
      <c r="G227" s="65">
        <f t="shared" si="0"/>
        <v>31027102.900000039</v>
      </c>
      <c r="H227" s="37"/>
      <c r="I227" s="37"/>
    </row>
    <row r="228" spans="2:9" s="10" customFormat="1" ht="15.95" customHeight="1">
      <c r="B228" s="58">
        <v>44762</v>
      </c>
      <c r="C228" s="50">
        <v>26342</v>
      </c>
      <c r="D228" s="49" t="s">
        <v>101</v>
      </c>
      <c r="E228" s="65"/>
      <c r="F228" s="65">
        <v>13210.06</v>
      </c>
      <c r="G228" s="65">
        <f t="shared" si="0"/>
        <v>31013892.840000041</v>
      </c>
      <c r="H228" s="37"/>
      <c r="I228" s="37"/>
    </row>
    <row r="229" spans="2:9" s="10" customFormat="1" ht="15.95" customHeight="1">
      <c r="B229" s="58">
        <v>44762</v>
      </c>
      <c r="C229" s="50">
        <v>26319</v>
      </c>
      <c r="D229" s="49" t="s">
        <v>103</v>
      </c>
      <c r="E229" s="65"/>
      <c r="F229" s="65">
        <v>14418.92</v>
      </c>
      <c r="G229" s="65">
        <f t="shared" si="0"/>
        <v>30999473.920000039</v>
      </c>
      <c r="H229" s="37"/>
      <c r="I229" s="37"/>
    </row>
    <row r="230" spans="2:9" s="10" customFormat="1" ht="15.95" customHeight="1">
      <c r="B230" s="58">
        <v>44762</v>
      </c>
      <c r="C230" s="50">
        <v>26392</v>
      </c>
      <c r="D230" s="49" t="s">
        <v>104</v>
      </c>
      <c r="E230" s="65"/>
      <c r="F230" s="65">
        <v>14691.85</v>
      </c>
      <c r="G230" s="65">
        <f t="shared" si="0"/>
        <v>30984782.070000038</v>
      </c>
      <c r="H230" s="37"/>
      <c r="I230" s="37"/>
    </row>
    <row r="231" spans="2:9" s="10" customFormat="1" ht="15.95" customHeight="1">
      <c r="B231" s="58">
        <v>44762</v>
      </c>
      <c r="C231" s="50">
        <v>26391</v>
      </c>
      <c r="D231" s="49" t="s">
        <v>110</v>
      </c>
      <c r="E231" s="65"/>
      <c r="F231" s="65">
        <v>16629.79</v>
      </c>
      <c r="G231" s="65">
        <f t="shared" si="0"/>
        <v>30968152.280000038</v>
      </c>
      <c r="H231" s="37"/>
      <c r="I231" s="37"/>
    </row>
    <row r="232" spans="2:9" s="10" customFormat="1" ht="15.95" customHeight="1">
      <c r="B232" s="58">
        <v>44762</v>
      </c>
      <c r="C232" s="50">
        <v>26324</v>
      </c>
      <c r="D232" s="49" t="s">
        <v>112</v>
      </c>
      <c r="E232" s="65"/>
      <c r="F232" s="65">
        <v>17796.82</v>
      </c>
      <c r="G232" s="65">
        <f t="shared" si="0"/>
        <v>30950355.460000038</v>
      </c>
      <c r="H232" s="37"/>
      <c r="I232" s="37"/>
    </row>
    <row r="233" spans="2:9" s="10" customFormat="1" ht="15.95" customHeight="1">
      <c r="B233" s="58">
        <v>44762</v>
      </c>
      <c r="C233" s="50">
        <v>26385</v>
      </c>
      <c r="D233" s="49" t="s">
        <v>114</v>
      </c>
      <c r="E233" s="65"/>
      <c r="F233" s="65">
        <v>20574.8</v>
      </c>
      <c r="G233" s="65">
        <f t="shared" si="0"/>
        <v>30929780.660000037</v>
      </c>
      <c r="H233" s="37"/>
      <c r="I233" s="37"/>
    </row>
    <row r="234" spans="2:9" s="10" customFormat="1" ht="15.95" customHeight="1">
      <c r="B234" s="58">
        <v>44762</v>
      </c>
      <c r="C234" s="50">
        <v>26208</v>
      </c>
      <c r="D234" s="49" t="s">
        <v>115</v>
      </c>
      <c r="E234" s="65"/>
      <c r="F234" s="65">
        <v>21055.03</v>
      </c>
      <c r="G234" s="65">
        <f t="shared" si="0"/>
        <v>30908725.630000036</v>
      </c>
      <c r="H234" s="37"/>
      <c r="I234" s="37"/>
    </row>
    <row r="235" spans="2:9" s="10" customFormat="1" ht="15.95" customHeight="1">
      <c r="B235" s="58">
        <v>44762</v>
      </c>
      <c r="C235" s="50">
        <v>26413</v>
      </c>
      <c r="D235" s="49" t="s">
        <v>0</v>
      </c>
      <c r="E235" s="65"/>
      <c r="F235" s="65">
        <v>22565.9</v>
      </c>
      <c r="G235" s="65">
        <f t="shared" si="0"/>
        <v>30886159.730000038</v>
      </c>
      <c r="H235" s="37"/>
      <c r="I235" s="37"/>
    </row>
    <row r="236" spans="2:9" s="10" customFormat="1" ht="15.95" customHeight="1">
      <c r="B236" s="58">
        <v>44762</v>
      </c>
      <c r="C236" s="50">
        <v>26296</v>
      </c>
      <c r="D236" s="49" t="s">
        <v>118</v>
      </c>
      <c r="E236" s="65"/>
      <c r="F236" s="65">
        <v>23474.83</v>
      </c>
      <c r="G236" s="65">
        <f t="shared" si="0"/>
        <v>30862684.900000039</v>
      </c>
      <c r="H236" s="37"/>
      <c r="I236" s="37"/>
    </row>
    <row r="237" spans="2:9" s="10" customFormat="1" ht="15.95" customHeight="1">
      <c r="B237" s="58">
        <v>44762</v>
      </c>
      <c r="C237" s="50">
        <v>26338</v>
      </c>
      <c r="D237" s="49" t="s">
        <v>119</v>
      </c>
      <c r="E237" s="65"/>
      <c r="F237" s="65">
        <v>23474.83</v>
      </c>
      <c r="G237" s="65">
        <f t="shared" si="0"/>
        <v>30839210.070000041</v>
      </c>
      <c r="H237" s="37"/>
      <c r="I237" s="37"/>
    </row>
    <row r="238" spans="2:9" s="10" customFormat="1" ht="15.95" customHeight="1">
      <c r="B238" s="58">
        <v>44762</v>
      </c>
      <c r="C238" s="50">
        <v>26402</v>
      </c>
      <c r="D238" s="49" t="s">
        <v>120</v>
      </c>
      <c r="E238" s="65"/>
      <c r="F238" s="65">
        <v>23585.68</v>
      </c>
      <c r="G238" s="65">
        <f t="shared" si="0"/>
        <v>30815624.390000042</v>
      </c>
      <c r="H238" s="37"/>
      <c r="I238" s="37"/>
    </row>
    <row r="239" spans="2:9" s="10" customFormat="1" ht="15.95" customHeight="1">
      <c r="B239" s="58">
        <v>44762</v>
      </c>
      <c r="C239" s="50">
        <v>26387</v>
      </c>
      <c r="D239" s="49" t="s">
        <v>123</v>
      </c>
      <c r="E239" s="65"/>
      <c r="F239" s="65">
        <v>24311.119999999999</v>
      </c>
      <c r="G239" s="65">
        <f t="shared" si="0"/>
        <v>30791313.270000041</v>
      </c>
      <c r="H239" s="37"/>
      <c r="I239" s="37"/>
    </row>
    <row r="240" spans="2:9" s="10" customFormat="1" ht="15.95" customHeight="1">
      <c r="B240" s="58">
        <v>44762</v>
      </c>
      <c r="C240" s="50">
        <v>26399</v>
      </c>
      <c r="D240" s="49" t="s">
        <v>125</v>
      </c>
      <c r="E240" s="65"/>
      <c r="F240" s="65">
        <v>25352.87</v>
      </c>
      <c r="G240" s="65">
        <f t="shared" si="0"/>
        <v>30765960.400000039</v>
      </c>
      <c r="H240" s="37"/>
      <c r="I240" s="37"/>
    </row>
    <row r="241" spans="2:9" s="10" customFormat="1" ht="15.95" customHeight="1">
      <c r="B241" s="58">
        <v>44762</v>
      </c>
      <c r="C241" s="50">
        <v>26299</v>
      </c>
      <c r="D241" s="49" t="s">
        <v>128</v>
      </c>
      <c r="E241" s="65"/>
      <c r="F241" s="65">
        <v>27786.22</v>
      </c>
      <c r="G241" s="65">
        <f t="shared" si="0"/>
        <v>30738174.180000041</v>
      </c>
      <c r="H241" s="37"/>
      <c r="I241" s="37"/>
    </row>
    <row r="242" spans="2:9" s="10" customFormat="1" ht="15.95" customHeight="1">
      <c r="B242" s="58">
        <v>44762</v>
      </c>
      <c r="C242" s="50">
        <v>26330</v>
      </c>
      <c r="D242" s="49" t="s">
        <v>132</v>
      </c>
      <c r="E242" s="65"/>
      <c r="F242" s="65">
        <v>29513.35</v>
      </c>
      <c r="G242" s="65">
        <f t="shared" si="0"/>
        <v>30708660.830000039</v>
      </c>
      <c r="H242" s="37"/>
      <c r="I242" s="37"/>
    </row>
    <row r="243" spans="2:9" s="10" customFormat="1" ht="15.95" customHeight="1">
      <c r="B243" s="58">
        <v>44762</v>
      </c>
      <c r="C243" s="50">
        <v>26395</v>
      </c>
      <c r="D243" s="49" t="s">
        <v>133</v>
      </c>
      <c r="E243" s="65"/>
      <c r="F243" s="65">
        <v>29983.8</v>
      </c>
      <c r="G243" s="65">
        <f t="shared" si="0"/>
        <v>30678677.030000038</v>
      </c>
      <c r="H243" s="37"/>
      <c r="I243" s="37"/>
    </row>
    <row r="244" spans="2:9" s="10" customFormat="1" ht="15.95" customHeight="1">
      <c r="B244" s="58">
        <v>44762</v>
      </c>
      <c r="C244" s="50">
        <v>26394</v>
      </c>
      <c r="D244" s="49" t="s">
        <v>139</v>
      </c>
      <c r="E244" s="65"/>
      <c r="F244" s="65">
        <v>34095.42</v>
      </c>
      <c r="G244" s="65">
        <f t="shared" si="0"/>
        <v>30644581.610000037</v>
      </c>
      <c r="H244" s="37"/>
      <c r="I244" s="37"/>
    </row>
    <row r="245" spans="2:9" s="10" customFormat="1" ht="15.95" customHeight="1">
      <c r="B245" s="58">
        <v>44762</v>
      </c>
      <c r="C245" s="50">
        <v>26386</v>
      </c>
      <c r="D245" s="49" t="s">
        <v>142</v>
      </c>
      <c r="E245" s="65"/>
      <c r="F245" s="65">
        <v>35940.75</v>
      </c>
      <c r="G245" s="65">
        <f t="shared" si="0"/>
        <v>30608640.860000037</v>
      </c>
      <c r="H245" s="37"/>
      <c r="I245" s="37"/>
    </row>
    <row r="246" spans="2:9" s="10" customFormat="1" ht="15.95" customHeight="1">
      <c r="B246" s="58">
        <v>44762</v>
      </c>
      <c r="C246" s="50">
        <v>26389</v>
      </c>
      <c r="D246" s="49" t="s">
        <v>143</v>
      </c>
      <c r="E246" s="65"/>
      <c r="F246" s="65">
        <v>36769.32</v>
      </c>
      <c r="G246" s="65">
        <f t="shared" si="0"/>
        <v>30571871.540000036</v>
      </c>
      <c r="H246" s="37"/>
      <c r="I246" s="37"/>
    </row>
    <row r="247" spans="2:9" s="10" customFormat="1" ht="15.95" customHeight="1">
      <c r="B247" s="58">
        <v>44762</v>
      </c>
      <c r="C247" s="50">
        <v>26398</v>
      </c>
      <c r="D247" s="49" t="s">
        <v>144</v>
      </c>
      <c r="E247" s="65"/>
      <c r="F247" s="65">
        <v>38170.14</v>
      </c>
      <c r="G247" s="65">
        <f t="shared" si="0"/>
        <v>30533701.400000036</v>
      </c>
      <c r="H247" s="37"/>
      <c r="I247" s="37"/>
    </row>
    <row r="248" spans="2:9" s="10" customFormat="1" ht="15.95" customHeight="1">
      <c r="B248" s="58">
        <v>44762</v>
      </c>
      <c r="C248" s="50">
        <v>26281</v>
      </c>
      <c r="D248" s="49" t="s">
        <v>37</v>
      </c>
      <c r="E248" s="65"/>
      <c r="F248" s="65">
        <v>45200</v>
      </c>
      <c r="G248" s="65">
        <f t="shared" si="0"/>
        <v>30488501.400000036</v>
      </c>
      <c r="H248" s="37"/>
      <c r="I248" s="37"/>
    </row>
    <row r="249" spans="2:9" s="10" customFormat="1" ht="15.95" customHeight="1">
      <c r="B249" s="58">
        <v>44762</v>
      </c>
      <c r="C249" s="50">
        <v>26410</v>
      </c>
      <c r="D249" s="49" t="s">
        <v>39</v>
      </c>
      <c r="E249" s="65"/>
      <c r="F249" s="65">
        <v>51585</v>
      </c>
      <c r="G249" s="65">
        <f t="shared" si="0"/>
        <v>30436916.400000036</v>
      </c>
      <c r="H249" s="37"/>
      <c r="I249" s="37"/>
    </row>
    <row r="250" spans="2:9" s="10" customFormat="1" ht="15.95" customHeight="1">
      <c r="B250" s="58">
        <v>44762</v>
      </c>
      <c r="C250" s="50">
        <v>26286</v>
      </c>
      <c r="D250" s="49" t="s">
        <v>151</v>
      </c>
      <c r="E250" s="65"/>
      <c r="F250" s="65">
        <v>54000</v>
      </c>
      <c r="G250" s="65">
        <f t="shared" si="0"/>
        <v>30382916.400000036</v>
      </c>
      <c r="H250" s="37"/>
      <c r="I250" s="37"/>
    </row>
    <row r="251" spans="2:9" s="10" customFormat="1" ht="15.95" customHeight="1">
      <c r="B251" s="58">
        <v>44762</v>
      </c>
      <c r="C251" s="50">
        <v>26297</v>
      </c>
      <c r="D251" s="49" t="s">
        <v>161</v>
      </c>
      <c r="E251" s="65"/>
      <c r="F251" s="65">
        <v>64133.15</v>
      </c>
      <c r="G251" s="65">
        <f t="shared" si="0"/>
        <v>30318783.250000037</v>
      </c>
      <c r="H251" s="37"/>
      <c r="I251" s="37"/>
    </row>
    <row r="252" spans="2:9" s="10" customFormat="1" ht="15.95" customHeight="1">
      <c r="B252" s="58">
        <v>44762</v>
      </c>
      <c r="C252" s="50">
        <v>26254</v>
      </c>
      <c r="D252" s="49" t="s">
        <v>38</v>
      </c>
      <c r="E252" s="65"/>
      <c r="F252" s="65">
        <v>72727.45</v>
      </c>
      <c r="G252" s="65">
        <f t="shared" si="0"/>
        <v>30246055.800000038</v>
      </c>
      <c r="H252" s="37"/>
      <c r="I252" s="37"/>
    </row>
    <row r="253" spans="2:9" s="10" customFormat="1" ht="15.95" customHeight="1">
      <c r="B253" s="58">
        <v>44762</v>
      </c>
      <c r="C253" s="50">
        <v>26405</v>
      </c>
      <c r="D253" s="49" t="s">
        <v>170</v>
      </c>
      <c r="E253" s="65"/>
      <c r="F253" s="65">
        <v>81000</v>
      </c>
      <c r="G253" s="65">
        <f t="shared" ref="G253:G340" si="1">+G252+E253-F253</f>
        <v>30165055.800000038</v>
      </c>
      <c r="H253" s="37"/>
      <c r="I253" s="37"/>
    </row>
    <row r="254" spans="2:9" s="10" customFormat="1" ht="15.95" customHeight="1">
      <c r="B254" s="58">
        <v>44762</v>
      </c>
      <c r="C254" s="50">
        <v>26372</v>
      </c>
      <c r="D254" s="49" t="s">
        <v>24</v>
      </c>
      <c r="E254" s="65"/>
      <c r="F254" s="65">
        <v>259287</v>
      </c>
      <c r="G254" s="65">
        <f t="shared" si="1"/>
        <v>29905768.800000038</v>
      </c>
      <c r="H254" s="37"/>
      <c r="I254" s="37"/>
    </row>
    <row r="255" spans="2:9" s="10" customFormat="1" ht="15.95" customHeight="1">
      <c r="B255" s="58">
        <v>44762</v>
      </c>
      <c r="C255" s="50">
        <v>26261</v>
      </c>
      <c r="D255" s="49" t="s">
        <v>165</v>
      </c>
      <c r="E255" s="65"/>
      <c r="F255" s="65">
        <v>268344.24</v>
      </c>
      <c r="G255" s="65">
        <f t="shared" si="1"/>
        <v>29637424.56000004</v>
      </c>
      <c r="H255" s="37"/>
      <c r="I255" s="37"/>
    </row>
    <row r="256" spans="2:9" s="10" customFormat="1" ht="15.95" customHeight="1">
      <c r="B256" s="58">
        <v>44762</v>
      </c>
      <c r="C256" s="50">
        <v>26173</v>
      </c>
      <c r="D256" s="49" t="s">
        <v>35</v>
      </c>
      <c r="E256" s="65"/>
      <c r="F256" s="65">
        <v>389512</v>
      </c>
      <c r="G256" s="65">
        <f t="shared" si="1"/>
        <v>29247912.56000004</v>
      </c>
      <c r="H256" s="37"/>
      <c r="I256" s="37"/>
    </row>
    <row r="257" spans="2:9" s="10" customFormat="1" ht="15.95" customHeight="1">
      <c r="B257" s="58">
        <v>44762</v>
      </c>
      <c r="C257" s="50">
        <v>26273</v>
      </c>
      <c r="D257" s="49" t="s">
        <v>178</v>
      </c>
      <c r="E257" s="65"/>
      <c r="F257" s="65">
        <v>513912</v>
      </c>
      <c r="G257" s="65">
        <f t="shared" si="1"/>
        <v>28734000.56000004</v>
      </c>
      <c r="H257" s="37"/>
      <c r="I257" s="37"/>
    </row>
    <row r="258" spans="2:9" s="10" customFormat="1" ht="15.95" customHeight="1">
      <c r="B258" s="58">
        <v>44762</v>
      </c>
      <c r="C258" s="50">
        <v>26248</v>
      </c>
      <c r="D258" s="49" t="s">
        <v>25</v>
      </c>
      <c r="E258" s="65"/>
      <c r="F258" s="65">
        <v>687827.6</v>
      </c>
      <c r="G258" s="65">
        <f t="shared" si="1"/>
        <v>28046172.960000038</v>
      </c>
      <c r="H258" s="37"/>
      <c r="I258" s="37"/>
    </row>
    <row r="259" spans="2:9" s="10" customFormat="1" ht="15.95" customHeight="1">
      <c r="B259" s="58">
        <v>44762</v>
      </c>
      <c r="C259" s="50">
        <v>26253</v>
      </c>
      <c r="D259" s="49" t="s">
        <v>26</v>
      </c>
      <c r="E259" s="65"/>
      <c r="F259" s="65">
        <v>791416.13</v>
      </c>
      <c r="G259" s="65">
        <f t="shared" si="1"/>
        <v>27254756.830000039</v>
      </c>
      <c r="H259" s="37"/>
      <c r="I259" s="37"/>
    </row>
    <row r="260" spans="2:9" s="10" customFormat="1" ht="15.95" customHeight="1">
      <c r="B260" s="58">
        <v>44762</v>
      </c>
      <c r="C260" s="50">
        <v>26423</v>
      </c>
      <c r="D260" s="49" t="s">
        <v>47</v>
      </c>
      <c r="E260" s="65"/>
      <c r="F260" s="65">
        <v>882812</v>
      </c>
      <c r="G260" s="65">
        <f t="shared" si="1"/>
        <v>26371944.830000039</v>
      </c>
      <c r="H260" s="37"/>
      <c r="I260" s="37"/>
    </row>
    <row r="261" spans="2:9" s="10" customFormat="1" ht="15.95" customHeight="1">
      <c r="B261" s="58">
        <v>44762</v>
      </c>
      <c r="C261" s="50">
        <v>26271</v>
      </c>
      <c r="D261" s="49" t="s">
        <v>178</v>
      </c>
      <c r="E261" s="65"/>
      <c r="F261" s="65">
        <v>1064742.5</v>
      </c>
      <c r="G261" s="65">
        <f t="shared" si="1"/>
        <v>25307202.330000039</v>
      </c>
      <c r="H261" s="37"/>
      <c r="I261" s="37"/>
    </row>
    <row r="262" spans="2:9" s="10" customFormat="1" ht="15.95" customHeight="1">
      <c r="B262" s="58">
        <v>44762</v>
      </c>
      <c r="C262" s="50">
        <v>26415</v>
      </c>
      <c r="D262" s="49" t="s">
        <v>33</v>
      </c>
      <c r="E262" s="65"/>
      <c r="F262" s="65">
        <v>1130000</v>
      </c>
      <c r="G262" s="65">
        <f t="shared" si="1"/>
        <v>24177202.330000039</v>
      </c>
      <c r="H262" s="37"/>
      <c r="I262" s="37"/>
    </row>
    <row r="263" spans="2:9" s="10" customFormat="1" ht="15.95" customHeight="1">
      <c r="B263" s="58">
        <v>44762</v>
      </c>
      <c r="C263" s="50">
        <v>26250</v>
      </c>
      <c r="D263" s="49" t="s">
        <v>36</v>
      </c>
      <c r="E263" s="65"/>
      <c r="F263" s="65">
        <v>2278730.7999999998</v>
      </c>
      <c r="G263" s="65">
        <f t="shared" si="1"/>
        <v>21898471.530000038</v>
      </c>
      <c r="H263" s="37"/>
      <c r="I263" s="37"/>
    </row>
    <row r="264" spans="2:9" s="10" customFormat="1" ht="15.95" customHeight="1">
      <c r="B264" s="58">
        <v>44762</v>
      </c>
      <c r="C264" s="50">
        <v>26275</v>
      </c>
      <c r="D264" s="49" t="s">
        <v>49</v>
      </c>
      <c r="E264" s="65"/>
      <c r="F264" s="65">
        <v>2708952.83</v>
      </c>
      <c r="G264" s="65">
        <f t="shared" si="1"/>
        <v>19189518.70000004</v>
      </c>
      <c r="H264" s="37"/>
      <c r="I264" s="37"/>
    </row>
    <row r="265" spans="2:9" s="10" customFormat="1" ht="15.95" customHeight="1">
      <c r="B265" s="58">
        <v>44762</v>
      </c>
      <c r="C265" s="50">
        <v>26408</v>
      </c>
      <c r="D265" s="49" t="s">
        <v>212</v>
      </c>
      <c r="E265" s="65"/>
      <c r="F265" s="65">
        <v>2777918.55</v>
      </c>
      <c r="G265" s="65">
        <f t="shared" si="1"/>
        <v>16411600.150000039</v>
      </c>
      <c r="H265" s="37"/>
      <c r="I265" s="37"/>
    </row>
    <row r="266" spans="2:9" s="10" customFormat="1" ht="15.95" customHeight="1">
      <c r="B266" s="58">
        <v>44762</v>
      </c>
      <c r="C266" s="50">
        <v>27330457306</v>
      </c>
      <c r="D266" s="49" t="s">
        <v>29</v>
      </c>
      <c r="E266" s="65"/>
      <c r="F266" s="65">
        <v>500000</v>
      </c>
      <c r="G266" s="65">
        <f t="shared" si="1"/>
        <v>15911600.150000039</v>
      </c>
      <c r="H266" s="37"/>
      <c r="I266" s="37"/>
    </row>
    <row r="267" spans="2:9" s="10" customFormat="1" ht="15.95" customHeight="1">
      <c r="B267" s="58">
        <v>44762</v>
      </c>
      <c r="C267" s="50">
        <v>27329480809</v>
      </c>
      <c r="D267" s="49" t="s">
        <v>29</v>
      </c>
      <c r="E267" s="65"/>
      <c r="F267" s="65">
        <v>7000000</v>
      </c>
      <c r="G267" s="65">
        <f t="shared" si="1"/>
        <v>8911600.1500000395</v>
      </c>
      <c r="H267" s="37"/>
      <c r="I267" s="37"/>
    </row>
    <row r="268" spans="2:9" s="10" customFormat="1" ht="15.95" customHeight="1">
      <c r="B268" s="58">
        <v>44763</v>
      </c>
      <c r="C268" s="50">
        <v>27349858116</v>
      </c>
      <c r="D268" s="49" t="s">
        <v>51</v>
      </c>
      <c r="E268" s="65">
        <v>50000</v>
      </c>
      <c r="F268" s="65"/>
      <c r="G268" s="65">
        <f t="shared" si="1"/>
        <v>8961600.1500000395</v>
      </c>
      <c r="H268" s="37"/>
      <c r="I268" s="37"/>
    </row>
    <row r="269" spans="2:9" s="10" customFormat="1" ht="15.95" customHeight="1">
      <c r="B269" s="58">
        <v>44763</v>
      </c>
      <c r="C269" s="50">
        <v>26411</v>
      </c>
      <c r="D269" s="49" t="s">
        <v>23</v>
      </c>
      <c r="E269" s="65"/>
      <c r="F269" s="65">
        <v>57630</v>
      </c>
      <c r="G269" s="65">
        <f t="shared" si="1"/>
        <v>8903970.1500000395</v>
      </c>
      <c r="H269" s="37"/>
      <c r="I269" s="37"/>
    </row>
    <row r="270" spans="2:9" s="10" customFormat="1" ht="15.95" customHeight="1">
      <c r="B270" s="58">
        <v>44764</v>
      </c>
      <c r="C270" s="50">
        <v>20516932</v>
      </c>
      <c r="D270" s="49" t="s">
        <v>21</v>
      </c>
      <c r="E270" s="16">
        <v>10000000</v>
      </c>
      <c r="F270" s="16"/>
      <c r="G270" s="65">
        <f t="shared" si="1"/>
        <v>18903970.150000039</v>
      </c>
      <c r="H270" s="37"/>
      <c r="I270" s="37"/>
    </row>
    <row r="271" spans="2:9" s="10" customFormat="1" ht="15.95" customHeight="1">
      <c r="B271" s="58">
        <v>44764</v>
      </c>
      <c r="C271" s="50">
        <v>20516931</v>
      </c>
      <c r="D271" s="49" t="s">
        <v>21</v>
      </c>
      <c r="E271" s="16">
        <v>10000000</v>
      </c>
      <c r="F271" s="16"/>
      <c r="G271" s="65">
        <f t="shared" si="1"/>
        <v>28903970.150000039</v>
      </c>
      <c r="H271" s="37"/>
      <c r="I271" s="37"/>
    </row>
    <row r="272" spans="2:9" s="10" customFormat="1" ht="15.95" customHeight="1">
      <c r="B272" s="58">
        <v>44764</v>
      </c>
      <c r="C272" s="50">
        <v>26416</v>
      </c>
      <c r="D272" s="49" t="s">
        <v>53</v>
      </c>
      <c r="E272" s="65"/>
      <c r="F272" s="65">
        <v>4153.21</v>
      </c>
      <c r="G272" s="65">
        <f t="shared" si="1"/>
        <v>28899816.940000039</v>
      </c>
      <c r="H272" s="37"/>
      <c r="I272" s="37"/>
    </row>
    <row r="273" spans="2:9" s="10" customFormat="1" ht="15.95" customHeight="1">
      <c r="B273" s="58">
        <v>44764</v>
      </c>
      <c r="C273" s="50">
        <v>26426</v>
      </c>
      <c r="D273" s="49" t="s">
        <v>22</v>
      </c>
      <c r="E273" s="65"/>
      <c r="F273" s="65">
        <v>31107.01</v>
      </c>
      <c r="G273" s="65">
        <f t="shared" si="1"/>
        <v>28868709.930000037</v>
      </c>
      <c r="H273" s="37"/>
      <c r="I273" s="37"/>
    </row>
    <row r="274" spans="2:9" s="10" customFormat="1" ht="15.95" customHeight="1">
      <c r="B274" s="58">
        <v>44764</v>
      </c>
      <c r="C274" s="50">
        <v>26422</v>
      </c>
      <c r="D274" s="49" t="s">
        <v>159</v>
      </c>
      <c r="E274" s="65"/>
      <c r="F274" s="65">
        <v>60815.74</v>
      </c>
      <c r="G274" s="65">
        <f t="shared" si="1"/>
        <v>28807894.190000039</v>
      </c>
      <c r="H274" s="37"/>
      <c r="I274" s="37"/>
    </row>
    <row r="275" spans="2:9" s="10" customFormat="1" ht="15.95" customHeight="1">
      <c r="B275" s="58">
        <v>44764</v>
      </c>
      <c r="C275" s="50">
        <v>26417</v>
      </c>
      <c r="D275" s="49" t="s">
        <v>45</v>
      </c>
      <c r="E275" s="65"/>
      <c r="F275" s="65">
        <v>64161.4</v>
      </c>
      <c r="G275" s="65">
        <f t="shared" si="1"/>
        <v>28743732.79000004</v>
      </c>
      <c r="H275" s="37"/>
      <c r="I275" s="37"/>
    </row>
    <row r="276" spans="2:9" s="10" customFormat="1" ht="15.95" customHeight="1">
      <c r="B276" s="58">
        <v>44764</v>
      </c>
      <c r="C276" s="50">
        <v>26425</v>
      </c>
      <c r="D276" s="49" t="s">
        <v>42</v>
      </c>
      <c r="E276" s="65"/>
      <c r="F276" s="65">
        <v>209399.3</v>
      </c>
      <c r="G276" s="65">
        <f t="shared" si="1"/>
        <v>28534333.490000039</v>
      </c>
      <c r="H276" s="37"/>
      <c r="I276" s="37"/>
    </row>
    <row r="277" spans="2:9" s="10" customFormat="1" ht="15.95" customHeight="1">
      <c r="B277" s="58">
        <v>44764</v>
      </c>
      <c r="C277" s="50">
        <v>26371</v>
      </c>
      <c r="D277" s="49" t="s">
        <v>186</v>
      </c>
      <c r="E277" s="65"/>
      <c r="F277" s="65">
        <v>237300</v>
      </c>
      <c r="G277" s="65">
        <f t="shared" si="1"/>
        <v>28297033.490000039</v>
      </c>
      <c r="H277" s="37"/>
      <c r="I277" s="37"/>
    </row>
    <row r="278" spans="2:9" s="10" customFormat="1" ht="15.95" customHeight="1">
      <c r="B278" s="58">
        <v>44764</v>
      </c>
      <c r="C278" s="50">
        <v>26436</v>
      </c>
      <c r="D278" s="49" t="s">
        <v>192</v>
      </c>
      <c r="E278" s="65"/>
      <c r="F278" s="65">
        <v>410700</v>
      </c>
      <c r="G278" s="65">
        <f t="shared" si="1"/>
        <v>27886333.490000039</v>
      </c>
      <c r="H278" s="37"/>
      <c r="I278" s="37"/>
    </row>
    <row r="279" spans="2:9" s="10" customFormat="1" ht="15.95" customHeight="1">
      <c r="B279" s="58">
        <v>44764</v>
      </c>
      <c r="C279" s="50">
        <v>26421</v>
      </c>
      <c r="D279" s="49" t="s">
        <v>194</v>
      </c>
      <c r="E279" s="65"/>
      <c r="F279" s="65">
        <v>512050</v>
      </c>
      <c r="G279" s="65">
        <f t="shared" si="1"/>
        <v>27374283.490000039</v>
      </c>
      <c r="H279" s="37"/>
      <c r="I279" s="37"/>
    </row>
    <row r="280" spans="2:9" s="10" customFormat="1" ht="15.95" customHeight="1">
      <c r="B280" s="58">
        <v>44764</v>
      </c>
      <c r="C280" s="50">
        <v>26278</v>
      </c>
      <c r="D280" s="49" t="s">
        <v>197</v>
      </c>
      <c r="E280" s="65"/>
      <c r="F280" s="65">
        <v>712272</v>
      </c>
      <c r="G280" s="65">
        <f t="shared" si="1"/>
        <v>26662011.490000039</v>
      </c>
      <c r="H280" s="37"/>
      <c r="I280" s="37"/>
    </row>
    <row r="281" spans="2:9" s="10" customFormat="1" ht="15.95" customHeight="1">
      <c r="B281" s="58">
        <v>44764</v>
      </c>
      <c r="C281" s="50">
        <v>26257</v>
      </c>
      <c r="D281" s="49" t="s">
        <v>198</v>
      </c>
      <c r="E281" s="65"/>
      <c r="F281" s="65">
        <v>838081.45</v>
      </c>
      <c r="G281" s="65">
        <f t="shared" si="1"/>
        <v>25823930.04000004</v>
      </c>
      <c r="H281" s="37"/>
      <c r="I281" s="37"/>
    </row>
    <row r="282" spans="2:9" s="10" customFormat="1" ht="15.95" customHeight="1">
      <c r="B282" s="58">
        <v>44764</v>
      </c>
      <c r="C282" s="50">
        <v>26267</v>
      </c>
      <c r="D282" s="49" t="s">
        <v>47</v>
      </c>
      <c r="E282" s="65"/>
      <c r="F282" s="65">
        <v>882812</v>
      </c>
      <c r="G282" s="65">
        <f t="shared" si="1"/>
        <v>24941118.04000004</v>
      </c>
      <c r="H282" s="37"/>
      <c r="I282" s="37"/>
    </row>
    <row r="283" spans="2:9" s="10" customFormat="1" ht="15.95" customHeight="1">
      <c r="B283" s="58">
        <v>44764</v>
      </c>
      <c r="C283" s="50">
        <v>26434</v>
      </c>
      <c r="D283" s="49" t="s">
        <v>200</v>
      </c>
      <c r="E283" s="65"/>
      <c r="F283" s="65">
        <v>897107</v>
      </c>
      <c r="G283" s="65">
        <f t="shared" si="1"/>
        <v>24044011.04000004</v>
      </c>
      <c r="H283" s="37"/>
      <c r="I283" s="37"/>
    </row>
    <row r="284" spans="2:9" s="10" customFormat="1" ht="15.95" customHeight="1">
      <c r="B284" s="58">
        <v>44764</v>
      </c>
      <c r="C284" s="50">
        <v>26270</v>
      </c>
      <c r="D284" s="49" t="s">
        <v>39</v>
      </c>
      <c r="E284" s="65"/>
      <c r="F284" s="65">
        <v>998528</v>
      </c>
      <c r="G284" s="65">
        <f t="shared" si="1"/>
        <v>23045483.04000004</v>
      </c>
      <c r="H284" s="37"/>
      <c r="I284" s="37"/>
    </row>
    <row r="285" spans="2:9" s="10" customFormat="1" ht="15.95" customHeight="1">
      <c r="B285" s="58">
        <v>44764</v>
      </c>
      <c r="C285" s="50">
        <v>26370</v>
      </c>
      <c r="D285" s="49" t="s">
        <v>202</v>
      </c>
      <c r="E285" s="65"/>
      <c r="F285" s="65">
        <v>1000815.37</v>
      </c>
      <c r="G285" s="65">
        <f t="shared" si="1"/>
        <v>22044667.670000039</v>
      </c>
      <c r="H285" s="37"/>
      <c r="I285" s="37"/>
    </row>
    <row r="286" spans="2:9" s="10" customFormat="1" ht="15.95" customHeight="1">
      <c r="B286" s="58">
        <v>44764</v>
      </c>
      <c r="C286" s="50">
        <v>26277</v>
      </c>
      <c r="D286" s="49" t="s">
        <v>207</v>
      </c>
      <c r="E286" s="65"/>
      <c r="F286" s="65">
        <v>1186500</v>
      </c>
      <c r="G286" s="65">
        <f t="shared" si="1"/>
        <v>20858167.670000039</v>
      </c>
      <c r="H286" s="37"/>
      <c r="I286" s="37"/>
    </row>
    <row r="287" spans="2:9" s="10" customFormat="1" ht="15.95" customHeight="1">
      <c r="B287" s="58">
        <v>44764</v>
      </c>
      <c r="C287" s="50">
        <v>26433</v>
      </c>
      <c r="D287" s="49" t="s">
        <v>27</v>
      </c>
      <c r="E287" s="65"/>
      <c r="F287" s="65">
        <v>1281727.3600000001</v>
      </c>
      <c r="G287" s="65">
        <f t="shared" si="1"/>
        <v>19576440.31000004</v>
      </c>
      <c r="H287" s="37"/>
      <c r="I287" s="37"/>
    </row>
    <row r="288" spans="2:9" s="10" customFormat="1" ht="15.95" customHeight="1">
      <c r="B288" s="58">
        <v>44764</v>
      </c>
      <c r="C288" s="50">
        <v>26420</v>
      </c>
      <c r="D288" s="49" t="s">
        <v>39</v>
      </c>
      <c r="E288" s="65"/>
      <c r="F288" s="65">
        <v>1547550</v>
      </c>
      <c r="G288" s="65">
        <f t="shared" si="1"/>
        <v>18028890.31000004</v>
      </c>
      <c r="H288" s="37"/>
      <c r="I288" s="37"/>
    </row>
    <row r="289" spans="2:9" s="10" customFormat="1" ht="15.95" customHeight="1">
      <c r="B289" s="58">
        <v>44764</v>
      </c>
      <c r="C289" s="50">
        <v>26409</v>
      </c>
      <c r="D289" s="49" t="s">
        <v>32</v>
      </c>
      <c r="E289" s="65"/>
      <c r="F289" s="65">
        <v>1722666.54</v>
      </c>
      <c r="G289" s="65">
        <f t="shared" si="1"/>
        <v>16306223.770000041</v>
      </c>
      <c r="H289" s="37"/>
      <c r="I289" s="37"/>
    </row>
    <row r="290" spans="2:9" s="10" customFormat="1" ht="15.95" customHeight="1">
      <c r="B290" s="58">
        <v>44764</v>
      </c>
      <c r="C290" s="50">
        <v>26431</v>
      </c>
      <c r="D290" s="49" t="s">
        <v>30</v>
      </c>
      <c r="E290" s="65"/>
      <c r="F290" s="65">
        <v>2214130.7999999998</v>
      </c>
      <c r="G290" s="65">
        <f t="shared" si="1"/>
        <v>14092092.97000004</v>
      </c>
      <c r="H290" s="37"/>
      <c r="I290" s="37"/>
    </row>
    <row r="291" spans="2:9" s="10" customFormat="1" ht="15.95" customHeight="1">
      <c r="B291" s="58">
        <v>44764</v>
      </c>
      <c r="C291" s="50">
        <v>26418</v>
      </c>
      <c r="D291" s="49" t="s">
        <v>40</v>
      </c>
      <c r="E291" s="65"/>
      <c r="F291" s="65">
        <v>2619720</v>
      </c>
      <c r="G291" s="65">
        <f t="shared" si="1"/>
        <v>11472372.97000004</v>
      </c>
      <c r="H291" s="37"/>
      <c r="I291" s="37"/>
    </row>
    <row r="292" spans="2:9" s="10" customFormat="1" ht="15.95" customHeight="1">
      <c r="B292" s="58">
        <v>44764</v>
      </c>
      <c r="C292" s="50">
        <v>27360802811</v>
      </c>
      <c r="D292" s="49" t="s">
        <v>29</v>
      </c>
      <c r="E292" s="65"/>
      <c r="F292" s="65">
        <v>2500000</v>
      </c>
      <c r="G292" s="65">
        <f t="shared" si="1"/>
        <v>8972372.9700000398</v>
      </c>
      <c r="H292" s="37"/>
      <c r="I292" s="37"/>
    </row>
    <row r="293" spans="2:9" s="10" customFormat="1" ht="15.95" customHeight="1">
      <c r="B293" s="58">
        <v>44767</v>
      </c>
      <c r="C293" s="50">
        <v>27393834655</v>
      </c>
      <c r="D293" s="49" t="s">
        <v>51</v>
      </c>
      <c r="E293" s="65">
        <v>100000</v>
      </c>
      <c r="F293" s="65"/>
      <c r="G293" s="65">
        <f t="shared" si="1"/>
        <v>9072372.9700000398</v>
      </c>
      <c r="H293" s="37"/>
      <c r="I293" s="37"/>
    </row>
    <row r="294" spans="2:9" s="10" customFormat="1" ht="15.95" customHeight="1">
      <c r="B294" s="58">
        <v>44767</v>
      </c>
      <c r="C294" s="50">
        <v>27393819282</v>
      </c>
      <c r="D294" s="49" t="s">
        <v>51</v>
      </c>
      <c r="E294" s="65">
        <v>140000</v>
      </c>
      <c r="F294" s="65"/>
      <c r="G294" s="65">
        <f t="shared" si="1"/>
        <v>9212372.9700000398</v>
      </c>
      <c r="H294" s="37"/>
      <c r="I294" s="37"/>
    </row>
    <row r="295" spans="2:9" s="10" customFormat="1" ht="15.95" customHeight="1">
      <c r="B295" s="58">
        <v>44768</v>
      </c>
      <c r="C295" s="50">
        <v>507024826</v>
      </c>
      <c r="D295" s="49" t="s">
        <v>21</v>
      </c>
      <c r="E295" s="65">
        <v>2500</v>
      </c>
      <c r="F295" s="65"/>
      <c r="G295" s="65">
        <f t="shared" si="1"/>
        <v>9214872.9700000398</v>
      </c>
      <c r="H295" s="37"/>
      <c r="I295" s="37"/>
    </row>
    <row r="296" spans="2:9" s="10" customFormat="1" ht="15.95" customHeight="1">
      <c r="B296" s="58">
        <v>44768</v>
      </c>
      <c r="C296" s="50">
        <v>507024821</v>
      </c>
      <c r="D296" s="49" t="s">
        <v>21</v>
      </c>
      <c r="E296" s="65">
        <v>7500</v>
      </c>
      <c r="F296" s="65"/>
      <c r="G296" s="65">
        <f t="shared" si="1"/>
        <v>9222372.9700000398</v>
      </c>
      <c r="H296" s="37"/>
      <c r="I296" s="37"/>
    </row>
    <row r="297" spans="2:9" s="10" customFormat="1" ht="15.95" customHeight="1">
      <c r="B297" s="58">
        <v>44768</v>
      </c>
      <c r="C297" s="50">
        <v>507024824</v>
      </c>
      <c r="D297" s="49" t="s">
        <v>21</v>
      </c>
      <c r="E297" s="65">
        <v>7500</v>
      </c>
      <c r="F297" s="65"/>
      <c r="G297" s="65">
        <f t="shared" si="1"/>
        <v>9229872.9700000398</v>
      </c>
      <c r="H297" s="37"/>
      <c r="I297" s="37"/>
    </row>
    <row r="298" spans="2:9" s="10" customFormat="1" ht="15.95" customHeight="1">
      <c r="B298" s="58">
        <v>44768</v>
      </c>
      <c r="C298" s="50">
        <v>507024823</v>
      </c>
      <c r="D298" s="49" t="s">
        <v>21</v>
      </c>
      <c r="E298" s="65">
        <v>419660</v>
      </c>
      <c r="F298" s="65"/>
      <c r="G298" s="65">
        <f t="shared" si="1"/>
        <v>9649532.9700000398</v>
      </c>
      <c r="H298" s="37"/>
      <c r="I298" s="37"/>
    </row>
    <row r="299" spans="2:9" s="10" customFormat="1" ht="15.95" customHeight="1">
      <c r="B299" s="58">
        <v>44768</v>
      </c>
      <c r="C299" s="50">
        <v>507024820</v>
      </c>
      <c r="D299" s="49" t="s">
        <v>21</v>
      </c>
      <c r="E299" s="65">
        <v>464140</v>
      </c>
      <c r="F299" s="65"/>
      <c r="G299" s="65">
        <f t="shared" si="1"/>
        <v>10113672.97000004</v>
      </c>
      <c r="H299" s="37"/>
      <c r="I299" s="37"/>
    </row>
    <row r="300" spans="2:9" s="10" customFormat="1" ht="15.95" customHeight="1">
      <c r="B300" s="58">
        <v>44768</v>
      </c>
      <c r="C300" s="50">
        <v>27409652949</v>
      </c>
      <c r="D300" s="49" t="s">
        <v>51</v>
      </c>
      <c r="E300" s="65">
        <v>28600000</v>
      </c>
      <c r="F300" s="65"/>
      <c r="G300" s="65">
        <f t="shared" si="1"/>
        <v>38713672.970000044</v>
      </c>
      <c r="H300" s="37"/>
      <c r="I300" s="37"/>
    </row>
    <row r="301" spans="2:9" s="10" customFormat="1" ht="15.95" customHeight="1">
      <c r="B301" s="58">
        <v>44768</v>
      </c>
      <c r="C301" s="50">
        <v>20516933</v>
      </c>
      <c r="D301" s="49" t="s">
        <v>21</v>
      </c>
      <c r="E301" s="65">
        <v>10000000</v>
      </c>
      <c r="F301" s="65"/>
      <c r="G301" s="65">
        <f t="shared" si="1"/>
        <v>48713672.970000044</v>
      </c>
      <c r="H301" s="37"/>
      <c r="I301" s="37"/>
    </row>
    <row r="302" spans="2:9" s="10" customFormat="1" ht="15.95" customHeight="1">
      <c r="B302" s="58">
        <v>44768</v>
      </c>
      <c r="C302" s="50">
        <v>26429</v>
      </c>
      <c r="D302" s="49" t="s">
        <v>36</v>
      </c>
      <c r="E302" s="65"/>
      <c r="F302" s="65">
        <v>85500</v>
      </c>
      <c r="G302" s="65">
        <f t="shared" si="1"/>
        <v>48628172.970000044</v>
      </c>
      <c r="H302" s="37"/>
      <c r="I302" s="37"/>
    </row>
    <row r="303" spans="2:9" s="10" customFormat="1" ht="15.95" customHeight="1">
      <c r="B303" s="58">
        <v>44768</v>
      </c>
      <c r="C303" s="50">
        <v>26443</v>
      </c>
      <c r="D303" s="49" t="s">
        <v>29</v>
      </c>
      <c r="E303" s="65"/>
      <c r="F303" s="65">
        <v>883800</v>
      </c>
      <c r="G303" s="65">
        <f t="shared" si="1"/>
        <v>47744372.970000044</v>
      </c>
      <c r="H303" s="37"/>
      <c r="I303" s="37"/>
    </row>
    <row r="304" spans="2:9" s="10" customFormat="1" ht="15.95" customHeight="1">
      <c r="B304" s="58">
        <v>44768</v>
      </c>
      <c r="C304" s="50">
        <v>26380</v>
      </c>
      <c r="D304" s="49" t="s">
        <v>29</v>
      </c>
      <c r="E304" s="65"/>
      <c r="F304" s="65">
        <v>1157556.31</v>
      </c>
      <c r="G304" s="65">
        <f t="shared" si="1"/>
        <v>46586816.660000041</v>
      </c>
      <c r="H304" s="37"/>
      <c r="I304" s="37"/>
    </row>
    <row r="305" spans="2:9" s="10" customFormat="1" ht="15.95" customHeight="1">
      <c r="B305" s="58">
        <v>44768</v>
      </c>
      <c r="C305" s="50">
        <v>26445</v>
      </c>
      <c r="D305" s="49" t="s">
        <v>208</v>
      </c>
      <c r="E305" s="65"/>
      <c r="F305" s="65">
        <v>1286518.5</v>
      </c>
      <c r="G305" s="65">
        <f t="shared" si="1"/>
        <v>45300298.160000041</v>
      </c>
      <c r="H305" s="37"/>
      <c r="I305" s="37"/>
    </row>
    <row r="306" spans="2:9" s="10" customFormat="1" ht="15.95" customHeight="1">
      <c r="B306" s="58">
        <v>44768</v>
      </c>
      <c r="C306" s="50">
        <v>26442</v>
      </c>
      <c r="D306" s="49" t="s">
        <v>41</v>
      </c>
      <c r="E306" s="65"/>
      <c r="F306" s="65">
        <v>1437858.44</v>
      </c>
      <c r="G306" s="65">
        <f t="shared" si="1"/>
        <v>43862439.720000044</v>
      </c>
      <c r="H306" s="37"/>
      <c r="I306" s="37"/>
    </row>
    <row r="307" spans="2:9" s="10" customFormat="1" ht="15.95" customHeight="1">
      <c r="B307" s="58">
        <v>44768</v>
      </c>
      <c r="C307" s="50">
        <v>26180</v>
      </c>
      <c r="D307" s="49" t="s">
        <v>29</v>
      </c>
      <c r="E307" s="65"/>
      <c r="F307" s="65">
        <v>2000000</v>
      </c>
      <c r="G307" s="65">
        <f t="shared" si="1"/>
        <v>41862439.720000044</v>
      </c>
      <c r="H307" s="37"/>
      <c r="I307" s="37"/>
    </row>
    <row r="308" spans="2:9" s="10" customFormat="1" ht="15.95" customHeight="1">
      <c r="B308" s="58">
        <v>44768</v>
      </c>
      <c r="C308" s="50">
        <v>26435</v>
      </c>
      <c r="D308" s="49" t="s">
        <v>30</v>
      </c>
      <c r="E308" s="65"/>
      <c r="F308" s="65">
        <v>3053296.2</v>
      </c>
      <c r="G308" s="65">
        <f t="shared" si="1"/>
        <v>38809143.520000041</v>
      </c>
      <c r="H308" s="37"/>
      <c r="I308" s="37"/>
    </row>
    <row r="309" spans="2:9" s="10" customFormat="1" ht="15.95" customHeight="1">
      <c r="B309" s="58">
        <v>44768</v>
      </c>
      <c r="C309" s="50">
        <v>26374</v>
      </c>
      <c r="D309" s="49" t="s">
        <v>29</v>
      </c>
      <c r="E309" s="65"/>
      <c r="F309" s="65">
        <v>5000000</v>
      </c>
      <c r="G309" s="65">
        <f t="shared" si="1"/>
        <v>33809143.520000041</v>
      </c>
      <c r="H309" s="37"/>
      <c r="I309" s="37"/>
    </row>
    <row r="310" spans="2:9" s="10" customFormat="1" ht="15.95" customHeight="1">
      <c r="B310" s="58">
        <v>44768</v>
      </c>
      <c r="C310" s="50">
        <v>26375</v>
      </c>
      <c r="D310" s="49" t="s">
        <v>29</v>
      </c>
      <c r="E310" s="65"/>
      <c r="F310" s="65">
        <v>5000000</v>
      </c>
      <c r="G310" s="65">
        <f t="shared" si="1"/>
        <v>28809143.520000041</v>
      </c>
      <c r="H310" s="37"/>
      <c r="I310" s="37"/>
    </row>
    <row r="311" spans="2:9" s="10" customFormat="1" ht="15.95" customHeight="1">
      <c r="B311" s="58">
        <v>44768</v>
      </c>
      <c r="C311" s="50">
        <v>26376</v>
      </c>
      <c r="D311" s="49" t="s">
        <v>29</v>
      </c>
      <c r="E311" s="65"/>
      <c r="F311" s="65">
        <v>5000000</v>
      </c>
      <c r="G311" s="65">
        <f t="shared" si="1"/>
        <v>23809143.520000041</v>
      </c>
      <c r="H311" s="37"/>
      <c r="I311" s="37"/>
    </row>
    <row r="312" spans="2:9" s="10" customFormat="1" ht="15.95" customHeight="1">
      <c r="B312" s="58">
        <v>44768</v>
      </c>
      <c r="C312" s="50">
        <v>26377</v>
      </c>
      <c r="D312" s="49" t="s">
        <v>29</v>
      </c>
      <c r="E312" s="65"/>
      <c r="F312" s="65">
        <v>5000000</v>
      </c>
      <c r="G312" s="65">
        <f t="shared" si="1"/>
        <v>18809143.520000041</v>
      </c>
      <c r="H312" s="37"/>
      <c r="I312" s="37"/>
    </row>
    <row r="313" spans="2:9" s="10" customFormat="1" ht="15.95" customHeight="1">
      <c r="B313" s="58">
        <v>44768</v>
      </c>
      <c r="C313" s="50">
        <v>26378</v>
      </c>
      <c r="D313" s="49" t="s">
        <v>29</v>
      </c>
      <c r="E313" s="65"/>
      <c r="F313" s="65">
        <v>5000000</v>
      </c>
      <c r="G313" s="65">
        <f t="shared" si="1"/>
        <v>13809143.520000041</v>
      </c>
      <c r="H313" s="37"/>
      <c r="I313" s="37"/>
    </row>
    <row r="314" spans="2:9" s="10" customFormat="1" ht="15.95" customHeight="1">
      <c r="B314" s="58">
        <v>44768</v>
      </c>
      <c r="C314" s="50">
        <v>27415887322</v>
      </c>
      <c r="D314" s="49" t="s">
        <v>29</v>
      </c>
      <c r="E314" s="65"/>
      <c r="F314" s="65">
        <v>200000</v>
      </c>
      <c r="G314" s="65">
        <f t="shared" si="1"/>
        <v>13609143.520000041</v>
      </c>
      <c r="H314" s="37"/>
      <c r="I314" s="37"/>
    </row>
    <row r="315" spans="2:9" s="10" customFormat="1" ht="15.95" customHeight="1">
      <c r="B315" s="58">
        <v>44768</v>
      </c>
      <c r="C315" s="50">
        <v>27415600397</v>
      </c>
      <c r="D315" s="49" t="s">
        <v>29</v>
      </c>
      <c r="E315" s="65"/>
      <c r="F315" s="65">
        <v>4000000</v>
      </c>
      <c r="G315" s="65">
        <f t="shared" si="1"/>
        <v>9609143.5200000405</v>
      </c>
      <c r="H315" s="37"/>
      <c r="I315" s="37"/>
    </row>
    <row r="316" spans="2:9" s="10" customFormat="1" ht="15.95" customHeight="1">
      <c r="B316" s="58">
        <v>44768</v>
      </c>
      <c r="C316" s="50">
        <v>27415202239</v>
      </c>
      <c r="D316" s="49" t="s">
        <v>29</v>
      </c>
      <c r="E316" s="65"/>
      <c r="F316" s="65">
        <v>300000</v>
      </c>
      <c r="G316" s="65">
        <f t="shared" si="1"/>
        <v>9309143.5200000405</v>
      </c>
      <c r="H316" s="37"/>
      <c r="I316" s="37"/>
    </row>
    <row r="317" spans="2:9" s="10" customFormat="1" ht="15.95" customHeight="1">
      <c r="B317" s="58">
        <v>44769</v>
      </c>
      <c r="C317" s="50">
        <v>507029072</v>
      </c>
      <c r="D317" s="49" t="s">
        <v>21</v>
      </c>
      <c r="E317" s="65">
        <v>10000</v>
      </c>
      <c r="F317" s="65"/>
      <c r="G317" s="65">
        <f t="shared" si="1"/>
        <v>9319143.5200000405</v>
      </c>
      <c r="H317" s="37"/>
      <c r="I317" s="37"/>
    </row>
    <row r="318" spans="2:9" s="10" customFormat="1" ht="15.95" customHeight="1">
      <c r="B318" s="58">
        <v>44769</v>
      </c>
      <c r="C318" s="50">
        <v>507029071</v>
      </c>
      <c r="D318" s="49" t="s">
        <v>21</v>
      </c>
      <c r="E318" s="65">
        <v>10000</v>
      </c>
      <c r="F318" s="65"/>
      <c r="G318" s="65">
        <f t="shared" si="1"/>
        <v>9329143.5200000405</v>
      </c>
      <c r="H318" s="37"/>
      <c r="I318" s="37"/>
    </row>
    <row r="319" spans="2:9" s="10" customFormat="1" ht="15.95" customHeight="1">
      <c r="B319" s="58">
        <v>44769</v>
      </c>
      <c r="C319" s="50">
        <v>507029073</v>
      </c>
      <c r="D319" s="49" t="s">
        <v>21</v>
      </c>
      <c r="E319" s="65">
        <v>563665</v>
      </c>
      <c r="F319" s="65"/>
      <c r="G319" s="65">
        <f t="shared" si="1"/>
        <v>9892808.5200000405</v>
      </c>
      <c r="H319" s="37"/>
      <c r="I319" s="37"/>
    </row>
    <row r="320" spans="2:9" s="10" customFormat="1" ht="15.95" customHeight="1">
      <c r="B320" s="58">
        <v>44769</v>
      </c>
      <c r="C320" s="50">
        <v>20516940</v>
      </c>
      <c r="D320" s="49" t="s">
        <v>21</v>
      </c>
      <c r="E320" s="65">
        <v>2000000</v>
      </c>
      <c r="F320" s="65"/>
      <c r="G320" s="65">
        <f t="shared" si="1"/>
        <v>11892808.520000041</v>
      </c>
      <c r="H320" s="37"/>
      <c r="I320" s="37"/>
    </row>
    <row r="321" spans="2:9" s="10" customFormat="1" ht="15.95" customHeight="1">
      <c r="B321" s="58">
        <v>44769</v>
      </c>
      <c r="C321" s="50">
        <v>20516924</v>
      </c>
      <c r="D321" s="49" t="s">
        <v>21</v>
      </c>
      <c r="E321" s="65">
        <v>10000000</v>
      </c>
      <c r="F321" s="65"/>
      <c r="G321" s="65">
        <f t="shared" si="1"/>
        <v>21892808.520000041</v>
      </c>
      <c r="H321" s="37"/>
      <c r="I321" s="37"/>
    </row>
    <row r="322" spans="2:9" s="10" customFormat="1" ht="15.95" customHeight="1">
      <c r="B322" s="58">
        <v>44769</v>
      </c>
      <c r="C322" s="50">
        <v>26430</v>
      </c>
      <c r="D322" s="49" t="s">
        <v>30</v>
      </c>
      <c r="E322" s="65"/>
      <c r="F322" s="65">
        <v>83916.54</v>
      </c>
      <c r="G322" s="65">
        <f t="shared" si="1"/>
        <v>21808891.980000041</v>
      </c>
      <c r="H322" s="37"/>
      <c r="I322" s="37"/>
    </row>
    <row r="323" spans="2:9" s="10" customFormat="1" ht="15.95" customHeight="1">
      <c r="B323" s="58">
        <v>44769</v>
      </c>
      <c r="C323" s="50">
        <v>26444</v>
      </c>
      <c r="D323" s="49" t="s">
        <v>36</v>
      </c>
      <c r="E323" s="65"/>
      <c r="F323" s="65">
        <v>3133730.8</v>
      </c>
      <c r="G323" s="65">
        <f t="shared" si="1"/>
        <v>18675161.180000041</v>
      </c>
      <c r="H323" s="37"/>
      <c r="I323" s="37"/>
    </row>
    <row r="324" spans="2:9" s="10" customFormat="1" ht="15.95" customHeight="1">
      <c r="B324" s="58">
        <v>44769</v>
      </c>
      <c r="C324" s="50">
        <v>26446</v>
      </c>
      <c r="D324" s="49" t="s">
        <v>217</v>
      </c>
      <c r="E324" s="65"/>
      <c r="F324" s="65">
        <v>9200000</v>
      </c>
      <c r="G324" s="65">
        <f t="shared" si="1"/>
        <v>9475161.1800000407</v>
      </c>
      <c r="H324" s="37"/>
      <c r="I324" s="37"/>
    </row>
    <row r="325" spans="2:9" s="10" customFormat="1" ht="15.95" customHeight="1">
      <c r="B325" s="58">
        <v>44769</v>
      </c>
      <c r="C325" s="50">
        <v>27425992694</v>
      </c>
      <c r="D325" s="49" t="s">
        <v>29</v>
      </c>
      <c r="E325" s="65"/>
      <c r="F325" s="65">
        <v>300000</v>
      </c>
      <c r="G325" s="65">
        <f t="shared" si="1"/>
        <v>9175161.1800000407</v>
      </c>
      <c r="H325" s="37"/>
      <c r="I325" s="37"/>
    </row>
    <row r="326" spans="2:9" s="10" customFormat="1" ht="15.95" customHeight="1">
      <c r="B326" s="58">
        <v>44770</v>
      </c>
      <c r="C326" s="50">
        <v>20516935</v>
      </c>
      <c r="D326" s="49" t="s">
        <v>21</v>
      </c>
      <c r="E326" s="65">
        <v>5000000</v>
      </c>
      <c r="F326" s="65"/>
      <c r="G326" s="65">
        <f t="shared" si="1"/>
        <v>14175161.180000041</v>
      </c>
      <c r="H326" s="37"/>
      <c r="I326" s="37"/>
    </row>
    <row r="327" spans="2:9" s="10" customFormat="1" ht="15.95" customHeight="1">
      <c r="B327" s="58">
        <v>44770</v>
      </c>
      <c r="C327" s="50">
        <v>26440</v>
      </c>
      <c r="D327" s="49" t="s">
        <v>49</v>
      </c>
      <c r="E327" s="65"/>
      <c r="F327" s="65">
        <v>101567.25</v>
      </c>
      <c r="G327" s="65">
        <f t="shared" si="1"/>
        <v>14073593.930000041</v>
      </c>
      <c r="H327" s="37"/>
      <c r="I327" s="37"/>
    </row>
    <row r="328" spans="2:9" s="10" customFormat="1" ht="15.95" customHeight="1">
      <c r="B328" s="58">
        <v>44770</v>
      </c>
      <c r="C328" s="50">
        <v>26441</v>
      </c>
      <c r="D328" s="49" t="s">
        <v>209</v>
      </c>
      <c r="E328" s="65"/>
      <c r="F328" s="65">
        <v>1485329.77</v>
      </c>
      <c r="G328" s="65">
        <f t="shared" si="1"/>
        <v>12588264.160000041</v>
      </c>
      <c r="H328" s="37"/>
      <c r="I328" s="37"/>
    </row>
    <row r="329" spans="2:9" s="10" customFormat="1" ht="15.95" customHeight="1">
      <c r="B329" s="58">
        <v>44770</v>
      </c>
      <c r="C329" s="50">
        <v>27439324023</v>
      </c>
      <c r="D329" s="49" t="s">
        <v>29</v>
      </c>
      <c r="E329" s="65"/>
      <c r="F329" s="65">
        <v>3400000</v>
      </c>
      <c r="G329" s="65">
        <f t="shared" si="1"/>
        <v>9188264.1600000411</v>
      </c>
      <c r="H329" s="37"/>
      <c r="I329" s="37"/>
    </row>
    <row r="330" spans="2:9" s="10" customFormat="1" ht="15.95" customHeight="1">
      <c r="B330" s="58">
        <v>44771</v>
      </c>
      <c r="C330" s="50">
        <v>20516936</v>
      </c>
      <c r="D330" s="49" t="s">
        <v>21</v>
      </c>
      <c r="E330" s="65">
        <v>5000000</v>
      </c>
      <c r="F330" s="65"/>
      <c r="G330" s="65">
        <f t="shared" si="1"/>
        <v>14188264.160000041</v>
      </c>
      <c r="H330" s="37"/>
      <c r="I330" s="37"/>
    </row>
    <row r="331" spans="2:9" s="10" customFormat="1" ht="15.95" customHeight="1">
      <c r="B331" s="58">
        <v>44771</v>
      </c>
      <c r="C331" s="50">
        <v>26449</v>
      </c>
      <c r="D331" s="49" t="s">
        <v>145</v>
      </c>
      <c r="E331" s="65"/>
      <c r="F331" s="65">
        <v>39650.800000000003</v>
      </c>
      <c r="G331" s="65">
        <f t="shared" si="1"/>
        <v>14148613.36000004</v>
      </c>
      <c r="H331" s="37"/>
      <c r="I331" s="37"/>
    </row>
    <row r="332" spans="2:9" s="10" customFormat="1" ht="15.95" customHeight="1">
      <c r="B332" s="58">
        <v>44771</v>
      </c>
      <c r="C332" s="50">
        <v>26451</v>
      </c>
      <c r="D332" s="49" t="s">
        <v>179</v>
      </c>
      <c r="E332" s="65"/>
      <c r="F332" s="65">
        <v>134970.29999999999</v>
      </c>
      <c r="G332" s="65">
        <f t="shared" si="1"/>
        <v>14013643.06000004</v>
      </c>
      <c r="H332" s="37"/>
      <c r="I332" s="37"/>
    </row>
    <row r="333" spans="2:9" s="10" customFormat="1" ht="15.95" customHeight="1">
      <c r="B333" s="58">
        <v>44771</v>
      </c>
      <c r="C333" s="50">
        <v>26262</v>
      </c>
      <c r="D333" s="49" t="s">
        <v>187</v>
      </c>
      <c r="E333" s="65"/>
      <c r="F333" s="65">
        <v>240000</v>
      </c>
      <c r="G333" s="65">
        <f t="shared" si="1"/>
        <v>13773643.06000004</v>
      </c>
      <c r="H333" s="37"/>
      <c r="I333" s="37"/>
    </row>
    <row r="334" spans="2:9" s="10" customFormat="1" ht="15.95" customHeight="1">
      <c r="B334" s="58">
        <v>44771</v>
      </c>
      <c r="C334" s="50">
        <v>26452</v>
      </c>
      <c r="D334" s="49" t="s">
        <v>178</v>
      </c>
      <c r="E334" s="65"/>
      <c r="F334" s="65">
        <v>286748</v>
      </c>
      <c r="G334" s="65">
        <f t="shared" si="1"/>
        <v>13486895.06000004</v>
      </c>
      <c r="H334" s="37"/>
      <c r="I334" s="37"/>
    </row>
    <row r="335" spans="2:9" s="10" customFormat="1" ht="15.95" customHeight="1">
      <c r="B335" s="58">
        <v>44771</v>
      </c>
      <c r="C335" s="50">
        <v>26448</v>
      </c>
      <c r="D335" s="49" t="s">
        <v>178</v>
      </c>
      <c r="E335" s="65"/>
      <c r="F335" s="65">
        <v>457824</v>
      </c>
      <c r="G335" s="65">
        <f t="shared" si="1"/>
        <v>13029071.06000004</v>
      </c>
      <c r="H335" s="37"/>
      <c r="I335" s="37"/>
    </row>
    <row r="336" spans="2:9" s="10" customFormat="1" ht="15.95" customHeight="1">
      <c r="B336" s="58">
        <v>44771</v>
      </c>
      <c r="C336" s="50">
        <v>26450</v>
      </c>
      <c r="D336" s="49" t="s">
        <v>199</v>
      </c>
      <c r="E336" s="65"/>
      <c r="F336" s="65">
        <v>877953.5</v>
      </c>
      <c r="G336" s="65">
        <f t="shared" si="1"/>
        <v>12151117.56000004</v>
      </c>
      <c r="H336" s="37"/>
      <c r="I336" s="37"/>
    </row>
    <row r="337" spans="2:9" s="10" customFormat="1" ht="15.95" customHeight="1">
      <c r="B337" s="58">
        <v>44771</v>
      </c>
      <c r="C337" s="50">
        <v>27460079061</v>
      </c>
      <c r="D337" s="49" t="s">
        <v>29</v>
      </c>
      <c r="E337" s="65"/>
      <c r="F337" s="65">
        <v>3000000</v>
      </c>
      <c r="G337" s="65">
        <f t="shared" si="1"/>
        <v>9151117.5600000396</v>
      </c>
      <c r="H337" s="37"/>
      <c r="I337" s="37"/>
    </row>
    <row r="338" spans="2:9" s="10" customFormat="1" ht="15.95" customHeight="1">
      <c r="B338" s="58">
        <v>44773</v>
      </c>
      <c r="C338" s="44" t="s">
        <v>9</v>
      </c>
      <c r="D338" s="49" t="s">
        <v>19</v>
      </c>
      <c r="E338" s="16"/>
      <c r="F338" s="16">
        <v>694185.80999999994</v>
      </c>
      <c r="G338" s="65">
        <f t="shared" si="1"/>
        <v>8456931.7500000391</v>
      </c>
      <c r="H338" s="37"/>
      <c r="I338" s="37"/>
    </row>
    <row r="339" spans="2:9" ht="15.95" customHeight="1">
      <c r="B339" s="58">
        <v>44773</v>
      </c>
      <c r="C339" s="44" t="s">
        <v>9</v>
      </c>
      <c r="D339" s="49" t="s">
        <v>10</v>
      </c>
      <c r="E339" s="16"/>
      <c r="F339" s="16">
        <v>249507.37000000002</v>
      </c>
      <c r="G339" s="65">
        <f t="shared" si="1"/>
        <v>8207424.380000039</v>
      </c>
    </row>
    <row r="340" spans="2:9" ht="15.95" customHeight="1">
      <c r="B340" s="58">
        <v>44773</v>
      </c>
      <c r="C340" s="44" t="s">
        <v>9</v>
      </c>
      <c r="D340" s="49" t="s">
        <v>11</v>
      </c>
      <c r="E340" s="16"/>
      <c r="F340" s="16">
        <v>120675</v>
      </c>
      <c r="G340" s="65">
        <f t="shared" si="1"/>
        <v>8086749.380000039</v>
      </c>
    </row>
    <row r="341" spans="2:9" ht="15.75" thickBot="1">
      <c r="B341" s="58"/>
      <c r="C341" s="34"/>
      <c r="D341" s="7"/>
      <c r="E341" s="30"/>
      <c r="F341" s="38"/>
      <c r="G341" s="39"/>
    </row>
    <row r="342" spans="2:9">
      <c r="B342" s="59"/>
      <c r="C342" s="4"/>
      <c r="D342" s="2"/>
      <c r="E342" s="5"/>
      <c r="F342" s="6"/>
      <c r="G342" s="17"/>
    </row>
    <row r="343" spans="2:9" ht="16.5" thickBot="1">
      <c r="B343" s="59"/>
      <c r="C343" s="4"/>
      <c r="D343" s="31" t="s">
        <v>13</v>
      </c>
      <c r="E343" s="32">
        <f>SUM(E16:E341)</f>
        <v>321481485</v>
      </c>
      <c r="F343" s="32">
        <f>SUM(F16:F341)</f>
        <v>321435383.93000025</v>
      </c>
      <c r="G343" s="33">
        <f>+G13+E343-F343</f>
        <v>8086749.3799998164</v>
      </c>
    </row>
    <row r="344" spans="2:9" ht="15.75" thickTop="1">
      <c r="B344" s="59"/>
      <c r="C344" s="4"/>
      <c r="D344" s="2"/>
      <c r="E344" s="5"/>
      <c r="F344" s="18"/>
      <c r="G344" s="17"/>
    </row>
    <row r="345" spans="2:9">
      <c r="B345" s="59"/>
      <c r="C345" s="4"/>
      <c r="D345" s="2"/>
      <c r="E345" s="5"/>
      <c r="F345" s="18"/>
      <c r="G345" s="61"/>
      <c r="H345" s="63"/>
    </row>
    <row r="346" spans="2:9">
      <c r="B346" s="59"/>
      <c r="C346" s="4"/>
      <c r="D346" s="2"/>
      <c r="E346" s="5"/>
      <c r="F346" s="18"/>
      <c r="G346" s="62"/>
    </row>
    <row r="347" spans="2:9">
      <c r="B347" s="59"/>
      <c r="C347" s="47"/>
      <c r="D347" s="47"/>
      <c r="E347" s="47"/>
      <c r="F347" s="47"/>
      <c r="G347" s="48"/>
    </row>
    <row r="348" spans="2:9">
      <c r="B348" s="59"/>
      <c r="C348" s="4"/>
      <c r="D348" s="2"/>
      <c r="E348" s="5"/>
      <c r="F348" s="18"/>
      <c r="G348" s="17"/>
    </row>
    <row r="349" spans="2:9">
      <c r="B349" s="76" t="s">
        <v>17</v>
      </c>
      <c r="C349" s="76"/>
      <c r="D349" s="76"/>
      <c r="E349" s="74" t="s">
        <v>14</v>
      </c>
      <c r="F349" s="74"/>
      <c r="G349" s="74"/>
    </row>
    <row r="350" spans="2:9">
      <c r="B350" s="77" t="s">
        <v>18</v>
      </c>
      <c r="C350" s="77"/>
      <c r="D350" s="77"/>
      <c r="E350" s="73" t="s">
        <v>15</v>
      </c>
      <c r="F350" s="73"/>
      <c r="G350" s="73"/>
    </row>
    <row r="351" spans="2:9" ht="15.75">
      <c r="B351" s="60"/>
      <c r="C351" s="45"/>
      <c r="E351" s="46"/>
      <c r="F351" s="46"/>
      <c r="G351" s="46"/>
    </row>
    <row r="352" spans="2:9" ht="15.75">
      <c r="B352" s="60"/>
      <c r="C352" s="45"/>
      <c r="D352" s="52"/>
      <c r="E352" s="52"/>
      <c r="F352" s="46"/>
      <c r="G352" s="17"/>
    </row>
    <row r="353" spans="2:7">
      <c r="B353" s="59"/>
      <c r="C353" s="4"/>
      <c r="D353" s="2"/>
      <c r="E353" s="5"/>
      <c r="F353" s="18"/>
      <c r="G353" s="17"/>
    </row>
    <row r="354" spans="2:7">
      <c r="B354" s="59"/>
      <c r="C354" s="4"/>
      <c r="D354" s="2"/>
      <c r="E354" s="5"/>
      <c r="F354" s="18"/>
      <c r="G354" s="17"/>
    </row>
    <row r="355" spans="2:7">
      <c r="B355" s="75" t="s">
        <v>16</v>
      </c>
      <c r="C355" s="75"/>
      <c r="D355" s="75"/>
      <c r="E355" s="75"/>
      <c r="F355" s="75"/>
      <c r="G355" s="75"/>
    </row>
    <row r="356" spans="2:7">
      <c r="B356" s="73" t="s">
        <v>12</v>
      </c>
      <c r="C356" s="73"/>
      <c r="D356" s="73"/>
      <c r="E356" s="73"/>
      <c r="F356" s="73"/>
      <c r="G356" s="73"/>
    </row>
    <row r="357" spans="2:7">
      <c r="B357" s="59"/>
      <c r="C357" s="4"/>
      <c r="D357" s="2"/>
      <c r="E357" s="5"/>
      <c r="F357" s="18"/>
      <c r="G357" s="17"/>
    </row>
    <row r="359" spans="2:7">
      <c r="G359" s="3"/>
    </row>
  </sheetData>
  <mergeCells count="11">
    <mergeCell ref="B350:D350"/>
    <mergeCell ref="E13:F13"/>
    <mergeCell ref="B8:G8"/>
    <mergeCell ref="B9:G9"/>
    <mergeCell ref="B10:G10"/>
    <mergeCell ref="B12:G12"/>
    <mergeCell ref="B356:G356"/>
    <mergeCell ref="E349:G349"/>
    <mergeCell ref="B355:G355"/>
    <mergeCell ref="E350:G350"/>
    <mergeCell ref="B349:D349"/>
  </mergeCells>
  <printOptions horizontalCentered="1"/>
  <pageMargins left="0.118110236220472" right="0.118110236220472" top="0.7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2022-08-04T19:51:19Z</cp:lastPrinted>
  <dcterms:created xsi:type="dcterms:W3CDTF">2014-12-03T13:42:29Z</dcterms:created>
  <dcterms:modified xsi:type="dcterms:W3CDTF">2022-08-08T23:30:25Z</dcterms:modified>
</cp:coreProperties>
</file>