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Nueva carpeta\"/>
    </mc:Choice>
  </mc:AlternateContent>
  <xr:revisionPtr revIDLastSave="0" documentId="8_{A0180DB1-0B77-46C1-8C2C-E7782A2DB224}" xr6:coauthVersionLast="36" xr6:coauthVersionMax="36" xr10:uidLastSave="{00000000-0000-0000-0000-000000000000}"/>
  <bookViews>
    <workbookView xWindow="0" yWindow="0" windowWidth="28800" windowHeight="12225"/>
  </bookViews>
  <sheets>
    <sheet name="JULIO 2022" sheetId="1" r:id="rId1"/>
  </sheets>
  <definedNames>
    <definedName name="_xlnm.Print_Area" localSheetId="0">'JULIO 2022'!$B$1:$J$275</definedName>
    <definedName name="_xlnm.Print_Titles" localSheetId="0">'JULIO 2022'!$1:$15</definedName>
  </definedNames>
  <calcPr calcId="191029" fullCalcOnLoad="1"/>
</workbook>
</file>

<file path=xl/calcChain.xml><?xml version="1.0" encoding="utf-8"?>
<calcChain xmlns="http://schemas.openxmlformats.org/spreadsheetml/2006/main">
  <c r="I261" i="1" l="1"/>
  <c r="I259" i="1"/>
  <c r="I100" i="1"/>
  <c r="I99" i="1"/>
  <c r="I98" i="1"/>
  <c r="I55" i="1"/>
  <c r="I54" i="1"/>
  <c r="I53" i="1"/>
  <c r="I51" i="1"/>
  <c r="I50" i="1"/>
  <c r="I49" i="1"/>
  <c r="I58" i="1"/>
  <c r="I57" i="1"/>
  <c r="I47" i="1"/>
  <c r="I45" i="1"/>
  <c r="I43" i="1"/>
  <c r="I41" i="1"/>
  <c r="I39" i="1"/>
  <c r="I37" i="1"/>
  <c r="I35" i="1"/>
  <c r="I33" i="1"/>
  <c r="I31" i="1"/>
  <c r="I30" i="1"/>
  <c r="I28" i="1"/>
  <c r="I26" i="1"/>
  <c r="I25" i="1"/>
  <c r="I23" i="1"/>
  <c r="I21" i="1"/>
  <c r="I257" i="1"/>
  <c r="I255" i="1"/>
  <c r="I253" i="1"/>
  <c r="I251" i="1"/>
  <c r="I249" i="1"/>
  <c r="I247" i="1"/>
  <c r="I245" i="1"/>
  <c r="I244" i="1"/>
  <c r="I242" i="1"/>
  <c r="I240" i="1"/>
  <c r="I239" i="1"/>
  <c r="I237" i="1"/>
  <c r="I235" i="1"/>
  <c r="I226" i="1"/>
  <c r="I224" i="1"/>
  <c r="I204" i="1"/>
  <c r="I202" i="1"/>
  <c r="I200" i="1"/>
  <c r="I198" i="1"/>
  <c r="I66" i="1"/>
  <c r="I64" i="1"/>
  <c r="I62" i="1"/>
  <c r="I60" i="1"/>
  <c r="I19" i="1"/>
  <c r="I17" i="1"/>
  <c r="I196" i="1"/>
  <c r="I195" i="1"/>
  <c r="I194" i="1"/>
  <c r="I185" i="1"/>
  <c r="I183" i="1"/>
  <c r="I181" i="1"/>
  <c r="I180" i="1"/>
  <c r="I179" i="1"/>
  <c r="I178" i="1"/>
  <c r="I177" i="1"/>
  <c r="I175" i="1"/>
  <c r="I173" i="1"/>
  <c r="I169" i="1"/>
  <c r="I168" i="1"/>
  <c r="I167" i="1"/>
  <c r="I164" i="1"/>
  <c r="I159" i="1"/>
  <c r="I153" i="1"/>
  <c r="I152" i="1"/>
  <c r="I147" i="1"/>
  <c r="I146" i="1"/>
  <c r="I133" i="1"/>
  <c r="I132" i="1"/>
  <c r="I125" i="1"/>
  <c r="I120" i="1"/>
  <c r="I119" i="1"/>
  <c r="I118" i="1"/>
  <c r="I117" i="1"/>
  <c r="I116" i="1"/>
  <c r="I115" i="1"/>
  <c r="I114" i="1"/>
  <c r="I113" i="1"/>
  <c r="I107" i="1"/>
  <c r="I105" i="1"/>
  <c r="I103" i="1"/>
  <c r="I92" i="1"/>
  <c r="I91" i="1"/>
  <c r="I90" i="1"/>
  <c r="I89" i="1"/>
  <c r="I88" i="1"/>
  <c r="I87" i="1"/>
  <c r="I86" i="1"/>
  <c r="I84" i="1"/>
  <c r="I82" i="1"/>
  <c r="I76" i="1"/>
  <c r="I75" i="1"/>
  <c r="I73" i="1"/>
  <c r="I71" i="1"/>
  <c r="I217" i="1"/>
  <c r="I230" i="1"/>
  <c r="I228" i="1"/>
  <c r="I213" i="1"/>
  <c r="I206" i="1"/>
  <c r="I208" i="1"/>
  <c r="I209" i="1"/>
  <c r="I192" i="1"/>
  <c r="I190" i="1"/>
  <c r="I166" i="1"/>
  <c r="I163" i="1"/>
  <c r="I161" i="1"/>
  <c r="I158" i="1"/>
  <c r="I157" i="1"/>
  <c r="I156" i="1"/>
  <c r="I155" i="1"/>
  <c r="I151" i="1"/>
  <c r="I149" i="1"/>
  <c r="I145" i="1"/>
  <c r="I129" i="1"/>
  <c r="I127" i="1"/>
  <c r="I112" i="1"/>
  <c r="I102" i="1"/>
  <c r="I96" i="1"/>
  <c r="I94" i="1"/>
  <c r="I80" i="1"/>
  <c r="I68" i="1"/>
  <c r="I264" i="1" s="1"/>
  <c r="I110" i="1"/>
  <c r="I78" i="1"/>
  <c r="I70" i="1"/>
  <c r="I232" i="1"/>
  <c r="I223" i="1"/>
  <c r="I221" i="1"/>
  <c r="I219" i="1"/>
  <c r="I211" i="1"/>
  <c r="I188" i="1"/>
  <c r="I171" i="1"/>
  <c r="I141" i="1"/>
  <c r="I139" i="1"/>
  <c r="I137" i="1"/>
  <c r="I135" i="1"/>
  <c r="I234" i="1"/>
  <c r="I215" i="1"/>
  <c r="I108" i="1"/>
  <c r="I122" i="1"/>
  <c r="I124" i="1"/>
  <c r="I131" i="1"/>
  <c r="I143" i="1"/>
  <c r="I186" i="1"/>
  <c r="F264" i="1"/>
  <c r="H264" i="1"/>
</calcChain>
</file>

<file path=xl/sharedStrings.xml><?xml version="1.0" encoding="utf-8"?>
<sst xmlns="http://schemas.openxmlformats.org/spreadsheetml/2006/main" count="618" uniqueCount="250">
  <si>
    <t>CONCEPTO</t>
  </si>
  <si>
    <t>ALQUILER LOCAL COMERCIAL</t>
  </si>
  <si>
    <t>PUBLICIDAD</t>
  </si>
  <si>
    <t>MATERIALES DE OFICINA</t>
  </si>
  <si>
    <t>MATERIAL DE EMPAQUE</t>
  </si>
  <si>
    <t>HONORARIOS PROFESIONALES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</si>
  <si>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</si>
  <si>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</si>
  <si>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</si>
  <si>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</si>
  <si>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</si>
  <si>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</si>
  <si>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</si>
  <si>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</si>
  <si>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</si>
  <si>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</si>
  <si>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</si>
  <si>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</si>
  <si>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</si>
  <si>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</si>
  <si>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>B1500000012</t>
  </si>
  <si>
    <t>B1500000013</t>
  </si>
  <si>
    <t xml:space="preserve">SIALTA SRL                               </t>
  </si>
  <si>
    <t>FLETE</t>
  </si>
  <si>
    <t>L &amp; D TRANSPORTE, S. R. L.</t>
  </si>
  <si>
    <t>B1500000164</t>
  </si>
  <si>
    <t>ALTAGRACIA CARRASCO EVENTOS, S. R. L.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</si>
  <si>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</si>
  <si>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</si>
  <si>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</si>
  <si>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</si>
  <si>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</si>
  <si>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</si>
  <si>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</si>
  <si>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</si>
  <si>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</si>
  <si>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</si>
  <si>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</si>
  <si>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</si>
  <si>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</si>
  <si>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B1500000113</t>
  </si>
  <si>
    <t>FLETES</t>
  </si>
  <si>
    <t>B1500000006</t>
  </si>
  <si>
    <t>B1500000373</t>
  </si>
  <si>
    <t>B1500000378</t>
  </si>
  <si>
    <t>B1500000161</t>
  </si>
  <si>
    <t>B1500000162</t>
  </si>
  <si>
    <t>B1500000299</t>
  </si>
  <si>
    <t>SERVICIOS DE COMUNICACION</t>
  </si>
  <si>
    <t>B1500000163</t>
  </si>
  <si>
    <t>B1500000137</t>
  </si>
  <si>
    <t>RECOGIDA BASURA</t>
  </si>
  <si>
    <t>B1500000374</t>
  </si>
  <si>
    <t>CLARO / COMPAÑíA DOMINICANA DE TELEFONOS</t>
  </si>
  <si>
    <t>B1500000003</t>
  </si>
  <si>
    <t>ALIMENTOS PARA PERSONAS</t>
  </si>
  <si>
    <t>B1500000192</t>
  </si>
  <si>
    <t>EDITORA EL NUEVO DIARIO</t>
  </si>
  <si>
    <t>B1500000015</t>
  </si>
  <si>
    <t>B1500000131</t>
  </si>
  <si>
    <t>B1500000132</t>
  </si>
  <si>
    <t xml:space="preserve">GLOBAL SOCIAL MEDIA GROUP GSMG SRL       </t>
  </si>
  <si>
    <t>MANTENIMIENTO ACTIVOS</t>
  </si>
  <si>
    <t xml:space="preserve">HENRY DANIEL FERNANDEZ RODRIGUEZ         </t>
  </si>
  <si>
    <t>B1500000007</t>
  </si>
  <si>
    <t>B1500000016</t>
  </si>
  <si>
    <t>B1500000014</t>
  </si>
  <si>
    <t>B1500000127</t>
  </si>
  <si>
    <t xml:space="preserve">JUNIOR NORBERTO MARTE MARTINEZ           </t>
  </si>
  <si>
    <t xml:space="preserve">KPLL ENTERTAINMENT OPEN EIRL             </t>
  </si>
  <si>
    <t xml:space="preserve">LUIS MANUEL BAEZ AMESQUITA               </t>
  </si>
  <si>
    <t>UNIFORME PARA EL PERSONAL</t>
  </si>
  <si>
    <t xml:space="preserve">MAL2 CONTIGO SRL                         </t>
  </si>
  <si>
    <t>B1500000001</t>
  </si>
  <si>
    <t xml:space="preserve">MAXWELL ARISTOTELES REYES DE LA ROSA     </t>
  </si>
  <si>
    <t>B1500000030</t>
  </si>
  <si>
    <t>B1500000031</t>
  </si>
  <si>
    <t xml:space="preserve">RICARDO ANTONIO RODRIGUEZ ROSA           </t>
  </si>
  <si>
    <t>B1500000183</t>
  </si>
  <si>
    <t xml:space="preserve">SPRUCE TRADING SRL                       </t>
  </si>
  <si>
    <t xml:space="preserve">TRANSCON LOGISTIC SOLUTIONS EIRL         </t>
  </si>
  <si>
    <t>B1500000032</t>
  </si>
  <si>
    <t>B1500000033</t>
  </si>
  <si>
    <t xml:space="preserve">WILKIN AMADOR RODRIGUEZ                  </t>
  </si>
  <si>
    <t>EDENORTE DOMINICANA, S.A.</t>
  </si>
  <si>
    <t xml:space="preserve">DISTRIBUIDORA INSTANTAMIC, S.R.L.        </t>
  </si>
  <si>
    <t>B1500000159</t>
  </si>
  <si>
    <t>B1500000120</t>
  </si>
  <si>
    <t>B1500000121</t>
  </si>
  <si>
    <t>B1500000124</t>
  </si>
  <si>
    <t>B1500000041</t>
  </si>
  <si>
    <t>HUMANO SEGUROS, S. A.</t>
  </si>
  <si>
    <t>SEGURO MEDICO</t>
  </si>
  <si>
    <t>B1500000177</t>
  </si>
  <si>
    <t>B1500000028</t>
  </si>
  <si>
    <t xml:space="preserve">ONE RAPID SERVICES SRL                   </t>
  </si>
  <si>
    <t>B1500000036</t>
  </si>
  <si>
    <t>B1500000042</t>
  </si>
  <si>
    <t xml:space="preserve">R TIRADO SOLUTION SERVICES SRL           </t>
  </si>
  <si>
    <t xml:space="preserve">SDM GROUP SRL                            </t>
  </si>
  <si>
    <t>SOLUCIONES DE OFICINA YYY, S. R. L.</t>
  </si>
  <si>
    <t>B1500000056</t>
  </si>
  <si>
    <t>B1500000059</t>
  </si>
  <si>
    <t>B1500000060</t>
  </si>
  <si>
    <t>AMARAM ENTERPRISE, S. R. L.</t>
  </si>
  <si>
    <t xml:space="preserve">ARAMELBA GROUP, S.R.L                    </t>
  </si>
  <si>
    <t xml:space="preserve">BOLIVAR AUGUSTO MOREL ALMONTE            </t>
  </si>
  <si>
    <t>COOPSEMATEC</t>
  </si>
  <si>
    <t>B1500000034</t>
  </si>
  <si>
    <t xml:space="preserve">HISPANIOLA GRAIN SRL                     </t>
  </si>
  <si>
    <t>B1500000185</t>
  </si>
  <si>
    <t>V ENERGY, S. A.</t>
  </si>
  <si>
    <t>COMBUSTIBLES Y LUBRICANTES</t>
  </si>
  <si>
    <t>B1500000026</t>
  </si>
  <si>
    <t>B1500000029</t>
  </si>
  <si>
    <t>B1500000157</t>
  </si>
  <si>
    <t>OTROS ACTIVOS</t>
  </si>
  <si>
    <t>B1500000155</t>
  </si>
  <si>
    <t xml:space="preserve">REPTCOM S R L                            </t>
  </si>
  <si>
    <t>B1500000080</t>
  </si>
  <si>
    <t>MATERIALES Y UTILES DE OFICINA</t>
  </si>
  <si>
    <t>B1500003477</t>
  </si>
  <si>
    <t>AYUNTAMIENTO SANTO DOMINGO SANTIAGO</t>
  </si>
  <si>
    <t>B1500000156</t>
  </si>
  <si>
    <t>EDEESTE DOMINICANA, S. A.</t>
  </si>
  <si>
    <t>B1500000112</t>
  </si>
  <si>
    <t>B1500000130</t>
  </si>
  <si>
    <t>PANADERIA Y REPOSTERIA LA FE DE JESUS SRL</t>
  </si>
  <si>
    <t xml:space="preserve">PANIFICADORA MACIEL SRL                  </t>
  </si>
  <si>
    <t>B1500000057</t>
  </si>
  <si>
    <t>B1500000475</t>
  </si>
  <si>
    <t>EFICIENCIA COMUNICACIONAL CPR, S. R. L.</t>
  </si>
  <si>
    <t>OTROS ALQUILERES</t>
  </si>
  <si>
    <t xml:space="preserve">DEOMEDES ELENO OLIVARES ROSARIO          </t>
  </si>
  <si>
    <t xml:space="preserve">FRANCISCO ALBERTO VILLANUEVA PEREZ       </t>
  </si>
  <si>
    <t>B1500000372</t>
  </si>
  <si>
    <t>FLETE Y ACARREO</t>
  </si>
  <si>
    <t>B1500000198</t>
  </si>
  <si>
    <t xml:space="preserve">SUPELSA SRL                              </t>
  </si>
  <si>
    <t>B1500000199</t>
  </si>
  <si>
    <t>EQUIPOS Y MUEBLES</t>
  </si>
  <si>
    <t>B1500147561</t>
  </si>
  <si>
    <t xml:space="preserve">V ENERGY SA                              </t>
  </si>
  <si>
    <t>B1500000279</t>
  </si>
  <si>
    <t>MJP PROMOTION GROUP, S. R. L.</t>
  </si>
  <si>
    <t>MOBILIARIO Y EQUIPO DE OFICINA</t>
  </si>
  <si>
    <t>ALQUILER DE EQUIPOS Y MUEBLES</t>
  </si>
  <si>
    <t>RISSEGA GROUP, S. R. L.</t>
  </si>
  <si>
    <t>B1500000158</t>
  </si>
  <si>
    <t>B1500000371</t>
  </si>
  <si>
    <t>B1500003922</t>
  </si>
  <si>
    <t xml:space="preserve">AGROPECUARIA FERNANDEZ MUÑOZ, SRL        </t>
  </si>
  <si>
    <t>B1500042488</t>
  </si>
  <si>
    <t xml:space="preserve">ALMACENES IBERIA SRL                     </t>
  </si>
  <si>
    <t>B1500000317</t>
  </si>
  <si>
    <t>B1500000320</t>
  </si>
  <si>
    <t>B1500000368</t>
  </si>
  <si>
    <t xml:space="preserve">ARCADIA DIGITAL SRL                      </t>
  </si>
  <si>
    <t>B1500000194</t>
  </si>
  <si>
    <t xml:space="preserve">AZULMA SRL                               </t>
  </si>
  <si>
    <t>B1500173171</t>
  </si>
  <si>
    <t>B1500173172</t>
  </si>
  <si>
    <t>B1500173173</t>
  </si>
  <si>
    <t>COMERCIALIZADORA BLUE CROSS, S. R. L.</t>
  </si>
  <si>
    <t>FLETE Y ACARRERO</t>
  </si>
  <si>
    <t>B1500001603</t>
  </si>
  <si>
    <t xml:space="preserve">COMPANIA DOMINICANA DE HIPERMERCADOS CDH </t>
  </si>
  <si>
    <t>B1500000027</t>
  </si>
  <si>
    <t>B1500000178</t>
  </si>
  <si>
    <t xml:space="preserve">DARIO PAREDES/DECISIONES RD              </t>
  </si>
  <si>
    <t>B1500212734</t>
  </si>
  <si>
    <t>B1500213371</t>
  </si>
  <si>
    <t>B1500213763</t>
  </si>
  <si>
    <t>B1500216032</t>
  </si>
  <si>
    <t>B1500216455</t>
  </si>
  <si>
    <t>B1500301620</t>
  </si>
  <si>
    <t>EDESUR DOMINICANA, S. A.</t>
  </si>
  <si>
    <t>B1500302194</t>
  </si>
  <si>
    <t>B1500302294</t>
  </si>
  <si>
    <t>B1500303063</t>
  </si>
  <si>
    <t>B1500304221</t>
  </si>
  <si>
    <t>B1500304290</t>
  </si>
  <si>
    <t>B1500304962</t>
  </si>
  <si>
    <t>B1500003904</t>
  </si>
  <si>
    <t>B1500000480</t>
  </si>
  <si>
    <t>GEDEM GESTION Y DESARROLLO EMPRESARIAL S A</t>
  </si>
  <si>
    <t>B1500001866</t>
  </si>
  <si>
    <t>GRUPO DIARIO LIBRE</t>
  </si>
  <si>
    <t xml:space="preserve">GRUPO JOLI SRL                           </t>
  </si>
  <si>
    <t>B1500003379</t>
  </si>
  <si>
    <t xml:space="preserve">HIPERMERCADO LA FUENTE S A S             </t>
  </si>
  <si>
    <t>B1500025016</t>
  </si>
  <si>
    <t xml:space="preserve">HIPERMERCADOS OLE S A                    </t>
  </si>
  <si>
    <t>B1500000136</t>
  </si>
  <si>
    <t>INVERSIONES REINY, S. R. L.</t>
  </si>
  <si>
    <t>B1500000133</t>
  </si>
  <si>
    <t>B1500000134</t>
  </si>
  <si>
    <t>B1500000074</t>
  </si>
  <si>
    <t>B1500000232</t>
  </si>
  <si>
    <t>MALUGOMEZ COMERCIAL, S. R. L.</t>
  </si>
  <si>
    <t>B1500000081</t>
  </si>
  <si>
    <t>B1500000082</t>
  </si>
  <si>
    <t>MEDINA &amp; SMITH CONEXION, S. R. L.</t>
  </si>
  <si>
    <t xml:space="preserve">MEGAMAX DOMINICANA SRL                   </t>
  </si>
  <si>
    <t>UTILES VARIOS PARA EMPAQUE</t>
  </si>
  <si>
    <t>B1500000189</t>
  </si>
  <si>
    <t xml:space="preserve">MIRAMAR EVENTOS, S. R. L.                </t>
  </si>
  <si>
    <t>ALQUILER MUEBLES Y EQUIPOS</t>
  </si>
  <si>
    <t>B1500001299</t>
  </si>
  <si>
    <t>PEGUERO CONCEPCION, JUANA MARIA</t>
  </si>
  <si>
    <t xml:space="preserve">POTENCY ELECTRIC SYSTEM PES SRL          </t>
  </si>
  <si>
    <t>B1500000324</t>
  </si>
  <si>
    <t>B1500038601</t>
  </si>
  <si>
    <t>SIGMA PETROLEUM CORP. S. A.</t>
  </si>
  <si>
    <t xml:space="preserve">SUINSA SUPLIDORA INSTITUCIONAL SSI SRL   </t>
  </si>
  <si>
    <t>VICTAMAK COMERCIAL, S. R. L.</t>
  </si>
  <si>
    <t>SEGURO NACIONAL DE SALUD</t>
  </si>
  <si>
    <t>SEGURO PARA PERSONAS</t>
  </si>
  <si>
    <t>B1500006476</t>
  </si>
  <si>
    <t xml:space="preserve">SEGUROS RESERVAS, S. A. </t>
  </si>
  <si>
    <t>B1500035739</t>
  </si>
  <si>
    <t>B1500000326</t>
  </si>
  <si>
    <t>EDITORA EL NUEVO DIARIO, S. A.</t>
  </si>
  <si>
    <t>B1500024069</t>
  </si>
  <si>
    <t>B1500000265</t>
  </si>
  <si>
    <t>B1500000267</t>
  </si>
  <si>
    <t>JERAM INVESTMENT, S. R. L.</t>
  </si>
  <si>
    <t>LERMONT ENGINEERING GROUP, S. R. L.</t>
  </si>
  <si>
    <t>REPARACION MOBILIARIO Y EQUIPOS</t>
  </si>
  <si>
    <t>FEROX SOLUTIONS, S. R. L.</t>
  </si>
  <si>
    <t>MOBILIARIO Y EQUIPOS</t>
  </si>
  <si>
    <t>B1500000304</t>
  </si>
  <si>
    <t>B1500147640</t>
  </si>
  <si>
    <t>KARAMELLO, S. R. L.</t>
  </si>
  <si>
    <t>INVERSIOES YANG, S. R. L.</t>
  </si>
  <si>
    <t>B1500000465</t>
  </si>
  <si>
    <t>B1500000376</t>
  </si>
  <si>
    <t>INSTITUTO DOMINICANO PARA LA CALIDAD</t>
  </si>
  <si>
    <t>SERVICIOS DE CAPACITACION</t>
  </si>
  <si>
    <t>OFICINA UNIVERSAL, S. R. L.</t>
  </si>
  <si>
    <t>EQUIPOS DE TECNOLOGIA DE LA INF.</t>
  </si>
  <si>
    <t>B1500001480</t>
  </si>
  <si>
    <t xml:space="preserve">SEGUROS BANRESERVAS, S. A. </t>
  </si>
  <si>
    <t>B1500035730</t>
  </si>
  <si>
    <t>B1500291393</t>
  </si>
  <si>
    <t>B1500296306</t>
  </si>
  <si>
    <t>B1500291413</t>
  </si>
  <si>
    <t>B1500001930</t>
  </si>
  <si>
    <t>B1500004130</t>
  </si>
  <si>
    <t>DEL 1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</si>
</sst>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6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0" fontId="8" fillId="0" borderId="1" xfId="30" applyBorder="1"/>
    <xf numFmtId="0" fontId="0" fillId="0" borderId="0" xfId="0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 wrapText="1"/>
    </xf>
    <xf numFmtId="0" fontId="8" fillId="0" borderId="1" xfId="30" applyFont="1" applyBorder="1"/>
    <xf numFmtId="0" fontId="8" fillId="0" borderId="1" xfId="29" applyFont="1" applyBorder="1"/>
    <xf numFmtId="0" fontId="17" fillId="0" borderId="0" xfId="0" applyFont="1" applyFill="1" applyAlignment="1">
      <alignment horizontal="center"/>
    </xf>
    <xf numFmtId="194" fontId="10" fillId="0" borderId="3" xfId="1" applyNumberFormat="1" applyFont="1" applyFill="1" applyBorder="1" applyAlignment="1">
      <alignment horizontal="center"/>
    </xf>
    <xf numFmtId="0" fontId="10" fillId="0" borderId="4" xfId="0" applyFont="1" applyFill="1" applyBorder="1" applyAlignment="1"/>
    <xf numFmtId="0" fontId="10" fillId="2" borderId="4" xfId="0" applyFont="1" applyFill="1" applyBorder="1" applyAlignment="1">
      <alignment horizontal="left"/>
    </xf>
    <xf numFmtId="172" fontId="10" fillId="2" borderId="4" xfId="0" applyNumberFormat="1" applyFont="1" applyFill="1" applyBorder="1" applyAlignment="1">
      <alignment horizontal="center"/>
    </xf>
    <xf numFmtId="40" fontId="10" fillId="2" borderId="4" xfId="0" applyNumberFormat="1" applyFont="1" applyFill="1" applyBorder="1" applyAlignment="1"/>
    <xf numFmtId="14" fontId="10" fillId="2" borderId="5" xfId="0" applyNumberFormat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left"/>
    </xf>
    <xf numFmtId="173" fontId="2" fillId="0" borderId="6" xfId="0" applyNumberFormat="1" applyFont="1" applyFill="1" applyBorder="1" applyAlignment="1">
      <alignment horizontal="left" wrapText="1"/>
    </xf>
    <xf numFmtId="174" fontId="2" fillId="0" borderId="6" xfId="0" applyNumberFormat="1" applyFont="1" applyFill="1" applyBorder="1" applyAlignment="1">
      <alignment horizontal="center" wrapText="1"/>
    </xf>
    <xf numFmtId="172" fontId="2" fillId="0" borderId="6" xfId="0" applyNumberFormat="1" applyFont="1" applyFill="1" applyBorder="1" applyAlignment="1">
      <alignment horizontal="center" wrapText="1"/>
    </xf>
    <xf numFmtId="40" fontId="2" fillId="0" borderId="7" xfId="0" applyNumberFormat="1" applyFont="1" applyFill="1" applyBorder="1" applyAlignment="1">
      <alignment horizontal="right" wrapText="1"/>
    </xf>
    <xf numFmtId="40" fontId="0" fillId="0" borderId="7" xfId="0" applyNumberFormat="1" applyBorder="1"/>
    <xf numFmtId="40" fontId="0" fillId="0" borderId="6" xfId="0" applyNumberFormat="1" applyBorder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755" name="Picture 10">
          <a:extLst>
            <a:ext uri="{FF2B5EF4-FFF2-40B4-BE49-F238E27FC236}">
              <a16:creationId xmlns:a16="http://schemas.microsoft.com/office/drawing/2014/main" id="{21972A24-FD36-4A84-AB9C-C38686C8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0</xdr:row>
      <xdr:rowOff>19050</xdr:rowOff>
    </xdr:from>
    <xdr:to>
      <xdr:col>10</xdr:col>
      <xdr:colOff>133350</xdr:colOff>
      <xdr:row>9</xdr:row>
      <xdr:rowOff>123825</xdr:rowOff>
    </xdr:to>
    <xdr:pic>
      <xdr:nvPicPr>
        <xdr:cNvPr id="37756" name="Imagen 1">
          <a:extLst>
            <a:ext uri="{FF2B5EF4-FFF2-40B4-BE49-F238E27FC236}">
              <a16:creationId xmlns:a16="http://schemas.microsoft.com/office/drawing/2014/main" id="{FBB6235A-3AD3-4603-A28A-C2B2528F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9050"/>
          <a:ext cx="125349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275"/>
  <sheetViews>
    <sheetView tabSelected="1" topLeftCell="B1" zoomScaleNormal="100" workbookViewId="0">
      <selection activeCell="C255" sqref="C255"/>
    </sheetView>
  </sheetViews>
  <sheetFormatPr baseColWidth="10" defaultColWidth="9.140625" defaultRowHeight="15"/>
  <cols>
    <col min="1" max="1" width="7.5703125" customWidth="1"/>
    <col min="2" max="2" width="47.42578125" style="43" bestFit="1" customWidth="1"/>
    <col min="3" max="3" width="35" style="20" bestFit="1" customWidth="1"/>
    <col min="4" max="4" width="20" style="20" bestFit="1" customWidth="1"/>
    <col min="5" max="5" width="10.7109375" style="49" bestFit="1" customWidth="1"/>
    <col min="6" max="6" width="19.85546875" style="12" bestFit="1" customWidth="1"/>
    <col min="7" max="7" width="15" style="1" customWidth="1"/>
    <col min="8" max="8" width="18.140625" style="28" bestFit="1" customWidth="1"/>
    <col min="9" max="9" width="15.5703125" customWidth="1"/>
    <col min="10" max="10" width="10.7109375" bestFit="1" customWidth="1"/>
    <col min="13" max="13" width="47" bestFit="1" customWidth="1"/>
    <col min="15" max="15" width="13.42578125" bestFit="1" customWidth="1"/>
  </cols>
  <sheetData>
    <row r="2" spans="2:10">
      <c r="B2" s="44"/>
      <c r="C2" s="17"/>
      <c r="D2" s="17"/>
      <c r="F2" s="13"/>
    </row>
    <row r="3" spans="2:10">
      <c r="B3" s="44"/>
      <c r="C3" s="17"/>
      <c r="D3" s="17"/>
      <c r="F3" s="13"/>
    </row>
    <row r="4" spans="2:10">
      <c r="B4" s="44"/>
      <c r="C4" s="18"/>
      <c r="D4" s="18"/>
      <c r="F4" s="13"/>
    </row>
    <row r="5" spans="2:10">
      <c r="B5" s="44"/>
      <c r="C5" s="18"/>
      <c r="D5" s="18"/>
      <c r="F5" s="13"/>
    </row>
    <row r="6" spans="2:10" s="27" customFormat="1">
      <c r="B6" s="44"/>
      <c r="C6" s="18"/>
      <c r="D6" s="18"/>
      <c r="E6" s="49"/>
      <c r="F6" s="13"/>
      <c r="G6" s="1"/>
      <c r="H6" s="28"/>
    </row>
    <row r="7" spans="2:10" s="27" customFormat="1">
      <c r="B7" s="44"/>
      <c r="C7" s="18"/>
      <c r="D7" s="18"/>
      <c r="E7" s="49"/>
      <c r="F7" s="13"/>
      <c r="G7" s="1"/>
      <c r="H7" s="28"/>
    </row>
    <row r="8" spans="2:10" s="27" customFormat="1">
      <c r="B8" s="44"/>
      <c r="C8" s="18"/>
      <c r="D8" s="18"/>
      <c r="E8" s="49"/>
      <c r="F8" s="13"/>
      <c r="G8" s="1"/>
      <c r="H8" s="28"/>
    </row>
    <row r="9" spans="2:10" s="39" customFormat="1">
      <c r="B9" s="44"/>
      <c r="C9" s="18"/>
      <c r="D9" s="18"/>
      <c r="E9" s="49"/>
      <c r="F9" s="13"/>
      <c r="G9" s="1"/>
      <c r="H9" s="37"/>
    </row>
    <row r="10" spans="2:10" s="39" customFormat="1">
      <c r="B10" s="44"/>
      <c r="C10" s="18"/>
      <c r="D10" s="18"/>
      <c r="E10" s="49"/>
      <c r="F10" s="13"/>
      <c r="G10" s="1"/>
      <c r="H10" s="37"/>
    </row>
    <row r="11" spans="2:10" ht="15.75">
      <c r="B11" s="81" t="s">
        <v>36</v>
      </c>
      <c r="C11" s="81"/>
      <c r="D11" s="81"/>
      <c r="E11" s="81"/>
      <c r="F11" s="81"/>
      <c r="G11" s="81"/>
      <c r="H11" s="81"/>
      <c r="I11" s="81"/>
      <c r="J11" s="81"/>
    </row>
    <row r="12" spans="2:10" ht="15.75">
      <c r="B12" s="81" t="s">
        <v>249</v>
      </c>
      <c r="C12" s="81"/>
      <c r="D12" s="81"/>
      <c r="E12" s="81"/>
      <c r="F12" s="81"/>
      <c r="G12" s="81"/>
      <c r="H12" s="81"/>
      <c r="I12" s="81"/>
      <c r="J12" s="81"/>
    </row>
    <row r="13" spans="2:10">
      <c r="B13" s="45"/>
      <c r="C13" s="19"/>
      <c r="D13" s="19"/>
      <c r="E13" s="50"/>
      <c r="F13" s="14"/>
    </row>
    <row r="14" spans="2:10" ht="3.75" customHeight="1"/>
    <row r="15" spans="2:10" s="2" customFormat="1" ht="29.25" customHeight="1">
      <c r="B15" s="4" t="s">
        <v>32</v>
      </c>
      <c r="C15" s="4" t="s">
        <v>0</v>
      </c>
      <c r="D15" s="4" t="s">
        <v>33</v>
      </c>
      <c r="E15" s="33" t="s">
        <v>34</v>
      </c>
      <c r="F15" s="15" t="s">
        <v>35</v>
      </c>
      <c r="G15" s="24" t="s">
        <v>27</v>
      </c>
      <c r="H15" s="15" t="s">
        <v>28</v>
      </c>
      <c r="I15" s="15" t="s">
        <v>29</v>
      </c>
      <c r="J15" s="4" t="s">
        <v>30</v>
      </c>
    </row>
    <row r="16" spans="2:10" s="30" customFormat="1">
      <c r="B16" s="68"/>
      <c r="C16" s="69"/>
      <c r="D16" s="69"/>
      <c r="E16" s="70"/>
      <c r="F16" s="71"/>
      <c r="G16" s="72"/>
      <c r="H16" s="31"/>
    </row>
    <row r="17" spans="2:10" s="39" customFormat="1">
      <c r="B17" s="6" t="s">
        <v>122</v>
      </c>
      <c r="C17" s="9" t="s">
        <v>51</v>
      </c>
      <c r="D17" s="8" t="s">
        <v>121</v>
      </c>
      <c r="E17" s="5">
        <v>44657</v>
      </c>
      <c r="F17" s="11">
        <v>6970</v>
      </c>
      <c r="G17" s="5">
        <v>44657</v>
      </c>
      <c r="H17" s="11">
        <v>6970</v>
      </c>
      <c r="I17" s="32">
        <f>+F17-H17</f>
        <v>0</v>
      </c>
      <c r="J17" s="40" t="s">
        <v>38</v>
      </c>
    </row>
    <row r="18" spans="2:10" s="39" customFormat="1">
      <c r="B18" s="55"/>
      <c r="C18" s="3"/>
      <c r="D18" s="8"/>
      <c r="E18" s="51"/>
      <c r="F18" s="16"/>
      <c r="G18" s="80"/>
      <c r="H18" s="32"/>
      <c r="I18" s="25"/>
      <c r="J18" s="25"/>
    </row>
    <row r="19" spans="2:10" s="39" customFormat="1">
      <c r="B19" s="6" t="s">
        <v>187</v>
      </c>
      <c r="C19" s="9" t="s">
        <v>7</v>
      </c>
      <c r="D19" s="8" t="s">
        <v>186</v>
      </c>
      <c r="E19" s="5">
        <v>44713</v>
      </c>
      <c r="F19" s="11">
        <v>76882.16</v>
      </c>
      <c r="G19" s="5">
        <v>44713</v>
      </c>
      <c r="H19" s="11">
        <v>76882.16</v>
      </c>
      <c r="I19" s="32">
        <f>+F19-H19</f>
        <v>0</v>
      </c>
      <c r="J19" s="40" t="s">
        <v>38</v>
      </c>
    </row>
    <row r="20" spans="2:10" s="39" customFormat="1">
      <c r="B20" s="6"/>
      <c r="C20" s="9"/>
      <c r="D20" s="8"/>
      <c r="E20" s="5"/>
      <c r="F20" s="11"/>
      <c r="G20" s="5"/>
      <c r="H20" s="11"/>
      <c r="I20" s="32"/>
      <c r="J20" s="40"/>
    </row>
    <row r="21" spans="2:10" s="39" customFormat="1">
      <c r="B21" s="6" t="s">
        <v>128</v>
      </c>
      <c r="C21" s="9" t="s">
        <v>9</v>
      </c>
      <c r="D21" s="8" t="s">
        <v>50</v>
      </c>
      <c r="E21" s="5">
        <v>44713</v>
      </c>
      <c r="F21" s="11">
        <v>416500</v>
      </c>
      <c r="G21" s="5">
        <v>44713</v>
      </c>
      <c r="H21" s="11">
        <v>416500</v>
      </c>
      <c r="I21" s="32">
        <f>+F21-H21</f>
        <v>0</v>
      </c>
      <c r="J21" s="40" t="s">
        <v>38</v>
      </c>
    </row>
    <row r="22" spans="2:10" s="39" customFormat="1">
      <c r="B22" s="6"/>
      <c r="C22" s="9"/>
      <c r="D22" s="8"/>
      <c r="E22" s="5"/>
      <c r="F22" s="11"/>
      <c r="G22" s="5"/>
      <c r="H22" s="11"/>
      <c r="I22" s="32"/>
      <c r="J22" s="40"/>
    </row>
    <row r="23" spans="2:10" s="39" customFormat="1">
      <c r="B23" s="34" t="s">
        <v>192</v>
      </c>
      <c r="C23" s="9" t="s">
        <v>9</v>
      </c>
      <c r="D23" s="8" t="s">
        <v>191</v>
      </c>
      <c r="E23" s="5">
        <v>44733</v>
      </c>
      <c r="F23" s="11">
        <v>7321146.2199999997</v>
      </c>
      <c r="G23" s="5">
        <v>44733</v>
      </c>
      <c r="H23" s="11">
        <v>7321146.2199999997</v>
      </c>
      <c r="I23" s="32">
        <f>+F23-H23</f>
        <v>0</v>
      </c>
      <c r="J23" s="40" t="s">
        <v>38</v>
      </c>
    </row>
    <row r="24" spans="2:10" s="39" customFormat="1">
      <c r="B24" s="6"/>
      <c r="C24" s="9"/>
      <c r="D24" s="8"/>
      <c r="E24" s="5"/>
      <c r="F24" s="11"/>
      <c r="G24" s="5"/>
      <c r="H24" s="11"/>
      <c r="I24" s="32"/>
      <c r="J24" s="40"/>
    </row>
    <row r="25" spans="2:10" s="39" customFormat="1">
      <c r="B25" s="6" t="s">
        <v>127</v>
      </c>
      <c r="C25" s="9" t="s">
        <v>9</v>
      </c>
      <c r="D25" s="8" t="s">
        <v>67</v>
      </c>
      <c r="E25" s="5">
        <v>44713</v>
      </c>
      <c r="F25" s="11">
        <v>490000</v>
      </c>
      <c r="G25" s="5">
        <v>44713</v>
      </c>
      <c r="H25" s="11">
        <v>490000</v>
      </c>
      <c r="I25" s="32">
        <f>+F25-H25</f>
        <v>0</v>
      </c>
      <c r="J25" s="40" t="s">
        <v>38</v>
      </c>
    </row>
    <row r="26" spans="2:10" s="39" customFormat="1">
      <c r="B26" s="6" t="s">
        <v>127</v>
      </c>
      <c r="C26" s="9" t="s">
        <v>9</v>
      </c>
      <c r="D26" s="8" t="s">
        <v>59</v>
      </c>
      <c r="E26" s="5">
        <v>44713</v>
      </c>
      <c r="F26" s="11">
        <v>98000</v>
      </c>
      <c r="G26" s="5">
        <v>44713</v>
      </c>
      <c r="H26" s="11">
        <v>98000</v>
      </c>
      <c r="I26" s="32">
        <f>+F26-H26</f>
        <v>0</v>
      </c>
      <c r="J26" s="40" t="s">
        <v>38</v>
      </c>
    </row>
    <row r="27" spans="2:10" s="39" customFormat="1">
      <c r="B27" s="6"/>
      <c r="C27" s="9"/>
      <c r="D27" s="8"/>
      <c r="E27" s="5"/>
      <c r="F27" s="11"/>
      <c r="G27" s="5"/>
      <c r="H27" s="11"/>
      <c r="I27" s="32"/>
      <c r="J27" s="40"/>
    </row>
    <row r="28" spans="2:10" s="39" customFormat="1">
      <c r="B28" s="6" t="s">
        <v>159</v>
      </c>
      <c r="C28" s="9" t="s">
        <v>10</v>
      </c>
      <c r="D28" s="8" t="s">
        <v>158</v>
      </c>
      <c r="E28" s="5">
        <v>44713</v>
      </c>
      <c r="F28" s="11">
        <v>1062000</v>
      </c>
      <c r="G28" s="5">
        <v>44713</v>
      </c>
      <c r="H28" s="11">
        <v>1062000</v>
      </c>
      <c r="I28" s="32">
        <f>+F28-H28</f>
        <v>0</v>
      </c>
      <c r="J28" s="40" t="s">
        <v>38</v>
      </c>
    </row>
    <row r="29" spans="2:10" s="39" customFormat="1">
      <c r="B29" s="6"/>
      <c r="C29" s="9"/>
      <c r="D29" s="8"/>
      <c r="E29" s="5"/>
      <c r="F29" s="11"/>
      <c r="G29" s="5"/>
      <c r="H29" s="11"/>
      <c r="I29" s="32"/>
      <c r="J29" s="40"/>
    </row>
    <row r="30" spans="2:10" s="39" customFormat="1">
      <c r="B30" s="6" t="s">
        <v>206</v>
      </c>
      <c r="C30" s="9" t="s">
        <v>10</v>
      </c>
      <c r="D30" s="8" t="s">
        <v>167</v>
      </c>
      <c r="E30" s="5">
        <v>44713</v>
      </c>
      <c r="F30" s="11">
        <v>1124304</v>
      </c>
      <c r="G30" s="5">
        <v>44713</v>
      </c>
      <c r="H30" s="11">
        <v>1124304</v>
      </c>
      <c r="I30" s="32">
        <f>+F30-H30</f>
        <v>0</v>
      </c>
      <c r="J30" s="40" t="s">
        <v>38</v>
      </c>
    </row>
    <row r="31" spans="2:10" s="39" customFormat="1">
      <c r="B31" s="6" t="s">
        <v>206</v>
      </c>
      <c r="C31" s="9" t="s">
        <v>207</v>
      </c>
      <c r="D31" s="8" t="s">
        <v>94</v>
      </c>
      <c r="E31" s="5">
        <v>44713</v>
      </c>
      <c r="F31" s="11">
        <v>1109200</v>
      </c>
      <c r="G31" s="5">
        <v>44713</v>
      </c>
      <c r="H31" s="11">
        <v>1109200</v>
      </c>
      <c r="I31" s="32">
        <f>+F31-H31</f>
        <v>0</v>
      </c>
      <c r="J31" s="40" t="s">
        <v>38</v>
      </c>
    </row>
    <row r="32" spans="2:10" s="39" customFormat="1">
      <c r="B32" s="6"/>
      <c r="C32" s="9"/>
      <c r="D32" s="8"/>
      <c r="E32" s="5"/>
      <c r="F32" s="11"/>
      <c r="G32" s="5"/>
      <c r="H32" s="11"/>
      <c r="I32" s="32"/>
      <c r="J32" s="40"/>
    </row>
    <row r="33" spans="2:10" s="39" customFormat="1">
      <c r="B33" s="34" t="s">
        <v>166</v>
      </c>
      <c r="C33" s="9" t="s">
        <v>55</v>
      </c>
      <c r="D33" s="8" t="s">
        <v>165</v>
      </c>
      <c r="E33" s="5">
        <v>44735</v>
      </c>
      <c r="F33" s="11">
        <v>242306.64</v>
      </c>
      <c r="G33" s="5">
        <v>44735</v>
      </c>
      <c r="H33" s="11">
        <v>242306.64</v>
      </c>
      <c r="I33" s="32">
        <f>+F33-H33</f>
        <v>0</v>
      </c>
      <c r="J33" s="40" t="s">
        <v>38</v>
      </c>
    </row>
    <row r="34" spans="2:10" s="39" customFormat="1">
      <c r="B34" s="34"/>
      <c r="C34" s="9"/>
      <c r="D34" s="8"/>
      <c r="E34" s="5"/>
      <c r="F34" s="11"/>
      <c r="G34" s="5"/>
      <c r="H34" s="11"/>
      <c r="I34" s="32"/>
      <c r="J34" s="40"/>
    </row>
    <row r="35" spans="2:10" s="39" customFormat="1">
      <c r="B35" s="65" t="s">
        <v>185</v>
      </c>
      <c r="C35" s="9" t="s">
        <v>116</v>
      </c>
      <c r="D35" s="8" t="s">
        <v>25</v>
      </c>
      <c r="E35" s="5">
        <v>44719</v>
      </c>
      <c r="F35" s="11">
        <v>159087.6</v>
      </c>
      <c r="G35" s="5">
        <v>44719</v>
      </c>
      <c r="H35" s="11">
        <v>159087.6</v>
      </c>
      <c r="I35" s="32">
        <f>+F35-H35</f>
        <v>0</v>
      </c>
      <c r="J35" s="40" t="s">
        <v>38</v>
      </c>
    </row>
    <row r="36" spans="2:10" s="39" customFormat="1" ht="18.75" customHeight="1">
      <c r="B36" s="6"/>
      <c r="C36" s="9"/>
      <c r="D36" s="8"/>
      <c r="E36" s="5"/>
      <c r="F36" s="11"/>
      <c r="G36" s="5"/>
      <c r="H36" s="11"/>
      <c r="I36" s="32"/>
      <c r="J36" s="40"/>
    </row>
    <row r="37" spans="2:10" s="39" customFormat="1" ht="18.75" customHeight="1">
      <c r="B37" s="6" t="s">
        <v>80</v>
      </c>
      <c r="C37" s="9" t="s">
        <v>140</v>
      </c>
      <c r="D37" s="8" t="s">
        <v>97</v>
      </c>
      <c r="E37" s="63">
        <v>44682</v>
      </c>
      <c r="F37" s="11">
        <v>173055.85</v>
      </c>
      <c r="G37" s="63">
        <v>44682</v>
      </c>
      <c r="H37" s="11">
        <v>173055.85</v>
      </c>
      <c r="I37" s="32">
        <f>+F37-H37</f>
        <v>0</v>
      </c>
      <c r="J37" s="40" t="s">
        <v>38</v>
      </c>
    </row>
    <row r="38" spans="2:10" s="39" customFormat="1" ht="18.75" customHeight="1">
      <c r="B38" s="6"/>
      <c r="C38" s="9"/>
      <c r="D38" s="8"/>
      <c r="E38" s="5"/>
      <c r="F38" s="11"/>
      <c r="G38" s="5"/>
      <c r="H38" s="11"/>
      <c r="I38" s="32"/>
      <c r="J38" s="40"/>
    </row>
    <row r="39" spans="2:10" s="39" customFormat="1" ht="18.75" customHeight="1">
      <c r="B39" s="6" t="s">
        <v>99</v>
      </c>
      <c r="C39" s="9" t="s">
        <v>41</v>
      </c>
      <c r="D39" s="8" t="s">
        <v>149</v>
      </c>
      <c r="E39" s="5">
        <v>44713</v>
      </c>
      <c r="F39" s="11">
        <v>2325785.7599999998</v>
      </c>
      <c r="G39" s="5">
        <v>44713</v>
      </c>
      <c r="H39" s="11">
        <v>2325785.7599999998</v>
      </c>
      <c r="I39" s="32">
        <f>+F39-H39</f>
        <v>0</v>
      </c>
      <c r="J39" s="40" t="s">
        <v>38</v>
      </c>
    </row>
    <row r="40" spans="2:10" s="39" customFormat="1" ht="18.75" customHeight="1">
      <c r="B40" s="6"/>
      <c r="C40" s="9"/>
      <c r="D40" s="8"/>
      <c r="E40" s="5"/>
      <c r="F40" s="11"/>
      <c r="G40" s="5"/>
      <c r="H40" s="11"/>
      <c r="I40" s="32"/>
      <c r="J40" s="40"/>
    </row>
    <row r="41" spans="2:10" s="39" customFormat="1" ht="18.75" customHeight="1">
      <c r="B41" s="6" t="s">
        <v>209</v>
      </c>
      <c r="C41" s="9" t="s">
        <v>5</v>
      </c>
      <c r="D41" s="8" t="s">
        <v>90</v>
      </c>
      <c r="E41" s="5">
        <v>44741</v>
      </c>
      <c r="F41" s="11">
        <v>336300</v>
      </c>
      <c r="G41" s="5">
        <v>44741</v>
      </c>
      <c r="H41" s="11">
        <v>336300</v>
      </c>
      <c r="I41" s="32">
        <f>+F41-H41</f>
        <v>0</v>
      </c>
      <c r="J41" s="40" t="s">
        <v>38</v>
      </c>
    </row>
    <row r="42" spans="2:10" s="39" customFormat="1" ht="18.75" customHeight="1">
      <c r="B42" s="6"/>
      <c r="C42" s="9"/>
      <c r="D42" s="8"/>
      <c r="E42" s="5"/>
      <c r="F42" s="11"/>
      <c r="G42" s="5"/>
      <c r="H42" s="11"/>
      <c r="I42" s="32"/>
      <c r="J42" s="40"/>
    </row>
    <row r="43" spans="2:10" s="39" customFormat="1" ht="18.75" customHeight="1">
      <c r="B43" s="6" t="s">
        <v>144</v>
      </c>
      <c r="C43" s="9" t="s">
        <v>71</v>
      </c>
      <c r="D43" s="8" t="s">
        <v>143</v>
      </c>
      <c r="E43" s="57">
        <v>44708</v>
      </c>
      <c r="F43" s="11">
        <v>985123</v>
      </c>
      <c r="G43" s="57">
        <v>44708</v>
      </c>
      <c r="H43" s="11">
        <v>985123</v>
      </c>
      <c r="I43" s="32">
        <f>+F43-H43</f>
        <v>0</v>
      </c>
      <c r="J43" s="40" t="s">
        <v>38</v>
      </c>
    </row>
    <row r="44" spans="2:10" s="39" customFormat="1" ht="18.75" customHeight="1">
      <c r="B44" s="6"/>
      <c r="C44" s="9"/>
      <c r="D44" s="8"/>
      <c r="E44" s="57"/>
      <c r="F44" s="11"/>
      <c r="G44" s="57"/>
      <c r="H44" s="11"/>
      <c r="I44" s="32"/>
      <c r="J44" s="40"/>
    </row>
    <row r="45" spans="2:10" s="39" customFormat="1" ht="18.75" customHeight="1">
      <c r="B45" s="6" t="s">
        <v>242</v>
      </c>
      <c r="C45" s="9" t="s">
        <v>92</v>
      </c>
      <c r="D45" s="8" t="s">
        <v>243</v>
      </c>
      <c r="E45" s="57">
        <v>44743</v>
      </c>
      <c r="F45" s="11">
        <v>1381035.04</v>
      </c>
      <c r="G45" s="57">
        <v>44743</v>
      </c>
      <c r="H45" s="11">
        <v>1381035.04</v>
      </c>
      <c r="I45" s="32">
        <f>+F45-H45</f>
        <v>0</v>
      </c>
      <c r="J45" s="40" t="s">
        <v>38</v>
      </c>
    </row>
    <row r="46" spans="2:10" s="39" customFormat="1" ht="18.75" customHeight="1">
      <c r="B46" s="6"/>
      <c r="C46" s="9"/>
      <c r="D46" s="8"/>
      <c r="E46" s="57"/>
      <c r="F46" s="11"/>
      <c r="G46" s="57"/>
      <c r="H46" s="11"/>
      <c r="I46" s="32"/>
      <c r="J46" s="40"/>
    </row>
    <row r="47" spans="2:10" s="39" customFormat="1" ht="18.75" customHeight="1">
      <c r="B47" s="35" t="s">
        <v>98</v>
      </c>
      <c r="C47" s="9" t="s">
        <v>146</v>
      </c>
      <c r="D47" s="8" t="s">
        <v>195</v>
      </c>
      <c r="E47" s="57">
        <v>44735</v>
      </c>
      <c r="F47" s="11">
        <v>81362.64</v>
      </c>
      <c r="G47" s="57">
        <v>44735</v>
      </c>
      <c r="H47" s="11">
        <v>81362.64</v>
      </c>
      <c r="I47" s="32">
        <f>+F47-H47</f>
        <v>0</v>
      </c>
      <c r="J47" s="40" t="s">
        <v>38</v>
      </c>
    </row>
    <row r="48" spans="2:10" s="39" customFormat="1" ht="18.75" customHeight="1">
      <c r="B48" s="35"/>
      <c r="C48" s="9"/>
      <c r="D48" s="8"/>
      <c r="E48" s="57"/>
      <c r="F48" s="11"/>
      <c r="G48" s="57"/>
      <c r="H48" s="11"/>
      <c r="I48" s="32"/>
      <c r="J48" s="40"/>
    </row>
    <row r="49" spans="2:11" s="39" customFormat="1" ht="18.75" customHeight="1">
      <c r="B49" s="6" t="s">
        <v>53</v>
      </c>
      <c r="C49" s="9" t="s">
        <v>48</v>
      </c>
      <c r="D49" s="8" t="s">
        <v>160</v>
      </c>
      <c r="E49" s="5">
        <v>44740</v>
      </c>
      <c r="F49" s="11">
        <v>271516.56</v>
      </c>
      <c r="G49" s="5">
        <v>44753</v>
      </c>
      <c r="H49" s="11">
        <v>271516.56</v>
      </c>
      <c r="I49" s="32">
        <f>+F49-H49</f>
        <v>0</v>
      </c>
      <c r="J49" s="40" t="s">
        <v>38</v>
      </c>
    </row>
    <row r="50" spans="2:11" s="39" customFormat="1" ht="18.75" customHeight="1">
      <c r="B50" s="6" t="s">
        <v>53</v>
      </c>
      <c r="C50" s="9" t="s">
        <v>48</v>
      </c>
      <c r="D50" s="8" t="s">
        <v>161</v>
      </c>
      <c r="E50" s="5">
        <v>44740</v>
      </c>
      <c r="F50" s="11">
        <v>306058.39</v>
      </c>
      <c r="G50" s="5">
        <v>44723</v>
      </c>
      <c r="H50" s="11">
        <v>306058.39</v>
      </c>
      <c r="I50" s="32">
        <f>+F50-H50</f>
        <v>0</v>
      </c>
      <c r="J50" s="40" t="s">
        <v>38</v>
      </c>
    </row>
    <row r="51" spans="2:11" s="39" customFormat="1" ht="18.75" customHeight="1">
      <c r="B51" s="6" t="s">
        <v>53</v>
      </c>
      <c r="C51" s="9" t="s">
        <v>48</v>
      </c>
      <c r="D51" s="8" t="s">
        <v>162</v>
      </c>
      <c r="E51" s="5">
        <v>44740</v>
      </c>
      <c r="F51" s="11">
        <v>3237</v>
      </c>
      <c r="G51" s="5">
        <v>44723</v>
      </c>
      <c r="H51" s="11">
        <v>3237</v>
      </c>
      <c r="I51" s="32">
        <f>+F51-H51</f>
        <v>0</v>
      </c>
      <c r="J51" s="40" t="s">
        <v>38</v>
      </c>
    </row>
    <row r="52" spans="2:11" s="39" customFormat="1" ht="18.75" customHeight="1">
      <c r="B52" s="6"/>
      <c r="C52" s="9"/>
      <c r="D52" s="8"/>
      <c r="E52" s="5"/>
      <c r="F52" s="11"/>
      <c r="G52" s="5"/>
      <c r="H52" s="11"/>
      <c r="I52" s="32"/>
      <c r="J52" s="40"/>
    </row>
    <row r="53" spans="2:11" s="39" customFormat="1" ht="18.75" customHeight="1">
      <c r="B53" s="6" t="s">
        <v>134</v>
      </c>
      <c r="C53" s="9" t="s">
        <v>7</v>
      </c>
      <c r="D53" s="8" t="s">
        <v>21</v>
      </c>
      <c r="E53" s="5">
        <v>44692</v>
      </c>
      <c r="F53" s="61">
        <v>23600</v>
      </c>
      <c r="G53" s="5">
        <v>44723</v>
      </c>
      <c r="H53" s="61">
        <v>23600</v>
      </c>
      <c r="I53" s="32">
        <f>+F53-H53</f>
        <v>0</v>
      </c>
      <c r="J53" s="40" t="s">
        <v>38</v>
      </c>
    </row>
    <row r="54" spans="2:11" s="39" customFormat="1" ht="18.75" customHeight="1">
      <c r="B54" s="6" t="s">
        <v>134</v>
      </c>
      <c r="C54" s="9" t="s">
        <v>7</v>
      </c>
      <c r="D54" s="8" t="s">
        <v>66</v>
      </c>
      <c r="E54" s="5">
        <v>44692</v>
      </c>
      <c r="F54" s="61">
        <v>23600</v>
      </c>
      <c r="G54" s="5">
        <v>44723</v>
      </c>
      <c r="H54" s="61">
        <v>23600</v>
      </c>
      <c r="I54" s="32">
        <f>+F54-H54</f>
        <v>0</v>
      </c>
      <c r="J54" s="40" t="s">
        <v>38</v>
      </c>
    </row>
    <row r="55" spans="2:11" s="39" customFormat="1" ht="18.75" customHeight="1">
      <c r="B55" s="6" t="s">
        <v>134</v>
      </c>
      <c r="C55" s="9" t="s">
        <v>7</v>
      </c>
      <c r="D55" s="8" t="s">
        <v>58</v>
      </c>
      <c r="E55" s="5">
        <v>44692</v>
      </c>
      <c r="F55" s="61">
        <v>23600</v>
      </c>
      <c r="G55" s="5">
        <v>44723</v>
      </c>
      <c r="H55" s="61">
        <v>23600</v>
      </c>
      <c r="I55" s="32">
        <f>+F55-H55</f>
        <v>0</v>
      </c>
      <c r="J55" s="40" t="s">
        <v>38</v>
      </c>
    </row>
    <row r="56" spans="2:11" s="39" customFormat="1" ht="18.75" customHeight="1">
      <c r="B56" s="6"/>
      <c r="C56" s="9"/>
      <c r="D56" s="8"/>
      <c r="E56" s="5"/>
      <c r="F56" s="11"/>
      <c r="G56" s="5"/>
      <c r="H56" s="11"/>
      <c r="I56" s="32"/>
      <c r="J56" s="40"/>
    </row>
    <row r="57" spans="2:11" s="39" customFormat="1" ht="18.75" customHeight="1">
      <c r="B57" s="65" t="s">
        <v>79</v>
      </c>
      <c r="C57" s="9" t="s">
        <v>136</v>
      </c>
      <c r="D57" s="8" t="s">
        <v>125</v>
      </c>
      <c r="E57" s="5">
        <v>44682</v>
      </c>
      <c r="F57" s="11">
        <v>3173322</v>
      </c>
      <c r="G57" s="5">
        <v>44682</v>
      </c>
      <c r="H57" s="11">
        <v>3173322</v>
      </c>
      <c r="I57" s="32">
        <f>+F57-H57</f>
        <v>0</v>
      </c>
      <c r="J57" s="40" t="s">
        <v>38</v>
      </c>
      <c r="K57" s="66"/>
    </row>
    <row r="58" spans="2:11" s="39" customFormat="1" ht="18.75" customHeight="1">
      <c r="B58" s="65" t="s">
        <v>79</v>
      </c>
      <c r="C58" s="9" t="s">
        <v>136</v>
      </c>
      <c r="D58" s="8" t="s">
        <v>40</v>
      </c>
      <c r="E58" s="5">
        <v>44682</v>
      </c>
      <c r="F58" s="11">
        <v>30772</v>
      </c>
      <c r="G58" s="5">
        <v>44682</v>
      </c>
      <c r="H58" s="11">
        <v>30772</v>
      </c>
      <c r="I58" s="32">
        <f>+F58-H58</f>
        <v>0</v>
      </c>
      <c r="J58" s="40" t="s">
        <v>38</v>
      </c>
      <c r="K58" s="66"/>
    </row>
    <row r="59" spans="2:11" s="39" customFormat="1" ht="18.75" customHeight="1">
      <c r="B59" s="6"/>
      <c r="C59" s="9"/>
      <c r="D59" s="8"/>
      <c r="E59" s="5"/>
      <c r="F59" s="11"/>
      <c r="G59" s="5"/>
      <c r="H59" s="11"/>
      <c r="I59" s="32"/>
      <c r="J59" s="40"/>
    </row>
    <row r="60" spans="2:11" s="39" customFormat="1">
      <c r="B60" s="6" t="s">
        <v>210</v>
      </c>
      <c r="C60" s="9" t="s">
        <v>62</v>
      </c>
      <c r="D60" s="8" t="s">
        <v>75</v>
      </c>
      <c r="E60" s="5">
        <v>44713</v>
      </c>
      <c r="F60" s="11">
        <v>648970.5</v>
      </c>
      <c r="G60" s="5">
        <v>44713</v>
      </c>
      <c r="H60" s="11">
        <v>648970.5</v>
      </c>
      <c r="I60" s="32">
        <f>+F60-H60</f>
        <v>0</v>
      </c>
      <c r="J60" s="40" t="s">
        <v>38</v>
      </c>
    </row>
    <row r="61" spans="2:11" s="39" customFormat="1">
      <c r="B61" s="6"/>
      <c r="C61" s="9"/>
      <c r="D61" s="8"/>
      <c r="E61" s="5"/>
      <c r="F61" s="11"/>
      <c r="G61" s="5"/>
      <c r="H61" s="11"/>
      <c r="I61" s="32"/>
      <c r="J61" s="40"/>
    </row>
    <row r="62" spans="2:11" s="39" customFormat="1">
      <c r="B62" s="6" t="s">
        <v>37</v>
      </c>
      <c r="C62" s="9" t="s">
        <v>1</v>
      </c>
      <c r="D62" s="8" t="s">
        <v>129</v>
      </c>
      <c r="E62" s="5">
        <v>44713</v>
      </c>
      <c r="F62" s="11">
        <v>40238</v>
      </c>
      <c r="G62" s="5">
        <v>44713</v>
      </c>
      <c r="H62" s="11">
        <v>40238</v>
      </c>
      <c r="I62" s="32">
        <f>+F62-H62</f>
        <v>0</v>
      </c>
      <c r="J62" s="40" t="s">
        <v>38</v>
      </c>
    </row>
    <row r="63" spans="2:11" s="39" customFormat="1">
      <c r="B63" s="6"/>
      <c r="C63" s="9"/>
      <c r="D63" s="8"/>
      <c r="E63" s="5"/>
      <c r="F63" s="11"/>
      <c r="G63" s="5"/>
      <c r="H63" s="11"/>
      <c r="I63" s="32"/>
      <c r="J63" s="40"/>
    </row>
    <row r="64" spans="2:11" s="39" customFormat="1">
      <c r="B64" s="6" t="s">
        <v>194</v>
      </c>
      <c r="C64" s="9" t="s">
        <v>4</v>
      </c>
      <c r="D64" s="8" t="s">
        <v>193</v>
      </c>
      <c r="E64" s="5">
        <v>44718</v>
      </c>
      <c r="F64" s="11">
        <v>348100</v>
      </c>
      <c r="G64" s="5">
        <v>44718</v>
      </c>
      <c r="H64" s="11">
        <v>348100</v>
      </c>
      <c r="I64" s="32">
        <f>+F64-H64</f>
        <v>0</v>
      </c>
      <c r="J64" s="40" t="s">
        <v>38</v>
      </c>
    </row>
    <row r="65" spans="1:11" s="39" customFormat="1">
      <c r="B65" s="6"/>
      <c r="C65" s="9"/>
      <c r="D65" s="8"/>
      <c r="E65" s="5"/>
      <c r="F65" s="11"/>
      <c r="G65" s="5"/>
      <c r="H65" s="11"/>
      <c r="I65" s="32"/>
      <c r="J65" s="40"/>
    </row>
    <row r="66" spans="1:11" s="39" customFormat="1">
      <c r="B66" s="6" t="s">
        <v>39</v>
      </c>
      <c r="C66" s="9" t="s">
        <v>132</v>
      </c>
      <c r="D66" s="8" t="s">
        <v>87</v>
      </c>
      <c r="E66" s="5">
        <v>44713</v>
      </c>
      <c r="F66" s="11">
        <v>427160</v>
      </c>
      <c r="G66" s="5">
        <v>44713</v>
      </c>
      <c r="H66" s="11">
        <v>427160</v>
      </c>
      <c r="I66" s="32">
        <f>+F66-H66</f>
        <v>0</v>
      </c>
      <c r="J66" s="40" t="s">
        <v>38</v>
      </c>
    </row>
    <row r="67" spans="1:11" s="39" customFormat="1">
      <c r="B67" s="55"/>
      <c r="C67" s="3"/>
      <c r="D67" s="8"/>
      <c r="E67" s="51"/>
      <c r="F67" s="16"/>
      <c r="G67" s="80"/>
      <c r="H67" s="32"/>
      <c r="I67" s="25"/>
      <c r="J67" s="25"/>
    </row>
    <row r="68" spans="1:11" s="36" customFormat="1">
      <c r="A68" s="67"/>
      <c r="B68" s="6" t="s">
        <v>83</v>
      </c>
      <c r="C68" s="9" t="s">
        <v>2</v>
      </c>
      <c r="D68" s="8" t="s">
        <v>40</v>
      </c>
      <c r="E68" s="59">
        <v>44682</v>
      </c>
      <c r="F68" s="11">
        <v>35400</v>
      </c>
      <c r="G68" s="59">
        <v>44682</v>
      </c>
      <c r="H68" s="11">
        <v>35400</v>
      </c>
      <c r="I68" s="32">
        <f>+F68-H68</f>
        <v>0</v>
      </c>
      <c r="J68" s="40" t="s">
        <v>38</v>
      </c>
      <c r="K68" s="39"/>
    </row>
    <row r="69" spans="1:11" s="39" customFormat="1">
      <c r="A69" s="67"/>
      <c r="B69" s="6"/>
      <c r="C69" s="9"/>
      <c r="D69" s="8"/>
      <c r="E69" s="62"/>
      <c r="F69" s="11"/>
      <c r="G69" s="62"/>
      <c r="H69" s="11"/>
      <c r="I69" s="32"/>
      <c r="J69" s="40"/>
    </row>
    <row r="70" spans="1:11" s="39" customFormat="1">
      <c r="A70" s="67"/>
      <c r="B70" s="6" t="s">
        <v>72</v>
      </c>
      <c r="C70" s="9" t="s">
        <v>2</v>
      </c>
      <c r="D70" s="8" t="s">
        <v>20</v>
      </c>
      <c r="E70" s="5">
        <v>44713</v>
      </c>
      <c r="F70" s="11">
        <v>29500</v>
      </c>
      <c r="G70" s="5">
        <v>44713</v>
      </c>
      <c r="H70" s="11">
        <v>29500</v>
      </c>
      <c r="I70" s="32">
        <f>+F70-H70</f>
        <v>0</v>
      </c>
      <c r="J70" s="40" t="s">
        <v>38</v>
      </c>
    </row>
    <row r="71" spans="1:11" s="39" customFormat="1">
      <c r="A71" s="67"/>
      <c r="B71" s="6" t="s">
        <v>72</v>
      </c>
      <c r="C71" s="9" t="s">
        <v>2</v>
      </c>
      <c r="D71" s="8" t="s">
        <v>21</v>
      </c>
      <c r="E71" s="5">
        <v>44713</v>
      </c>
      <c r="F71" s="11">
        <v>29500</v>
      </c>
      <c r="G71" s="5">
        <v>44713</v>
      </c>
      <c r="H71" s="11">
        <v>29500</v>
      </c>
      <c r="I71" s="32">
        <f>+F71-H71</f>
        <v>0</v>
      </c>
      <c r="J71" s="40" t="s">
        <v>38</v>
      </c>
    </row>
    <row r="72" spans="1:11" s="39" customFormat="1">
      <c r="A72" s="67"/>
      <c r="B72" s="6"/>
      <c r="C72" s="9"/>
      <c r="D72" s="8"/>
      <c r="E72" s="5"/>
      <c r="F72" s="61"/>
      <c r="G72" s="5"/>
      <c r="H72" s="61"/>
      <c r="I72" s="32"/>
      <c r="J72" s="40"/>
    </row>
    <row r="73" spans="1:11" s="39" customFormat="1">
      <c r="A73" s="67"/>
      <c r="B73" s="6" t="s">
        <v>57</v>
      </c>
      <c r="C73" s="9" t="s">
        <v>7</v>
      </c>
      <c r="D73" s="8" t="s">
        <v>183</v>
      </c>
      <c r="E73" s="5">
        <v>44713</v>
      </c>
      <c r="F73" s="11">
        <v>59000</v>
      </c>
      <c r="G73" s="5">
        <v>44713</v>
      </c>
      <c r="H73" s="11">
        <v>59000</v>
      </c>
      <c r="I73" s="32">
        <f>+F73-H73</f>
        <v>0</v>
      </c>
      <c r="J73" s="40" t="s">
        <v>38</v>
      </c>
    </row>
    <row r="74" spans="1:11" s="39" customFormat="1">
      <c r="A74" s="67"/>
      <c r="B74" s="64"/>
      <c r="C74" s="9"/>
      <c r="D74" s="8"/>
      <c r="E74" s="5"/>
      <c r="F74" s="11"/>
      <c r="G74" s="5"/>
      <c r="H74" s="11"/>
      <c r="I74" s="32"/>
      <c r="J74" s="40"/>
    </row>
    <row r="75" spans="1:11" s="39" customFormat="1">
      <c r="A75" s="67"/>
      <c r="B75" s="34" t="s">
        <v>169</v>
      </c>
      <c r="C75" s="9" t="s">
        <v>2</v>
      </c>
      <c r="D75" s="8" t="s">
        <v>168</v>
      </c>
      <c r="E75" s="5">
        <v>44713</v>
      </c>
      <c r="F75" s="11">
        <v>29500</v>
      </c>
      <c r="G75" s="5">
        <v>44713</v>
      </c>
      <c r="H75" s="11">
        <v>29500</v>
      </c>
      <c r="I75" s="32">
        <f>+F75-H75</f>
        <v>0</v>
      </c>
      <c r="J75" s="40" t="s">
        <v>38</v>
      </c>
    </row>
    <row r="76" spans="1:11" s="39" customFormat="1">
      <c r="A76" s="67"/>
      <c r="B76" s="34" t="s">
        <v>169</v>
      </c>
      <c r="C76" s="9" t="s">
        <v>2</v>
      </c>
      <c r="D76" s="8" t="s">
        <v>78</v>
      </c>
      <c r="E76" s="5">
        <v>44713</v>
      </c>
      <c r="F76" s="11">
        <v>29500</v>
      </c>
      <c r="G76" s="5">
        <v>44713</v>
      </c>
      <c r="H76" s="11">
        <v>29500</v>
      </c>
      <c r="I76" s="32">
        <f>+F76-H76</f>
        <v>0</v>
      </c>
      <c r="J76" s="40" t="s">
        <v>38</v>
      </c>
    </row>
    <row r="77" spans="1:11" s="39" customFormat="1">
      <c r="A77" s="67"/>
      <c r="B77" s="6"/>
      <c r="C77" s="9"/>
      <c r="D77" s="8"/>
      <c r="E77" s="10"/>
      <c r="F77" s="11"/>
      <c r="G77" s="10"/>
      <c r="H77" s="11"/>
      <c r="I77" s="32"/>
      <c r="J77" s="40"/>
    </row>
    <row r="78" spans="1:11" s="39" customFormat="1">
      <c r="A78" s="67"/>
      <c r="B78" s="6" t="s">
        <v>70</v>
      </c>
      <c r="C78" s="9" t="s">
        <v>2</v>
      </c>
      <c r="D78" s="8" t="s">
        <v>197</v>
      </c>
      <c r="E78" s="5">
        <v>44713</v>
      </c>
      <c r="F78" s="11">
        <v>23600</v>
      </c>
      <c r="G78" s="5">
        <v>44713</v>
      </c>
      <c r="H78" s="11">
        <v>23600</v>
      </c>
      <c r="I78" s="32">
        <f>+F78-H78</f>
        <v>0</v>
      </c>
      <c r="J78" s="40" t="s">
        <v>38</v>
      </c>
    </row>
    <row r="79" spans="1:11" s="39" customFormat="1">
      <c r="A79" s="67"/>
      <c r="B79" s="6"/>
      <c r="C79" s="9"/>
      <c r="D79" s="8"/>
      <c r="E79" s="5"/>
      <c r="F79" s="11"/>
      <c r="G79" s="5"/>
      <c r="H79" s="11"/>
      <c r="I79" s="32"/>
      <c r="J79" s="40"/>
    </row>
    <row r="80" spans="1:11" s="39" customFormat="1">
      <c r="A80" s="67"/>
      <c r="B80" s="34" t="s">
        <v>69</v>
      </c>
      <c r="C80" s="9" t="s">
        <v>2</v>
      </c>
      <c r="D80" s="8" t="s">
        <v>113</v>
      </c>
      <c r="E80" s="5">
        <v>44713</v>
      </c>
      <c r="F80" s="11">
        <v>29500</v>
      </c>
      <c r="G80" s="5">
        <v>44713</v>
      </c>
      <c r="H80" s="11">
        <v>29500</v>
      </c>
      <c r="I80" s="32">
        <f>+F80-H80</f>
        <v>0</v>
      </c>
      <c r="J80" s="40" t="s">
        <v>38</v>
      </c>
    </row>
    <row r="81" spans="1:10" s="39" customFormat="1">
      <c r="A81" s="67"/>
      <c r="B81" s="6"/>
      <c r="C81" s="9"/>
      <c r="D81" s="8"/>
      <c r="E81" s="5"/>
      <c r="F81" s="11"/>
      <c r="G81" s="5"/>
      <c r="H81" s="11"/>
      <c r="I81" s="32"/>
      <c r="J81" s="40"/>
    </row>
    <row r="82" spans="1:10" s="39" customFormat="1">
      <c r="A82" s="67"/>
      <c r="B82" s="6" t="s">
        <v>131</v>
      </c>
      <c r="C82" s="9" t="s">
        <v>7</v>
      </c>
      <c r="D82" s="8" t="s">
        <v>130</v>
      </c>
      <c r="E82" s="5">
        <v>44713</v>
      </c>
      <c r="F82" s="11">
        <v>47200</v>
      </c>
      <c r="G82" s="5">
        <v>44713</v>
      </c>
      <c r="H82" s="11">
        <v>47200</v>
      </c>
      <c r="I82" s="32">
        <f>+F82-H82</f>
        <v>0</v>
      </c>
      <c r="J82" s="40" t="s">
        <v>38</v>
      </c>
    </row>
    <row r="83" spans="1:10" s="39" customFormat="1">
      <c r="A83" s="67"/>
      <c r="B83" s="6"/>
      <c r="C83" s="9"/>
      <c r="D83" s="8"/>
      <c r="E83" s="5"/>
      <c r="F83" s="11"/>
      <c r="G83" s="5"/>
      <c r="H83" s="11"/>
      <c r="I83" s="32"/>
      <c r="J83" s="40"/>
    </row>
    <row r="84" spans="1:10" s="39" customFormat="1">
      <c r="A84" s="67"/>
      <c r="B84" s="6" t="s">
        <v>133</v>
      </c>
      <c r="C84" s="9" t="s">
        <v>2</v>
      </c>
      <c r="D84" s="8" t="s">
        <v>42</v>
      </c>
      <c r="E84" s="5">
        <v>44691</v>
      </c>
      <c r="F84" s="11">
        <v>59000</v>
      </c>
      <c r="G84" s="5">
        <v>44691</v>
      </c>
      <c r="H84" s="11">
        <v>59000</v>
      </c>
      <c r="I84" s="32">
        <f>+F84-H84</f>
        <v>0</v>
      </c>
      <c r="J84" s="40" t="s">
        <v>38</v>
      </c>
    </row>
    <row r="85" spans="1:10" s="39" customFormat="1">
      <c r="A85" s="67"/>
      <c r="B85" s="34"/>
      <c r="C85" s="9"/>
      <c r="D85" s="8"/>
      <c r="E85" s="5"/>
      <c r="F85" s="11"/>
      <c r="G85" s="5"/>
      <c r="H85" s="11"/>
      <c r="I85" s="32"/>
      <c r="J85" s="40"/>
    </row>
    <row r="86" spans="1:10" s="39" customFormat="1">
      <c r="A86" s="67"/>
      <c r="B86" s="6" t="s">
        <v>176</v>
      </c>
      <c r="C86" s="9" t="s">
        <v>31</v>
      </c>
      <c r="D86" s="8" t="s">
        <v>175</v>
      </c>
      <c r="E86" s="5">
        <v>44742</v>
      </c>
      <c r="F86" s="11">
        <v>355509.3</v>
      </c>
      <c r="G86" s="5">
        <v>44772</v>
      </c>
      <c r="H86" s="11">
        <v>355509.3</v>
      </c>
      <c r="I86" s="32">
        <f t="shared" ref="I86:I92" si="0">+F86-H86</f>
        <v>0</v>
      </c>
      <c r="J86" s="40" t="s">
        <v>38</v>
      </c>
    </row>
    <row r="87" spans="1:10" s="39" customFormat="1">
      <c r="A87" s="67"/>
      <c r="B87" s="6" t="s">
        <v>176</v>
      </c>
      <c r="C87" s="9" t="s">
        <v>31</v>
      </c>
      <c r="D87" s="8" t="s">
        <v>177</v>
      </c>
      <c r="E87" s="5">
        <v>44742</v>
      </c>
      <c r="F87" s="11">
        <v>304961.65999999997</v>
      </c>
      <c r="G87" s="5">
        <v>44772</v>
      </c>
      <c r="H87" s="11">
        <v>304961.65999999997</v>
      </c>
      <c r="I87" s="32">
        <f t="shared" si="0"/>
        <v>0</v>
      </c>
      <c r="J87" s="40" t="s">
        <v>38</v>
      </c>
    </row>
    <row r="88" spans="1:10" s="39" customFormat="1">
      <c r="A88" s="67"/>
      <c r="B88" s="6" t="s">
        <v>176</v>
      </c>
      <c r="C88" s="9" t="s">
        <v>31</v>
      </c>
      <c r="D88" s="8" t="s">
        <v>178</v>
      </c>
      <c r="E88" s="5">
        <v>44742</v>
      </c>
      <c r="F88" s="11">
        <v>63414.15</v>
      </c>
      <c r="G88" s="5">
        <v>44772</v>
      </c>
      <c r="H88" s="11">
        <v>63414.15</v>
      </c>
      <c r="I88" s="32">
        <f t="shared" si="0"/>
        <v>0</v>
      </c>
      <c r="J88" s="40" t="s">
        <v>38</v>
      </c>
    </row>
    <row r="89" spans="1:10" s="39" customFormat="1">
      <c r="A89" s="67"/>
      <c r="B89" s="6" t="s">
        <v>176</v>
      </c>
      <c r="C89" s="9" t="s">
        <v>31</v>
      </c>
      <c r="D89" s="8" t="s">
        <v>179</v>
      </c>
      <c r="E89" s="5">
        <v>44742</v>
      </c>
      <c r="F89" s="11">
        <v>71124.179999999993</v>
      </c>
      <c r="G89" s="5">
        <v>44772</v>
      </c>
      <c r="H89" s="11">
        <v>71124.179999999993</v>
      </c>
      <c r="I89" s="32">
        <f t="shared" si="0"/>
        <v>0</v>
      </c>
      <c r="J89" s="40" t="s">
        <v>38</v>
      </c>
    </row>
    <row r="90" spans="1:10" s="39" customFormat="1">
      <c r="A90" s="67"/>
      <c r="B90" s="6" t="s">
        <v>176</v>
      </c>
      <c r="C90" s="9" t="s">
        <v>31</v>
      </c>
      <c r="D90" s="8" t="s">
        <v>180</v>
      </c>
      <c r="E90" s="5">
        <v>44742</v>
      </c>
      <c r="F90" s="11">
        <v>21412.19</v>
      </c>
      <c r="G90" s="5">
        <v>44772</v>
      </c>
      <c r="H90" s="11">
        <v>21412.19</v>
      </c>
      <c r="I90" s="32">
        <f t="shared" si="0"/>
        <v>0</v>
      </c>
      <c r="J90" s="40" t="s">
        <v>38</v>
      </c>
    </row>
    <row r="91" spans="1:10" s="39" customFormat="1">
      <c r="A91" s="67"/>
      <c r="B91" s="6" t="s">
        <v>176</v>
      </c>
      <c r="C91" s="9" t="s">
        <v>31</v>
      </c>
      <c r="D91" s="8" t="s">
        <v>181</v>
      </c>
      <c r="E91" s="5">
        <v>44742</v>
      </c>
      <c r="F91" s="11">
        <v>792.64</v>
      </c>
      <c r="G91" s="5">
        <v>44772</v>
      </c>
      <c r="H91" s="11">
        <v>792.64</v>
      </c>
      <c r="I91" s="32">
        <f t="shared" si="0"/>
        <v>0</v>
      </c>
      <c r="J91" s="40" t="s">
        <v>38</v>
      </c>
    </row>
    <row r="92" spans="1:10" s="39" customFormat="1">
      <c r="A92" s="67"/>
      <c r="B92" s="6" t="s">
        <v>176</v>
      </c>
      <c r="C92" s="9" t="s">
        <v>31</v>
      </c>
      <c r="D92" s="8" t="s">
        <v>182</v>
      </c>
      <c r="E92" s="5">
        <v>44742</v>
      </c>
      <c r="F92" s="11">
        <v>15855.49</v>
      </c>
      <c r="G92" s="5">
        <v>44772</v>
      </c>
      <c r="H92" s="11">
        <v>15855.49</v>
      </c>
      <c r="I92" s="32">
        <f t="shared" si="0"/>
        <v>0</v>
      </c>
      <c r="J92" s="40" t="s">
        <v>38</v>
      </c>
    </row>
    <row r="93" spans="1:10" s="39" customFormat="1">
      <c r="A93" s="67"/>
      <c r="B93" s="34"/>
      <c r="C93" s="9"/>
      <c r="D93" s="8"/>
      <c r="E93" s="5"/>
      <c r="F93" s="11"/>
      <c r="G93" s="5"/>
      <c r="H93" s="11"/>
      <c r="I93" s="32"/>
      <c r="J93" s="40"/>
    </row>
    <row r="94" spans="1:10" s="39" customFormat="1">
      <c r="A94" s="67"/>
      <c r="B94" s="6" t="s">
        <v>39</v>
      </c>
      <c r="C94" s="9" t="s">
        <v>132</v>
      </c>
      <c r="D94" s="8" t="s">
        <v>88</v>
      </c>
      <c r="E94" s="5">
        <v>44735</v>
      </c>
      <c r="F94" s="11">
        <v>427160</v>
      </c>
      <c r="G94" s="5">
        <v>44735</v>
      </c>
      <c r="H94" s="11">
        <v>427160</v>
      </c>
      <c r="I94" s="32">
        <f>+F94-H94</f>
        <v>0</v>
      </c>
      <c r="J94" s="40" t="s">
        <v>38</v>
      </c>
    </row>
    <row r="95" spans="1:10" s="39" customFormat="1">
      <c r="A95" s="67"/>
      <c r="B95" s="6"/>
      <c r="C95" s="9"/>
      <c r="D95" s="8"/>
      <c r="E95" s="5"/>
      <c r="F95" s="11"/>
      <c r="G95" s="5"/>
      <c r="H95" s="11"/>
      <c r="I95" s="32"/>
      <c r="J95" s="40"/>
    </row>
    <row r="96" spans="1:10" s="39" customFormat="1">
      <c r="A96" s="67"/>
      <c r="B96" s="6" t="s">
        <v>142</v>
      </c>
      <c r="C96" s="9" t="s">
        <v>6</v>
      </c>
      <c r="D96" s="8" t="s">
        <v>141</v>
      </c>
      <c r="E96" s="59">
        <v>44693</v>
      </c>
      <c r="F96" s="11">
        <v>886400</v>
      </c>
      <c r="G96" s="59">
        <v>44693</v>
      </c>
      <c r="H96" s="11">
        <v>886400</v>
      </c>
      <c r="I96" s="32">
        <f>+F96-H96</f>
        <v>0</v>
      </c>
      <c r="J96" s="40" t="s">
        <v>38</v>
      </c>
    </row>
    <row r="97" spans="1:10" s="39" customFormat="1">
      <c r="A97" s="67"/>
      <c r="B97" s="6"/>
      <c r="C97" s="9"/>
      <c r="D97" s="8"/>
      <c r="E97" s="59"/>
      <c r="F97" s="11"/>
      <c r="G97" s="59"/>
      <c r="H97" s="11"/>
      <c r="I97" s="32"/>
      <c r="J97" s="40"/>
    </row>
    <row r="98" spans="1:10" s="39" customFormat="1">
      <c r="A98" s="67"/>
      <c r="B98" s="6" t="s">
        <v>84</v>
      </c>
      <c r="C98" s="9" t="s">
        <v>31</v>
      </c>
      <c r="D98" s="8" t="s">
        <v>244</v>
      </c>
      <c r="E98" s="59">
        <v>44746</v>
      </c>
      <c r="F98" s="11">
        <v>31040.49</v>
      </c>
      <c r="G98" s="59">
        <v>44746</v>
      </c>
      <c r="H98" s="11">
        <v>31040.49</v>
      </c>
      <c r="I98" s="32">
        <f>+F98-H98</f>
        <v>0</v>
      </c>
      <c r="J98" s="40" t="s">
        <v>38</v>
      </c>
    </row>
    <row r="99" spans="1:10" s="39" customFormat="1">
      <c r="A99" s="67"/>
      <c r="B99" s="6" t="s">
        <v>84</v>
      </c>
      <c r="C99" s="9" t="s">
        <v>31</v>
      </c>
      <c r="D99" s="8" t="s">
        <v>246</v>
      </c>
      <c r="E99" s="59">
        <v>44746</v>
      </c>
      <c r="F99" s="11">
        <v>1561.32</v>
      </c>
      <c r="G99" s="59">
        <v>44746</v>
      </c>
      <c r="H99" s="11">
        <v>1561.32</v>
      </c>
      <c r="I99" s="32">
        <f>+F99-H99</f>
        <v>0</v>
      </c>
      <c r="J99" s="40" t="s">
        <v>38</v>
      </c>
    </row>
    <row r="100" spans="1:10" s="39" customFormat="1">
      <c r="A100" s="67"/>
      <c r="B100" s="6" t="s">
        <v>84</v>
      </c>
      <c r="C100" s="9" t="s">
        <v>31</v>
      </c>
      <c r="D100" s="8" t="s">
        <v>245</v>
      </c>
      <c r="E100" s="59">
        <v>44746</v>
      </c>
      <c r="F100" s="11">
        <v>142.41</v>
      </c>
      <c r="G100" s="59">
        <v>44746</v>
      </c>
      <c r="H100" s="11">
        <v>142.41</v>
      </c>
      <c r="I100" s="32">
        <f>+F100-H100</f>
        <v>0</v>
      </c>
      <c r="J100" s="40" t="s">
        <v>38</v>
      </c>
    </row>
    <row r="101" spans="1:10" s="39" customFormat="1">
      <c r="A101" s="67"/>
      <c r="B101" s="6"/>
      <c r="C101" s="9"/>
      <c r="D101" s="8"/>
      <c r="E101" s="5"/>
      <c r="F101" s="11"/>
      <c r="G101" s="5"/>
      <c r="H101" s="11"/>
      <c r="I101" s="32"/>
      <c r="J101" s="40"/>
    </row>
    <row r="102" spans="1:10" s="39" customFormat="1">
      <c r="A102" s="67"/>
      <c r="B102" s="34" t="s">
        <v>203</v>
      </c>
      <c r="C102" s="9" t="s">
        <v>204</v>
      </c>
      <c r="D102" s="8" t="s">
        <v>19</v>
      </c>
      <c r="E102" s="5">
        <v>44722</v>
      </c>
      <c r="F102" s="11">
        <v>1111855</v>
      </c>
      <c r="G102" s="5">
        <v>44722</v>
      </c>
      <c r="H102" s="11">
        <v>1111855</v>
      </c>
      <c r="I102" s="32">
        <f>+F102-H102</f>
        <v>0</v>
      </c>
      <c r="J102" s="40" t="s">
        <v>38</v>
      </c>
    </row>
    <row r="103" spans="1:10" s="39" customFormat="1">
      <c r="A103" s="67"/>
      <c r="B103" s="34" t="s">
        <v>203</v>
      </c>
      <c r="C103" s="9" t="s">
        <v>9</v>
      </c>
      <c r="D103" s="8" t="s">
        <v>64</v>
      </c>
      <c r="E103" s="5">
        <v>44722</v>
      </c>
      <c r="F103" s="11">
        <v>540960</v>
      </c>
      <c r="G103" s="5">
        <v>44722</v>
      </c>
      <c r="H103" s="11">
        <v>540960</v>
      </c>
      <c r="I103" s="32">
        <f>+F103-H103</f>
        <v>0</v>
      </c>
      <c r="J103" s="40" t="s">
        <v>38</v>
      </c>
    </row>
    <row r="104" spans="1:10" s="39" customFormat="1">
      <c r="A104" s="67"/>
      <c r="B104" s="34"/>
      <c r="C104" s="9"/>
      <c r="D104" s="8"/>
      <c r="E104" s="5"/>
      <c r="F104" s="11"/>
      <c r="G104" s="5"/>
      <c r="H104" s="11"/>
      <c r="I104" s="32"/>
      <c r="J104" s="40"/>
    </row>
    <row r="105" spans="1:10" s="39" customFormat="1">
      <c r="A105" s="67"/>
      <c r="B105" s="6" t="s">
        <v>216</v>
      </c>
      <c r="C105" s="9" t="s">
        <v>217</v>
      </c>
      <c r="D105" s="8" t="s">
        <v>218</v>
      </c>
      <c r="E105" s="5">
        <v>44743</v>
      </c>
      <c r="F105" s="11">
        <v>259287</v>
      </c>
      <c r="G105" s="5">
        <v>44752</v>
      </c>
      <c r="H105" s="11">
        <v>259287</v>
      </c>
      <c r="I105" s="32">
        <f>+F105-H105</f>
        <v>0</v>
      </c>
      <c r="J105" s="40" t="s">
        <v>38</v>
      </c>
    </row>
    <row r="106" spans="1:10" s="39" customFormat="1">
      <c r="A106" s="67"/>
      <c r="B106" s="6"/>
      <c r="C106" s="9"/>
      <c r="D106" s="8"/>
      <c r="E106" s="5"/>
      <c r="F106" s="11"/>
      <c r="G106" s="5"/>
      <c r="H106" s="11"/>
      <c r="I106" s="32"/>
      <c r="J106" s="40"/>
    </row>
    <row r="107" spans="1:10" s="39" customFormat="1">
      <c r="A107" s="67"/>
      <c r="B107" s="6" t="s">
        <v>138</v>
      </c>
      <c r="C107" s="9" t="s">
        <v>2</v>
      </c>
      <c r="D107" s="8" t="s">
        <v>137</v>
      </c>
      <c r="E107" s="5">
        <v>44698</v>
      </c>
      <c r="F107" s="11">
        <v>29500</v>
      </c>
      <c r="G107" s="5">
        <v>44698</v>
      </c>
      <c r="H107" s="11">
        <v>29500</v>
      </c>
      <c r="I107" s="32">
        <f>+F107-H107</f>
        <v>0</v>
      </c>
      <c r="J107" s="40" t="s">
        <v>38</v>
      </c>
    </row>
    <row r="108" spans="1:10" s="39" customFormat="1">
      <c r="A108" s="67"/>
      <c r="B108" s="6" t="s">
        <v>138</v>
      </c>
      <c r="C108" s="9" t="s">
        <v>2</v>
      </c>
      <c r="D108" s="8" t="s">
        <v>139</v>
      </c>
      <c r="E108" s="5">
        <v>44698</v>
      </c>
      <c r="F108" s="11">
        <v>29500</v>
      </c>
      <c r="G108" s="5">
        <v>44698</v>
      </c>
      <c r="H108" s="11">
        <v>29500</v>
      </c>
      <c r="I108" s="32">
        <f>+F108-H108</f>
        <v>0</v>
      </c>
      <c r="J108" s="40" t="s">
        <v>38</v>
      </c>
    </row>
    <row r="109" spans="1:10" s="39" customFormat="1">
      <c r="A109" s="67"/>
      <c r="B109" s="65"/>
      <c r="C109" s="9"/>
      <c r="D109" s="8"/>
      <c r="E109" s="5"/>
      <c r="F109" s="11"/>
      <c r="G109" s="5"/>
      <c r="H109" s="11"/>
      <c r="I109" s="32"/>
      <c r="J109" s="40"/>
    </row>
    <row r="110" spans="1:10" s="39" customFormat="1">
      <c r="A110" s="67"/>
      <c r="B110" s="6" t="s">
        <v>99</v>
      </c>
      <c r="C110" s="9" t="s">
        <v>41</v>
      </c>
      <c r="D110" s="8" t="s">
        <v>135</v>
      </c>
      <c r="E110" s="5">
        <v>44682</v>
      </c>
      <c r="F110" s="11">
        <v>314830.93</v>
      </c>
      <c r="G110" s="5">
        <v>44682</v>
      </c>
      <c r="H110" s="11">
        <v>314830.93</v>
      </c>
      <c r="I110" s="32">
        <f>+F110-H110</f>
        <v>0</v>
      </c>
      <c r="J110" s="40" t="s">
        <v>38</v>
      </c>
    </row>
    <row r="111" spans="1:10" s="39" customFormat="1">
      <c r="A111" s="67"/>
      <c r="B111" s="6"/>
      <c r="C111" s="9"/>
      <c r="D111" s="8"/>
      <c r="E111" s="5"/>
      <c r="F111" s="11"/>
      <c r="G111" s="5"/>
      <c r="H111" s="11"/>
      <c r="I111" s="32"/>
      <c r="J111" s="40"/>
    </row>
    <row r="112" spans="1:10" s="39" customFormat="1">
      <c r="A112" s="67"/>
      <c r="B112" s="6" t="s">
        <v>107</v>
      </c>
      <c r="C112" s="9" t="s">
        <v>55</v>
      </c>
      <c r="D112" s="8" t="s">
        <v>113</v>
      </c>
      <c r="E112" s="5">
        <v>44713</v>
      </c>
      <c r="F112" s="11">
        <v>113730</v>
      </c>
      <c r="G112" s="5">
        <v>44713</v>
      </c>
      <c r="H112" s="11">
        <v>113730</v>
      </c>
      <c r="I112" s="32">
        <f>+F112-H112</f>
        <v>0</v>
      </c>
      <c r="J112" s="40" t="s">
        <v>38</v>
      </c>
    </row>
    <row r="113" spans="1:10" s="39" customFormat="1">
      <c r="A113" s="67"/>
      <c r="B113" s="6" t="s">
        <v>107</v>
      </c>
      <c r="C113" s="9" t="s">
        <v>55</v>
      </c>
      <c r="D113" s="8" t="s">
        <v>167</v>
      </c>
      <c r="E113" s="5">
        <v>44713</v>
      </c>
      <c r="F113" s="11">
        <v>133800</v>
      </c>
      <c r="G113" s="5">
        <v>44713</v>
      </c>
      <c r="H113" s="11">
        <v>133800</v>
      </c>
      <c r="I113" s="32">
        <f t="shared" ref="I113:I120" si="1">+F113-H113</f>
        <v>0</v>
      </c>
      <c r="J113" s="40" t="s">
        <v>38</v>
      </c>
    </row>
    <row r="114" spans="1:10" s="39" customFormat="1">
      <c r="A114" s="67"/>
      <c r="B114" s="6" t="s">
        <v>107</v>
      </c>
      <c r="C114" s="9" t="s">
        <v>55</v>
      </c>
      <c r="D114" s="8" t="s">
        <v>94</v>
      </c>
      <c r="E114" s="5">
        <v>44713</v>
      </c>
      <c r="F114" s="11">
        <v>133800</v>
      </c>
      <c r="G114" s="5">
        <v>44713</v>
      </c>
      <c r="H114" s="11">
        <v>133800</v>
      </c>
      <c r="I114" s="32">
        <f t="shared" si="1"/>
        <v>0</v>
      </c>
      <c r="J114" s="40" t="s">
        <v>38</v>
      </c>
    </row>
    <row r="115" spans="1:10" s="39" customFormat="1">
      <c r="A115" s="67"/>
      <c r="B115" s="6" t="s">
        <v>107</v>
      </c>
      <c r="C115" s="9" t="s">
        <v>55</v>
      </c>
      <c r="D115" s="8" t="s">
        <v>114</v>
      </c>
      <c r="E115" s="5">
        <v>44713</v>
      </c>
      <c r="F115" s="11">
        <v>133800</v>
      </c>
      <c r="G115" s="5">
        <v>44713</v>
      </c>
      <c r="H115" s="11">
        <v>133800</v>
      </c>
      <c r="I115" s="32">
        <f t="shared" si="1"/>
        <v>0</v>
      </c>
      <c r="J115" s="40" t="s">
        <v>38</v>
      </c>
    </row>
    <row r="116" spans="1:10" s="39" customFormat="1">
      <c r="A116" s="67"/>
      <c r="B116" s="6" t="s">
        <v>107</v>
      </c>
      <c r="C116" s="9" t="s">
        <v>55</v>
      </c>
      <c r="D116" s="8" t="s">
        <v>75</v>
      </c>
      <c r="E116" s="5">
        <v>44713</v>
      </c>
      <c r="F116" s="11">
        <v>133800</v>
      </c>
      <c r="G116" s="5">
        <v>44713</v>
      </c>
      <c r="H116" s="11">
        <v>133800</v>
      </c>
      <c r="I116" s="32">
        <f t="shared" si="1"/>
        <v>0</v>
      </c>
      <c r="J116" s="40" t="s">
        <v>38</v>
      </c>
    </row>
    <row r="117" spans="1:10" s="39" customFormat="1">
      <c r="A117" s="67"/>
      <c r="B117" s="6" t="s">
        <v>107</v>
      </c>
      <c r="C117" s="9" t="s">
        <v>55</v>
      </c>
      <c r="D117" s="8" t="s">
        <v>76</v>
      </c>
      <c r="E117" s="5">
        <v>44713</v>
      </c>
      <c r="F117" s="11">
        <v>120420</v>
      </c>
      <c r="G117" s="5">
        <v>44713</v>
      </c>
      <c r="H117" s="11">
        <v>120420</v>
      </c>
      <c r="I117" s="32">
        <f t="shared" si="1"/>
        <v>0</v>
      </c>
      <c r="J117" s="40" t="s">
        <v>38</v>
      </c>
    </row>
    <row r="118" spans="1:10" s="39" customFormat="1">
      <c r="A118" s="67"/>
      <c r="B118" s="6" t="s">
        <v>107</v>
      </c>
      <c r="C118" s="9" t="s">
        <v>55</v>
      </c>
      <c r="D118" s="8" t="s">
        <v>81</v>
      </c>
      <c r="E118" s="5">
        <v>44713</v>
      </c>
      <c r="F118" s="11">
        <v>133800</v>
      </c>
      <c r="G118" s="5">
        <v>44713</v>
      </c>
      <c r="H118" s="11">
        <v>133800</v>
      </c>
      <c r="I118" s="32">
        <f t="shared" si="1"/>
        <v>0</v>
      </c>
      <c r="J118" s="40" t="s">
        <v>38</v>
      </c>
    </row>
    <row r="119" spans="1:10" s="39" customFormat="1">
      <c r="A119" s="67"/>
      <c r="B119" s="6" t="s">
        <v>107</v>
      </c>
      <c r="C119" s="9" t="s">
        <v>55</v>
      </c>
      <c r="D119" s="8" t="s">
        <v>82</v>
      </c>
      <c r="E119" s="5">
        <v>44713</v>
      </c>
      <c r="F119" s="11">
        <v>133800</v>
      </c>
      <c r="G119" s="5">
        <v>44713</v>
      </c>
      <c r="H119" s="11">
        <v>133800</v>
      </c>
      <c r="I119" s="32">
        <f t="shared" si="1"/>
        <v>0</v>
      </c>
      <c r="J119" s="40" t="s">
        <v>38</v>
      </c>
    </row>
    <row r="120" spans="1:10" s="39" customFormat="1">
      <c r="A120" s="67"/>
      <c r="B120" s="6" t="s">
        <v>107</v>
      </c>
      <c r="C120" s="9" t="s">
        <v>55</v>
      </c>
      <c r="D120" s="8" t="s">
        <v>108</v>
      </c>
      <c r="E120" s="5">
        <v>44713</v>
      </c>
      <c r="F120" s="11">
        <v>133800</v>
      </c>
      <c r="G120" s="5">
        <v>44713</v>
      </c>
      <c r="H120" s="11">
        <v>133800</v>
      </c>
      <c r="I120" s="32">
        <f t="shared" si="1"/>
        <v>0</v>
      </c>
      <c r="J120" s="40" t="s">
        <v>38</v>
      </c>
    </row>
    <row r="121" spans="1:10" s="39" customFormat="1">
      <c r="A121" s="67"/>
      <c r="B121" s="6"/>
      <c r="C121" s="9"/>
      <c r="D121" s="8"/>
      <c r="E121" s="62"/>
      <c r="F121" s="11"/>
      <c r="G121" s="62"/>
      <c r="H121" s="11"/>
      <c r="I121" s="32"/>
      <c r="J121" s="40"/>
    </row>
    <row r="122" spans="1:10" s="39" customFormat="1">
      <c r="A122" s="67"/>
      <c r="B122" s="6" t="s">
        <v>219</v>
      </c>
      <c r="C122" s="9" t="s">
        <v>217</v>
      </c>
      <c r="D122" s="8" t="s">
        <v>220</v>
      </c>
      <c r="E122" s="5">
        <v>44743</v>
      </c>
      <c r="F122" s="11">
        <v>242944</v>
      </c>
      <c r="G122" s="5">
        <v>44743</v>
      </c>
      <c r="H122" s="11">
        <v>242944</v>
      </c>
      <c r="I122" s="32">
        <f>+F122-H122</f>
        <v>0</v>
      </c>
      <c r="J122" s="40" t="s">
        <v>38</v>
      </c>
    </row>
    <row r="123" spans="1:10" s="39" customFormat="1">
      <c r="A123" s="67"/>
      <c r="B123" s="6"/>
      <c r="C123" s="9"/>
      <c r="D123" s="8"/>
      <c r="E123" s="62"/>
      <c r="F123" s="11"/>
      <c r="G123" s="62"/>
      <c r="H123" s="11"/>
      <c r="I123" s="32"/>
      <c r="J123" s="40"/>
    </row>
    <row r="124" spans="1:10" s="39" customFormat="1">
      <c r="A124" s="67"/>
      <c r="B124" s="6" t="s">
        <v>22</v>
      </c>
      <c r="C124" s="9" t="s">
        <v>2</v>
      </c>
      <c r="D124" s="8" t="s">
        <v>221</v>
      </c>
      <c r="E124" s="5">
        <v>44713</v>
      </c>
      <c r="F124" s="11">
        <v>35400</v>
      </c>
      <c r="G124" s="5">
        <v>44713</v>
      </c>
      <c r="H124" s="11">
        <v>35400</v>
      </c>
      <c r="I124" s="32">
        <f>+F124-H124</f>
        <v>0</v>
      </c>
      <c r="J124" s="40" t="s">
        <v>38</v>
      </c>
    </row>
    <row r="125" spans="1:10" s="39" customFormat="1">
      <c r="A125" s="67"/>
      <c r="B125" s="6" t="s">
        <v>22</v>
      </c>
      <c r="C125" s="9" t="s">
        <v>2</v>
      </c>
      <c r="D125" s="8" t="s">
        <v>211</v>
      </c>
      <c r="E125" s="5">
        <v>44713</v>
      </c>
      <c r="F125" s="11">
        <v>35400</v>
      </c>
      <c r="G125" s="5">
        <v>44713</v>
      </c>
      <c r="H125" s="11">
        <v>35400</v>
      </c>
      <c r="I125" s="32">
        <f>+F125-H125</f>
        <v>0</v>
      </c>
      <c r="J125" s="40" t="s">
        <v>38</v>
      </c>
    </row>
    <row r="126" spans="1:10" s="39" customFormat="1">
      <c r="A126" s="67"/>
      <c r="B126" s="6"/>
      <c r="C126" s="9"/>
      <c r="D126" s="8"/>
      <c r="E126" s="5"/>
      <c r="F126" s="11"/>
      <c r="G126" s="5"/>
      <c r="H126" s="11"/>
      <c r="I126" s="32"/>
      <c r="J126" s="40"/>
    </row>
    <row r="127" spans="1:10" s="39" customFormat="1">
      <c r="A127" s="67"/>
      <c r="B127" s="35" t="s">
        <v>118</v>
      </c>
      <c r="C127" s="9" t="s">
        <v>146</v>
      </c>
      <c r="D127" s="8" t="s">
        <v>56</v>
      </c>
      <c r="E127" s="57">
        <v>44713</v>
      </c>
      <c r="F127" s="11">
        <v>133104</v>
      </c>
      <c r="G127" s="57">
        <v>44713</v>
      </c>
      <c r="H127" s="11">
        <v>133104</v>
      </c>
      <c r="I127" s="32">
        <f>+F127-H127</f>
        <v>0</v>
      </c>
      <c r="J127" s="40" t="s">
        <v>38</v>
      </c>
    </row>
    <row r="128" spans="1:10" s="39" customFormat="1">
      <c r="A128" s="67"/>
      <c r="B128" s="6"/>
      <c r="C128" s="9"/>
      <c r="D128" s="8"/>
      <c r="E128" s="5"/>
      <c r="F128" s="11"/>
      <c r="G128" s="5"/>
      <c r="H128" s="11"/>
      <c r="I128" s="32"/>
      <c r="J128" s="40"/>
    </row>
    <row r="129" spans="1:10" s="39" customFormat="1">
      <c r="A129" s="67"/>
      <c r="B129" s="6" t="s">
        <v>214</v>
      </c>
      <c r="C129" s="9" t="s">
        <v>120</v>
      </c>
      <c r="D129" s="8" t="s">
        <v>110</v>
      </c>
      <c r="E129" s="5">
        <v>44726</v>
      </c>
      <c r="F129" s="11">
        <v>336289.38</v>
      </c>
      <c r="G129" s="5">
        <v>44726</v>
      </c>
      <c r="H129" s="11">
        <v>336289.38</v>
      </c>
      <c r="I129" s="32">
        <f>+F129-H129</f>
        <v>0</v>
      </c>
      <c r="J129" s="40" t="s">
        <v>38</v>
      </c>
    </row>
    <row r="130" spans="1:10" s="39" customFormat="1">
      <c r="A130" s="67"/>
      <c r="B130" s="47"/>
      <c r="C130" s="9"/>
      <c r="D130" s="8"/>
      <c r="E130" s="5"/>
      <c r="F130" s="11"/>
      <c r="G130" s="5"/>
      <c r="H130" s="11"/>
      <c r="I130" s="32"/>
      <c r="J130" s="40"/>
    </row>
    <row r="131" spans="1:10" s="39" customFormat="1">
      <c r="A131" s="67"/>
      <c r="B131" s="6" t="s">
        <v>134</v>
      </c>
      <c r="C131" s="9" t="s">
        <v>7</v>
      </c>
      <c r="D131" s="8" t="s">
        <v>21</v>
      </c>
      <c r="E131" s="5">
        <v>44692</v>
      </c>
      <c r="F131" s="61">
        <v>23600</v>
      </c>
      <c r="G131" s="5">
        <v>44723</v>
      </c>
      <c r="H131" s="61">
        <v>23600</v>
      </c>
      <c r="I131" s="32">
        <f>+F131-H131</f>
        <v>0</v>
      </c>
      <c r="J131" s="40" t="s">
        <v>38</v>
      </c>
    </row>
    <row r="132" spans="1:10" s="39" customFormat="1">
      <c r="A132" s="67"/>
      <c r="B132" s="6" t="s">
        <v>134</v>
      </c>
      <c r="C132" s="9" t="s">
        <v>7</v>
      </c>
      <c r="D132" s="8" t="s">
        <v>66</v>
      </c>
      <c r="E132" s="5">
        <v>44692</v>
      </c>
      <c r="F132" s="61">
        <v>23600</v>
      </c>
      <c r="G132" s="5">
        <v>44723</v>
      </c>
      <c r="H132" s="61">
        <v>23600</v>
      </c>
      <c r="I132" s="32">
        <f>+F132-H132</f>
        <v>0</v>
      </c>
      <c r="J132" s="40" t="s">
        <v>38</v>
      </c>
    </row>
    <row r="133" spans="1:10" s="39" customFormat="1">
      <c r="A133" s="67"/>
      <c r="B133" s="6" t="s">
        <v>134</v>
      </c>
      <c r="C133" s="9" t="s">
        <v>7</v>
      </c>
      <c r="D133" s="8" t="s">
        <v>58</v>
      </c>
      <c r="E133" s="5">
        <v>44692</v>
      </c>
      <c r="F133" s="61">
        <v>23600</v>
      </c>
      <c r="G133" s="5">
        <v>44723</v>
      </c>
      <c r="H133" s="61">
        <v>23600</v>
      </c>
      <c r="I133" s="32">
        <f>+F133-H133</f>
        <v>0</v>
      </c>
      <c r="J133" s="40" t="s">
        <v>38</v>
      </c>
    </row>
    <row r="134" spans="1:10" s="39" customFormat="1">
      <c r="A134" s="67"/>
      <c r="B134" s="6"/>
      <c r="C134" s="9"/>
      <c r="D134" s="8"/>
      <c r="E134" s="5"/>
      <c r="F134" s="11"/>
      <c r="G134" s="5"/>
      <c r="H134" s="11"/>
      <c r="I134" s="32"/>
      <c r="J134" s="40"/>
    </row>
    <row r="135" spans="1:10" s="39" customFormat="1">
      <c r="A135" s="67"/>
      <c r="B135" s="65" t="s">
        <v>100</v>
      </c>
      <c r="C135" s="9" t="s">
        <v>4</v>
      </c>
      <c r="D135" s="8" t="s">
        <v>168</v>
      </c>
      <c r="E135" s="5">
        <v>44715</v>
      </c>
      <c r="F135" s="11">
        <v>2900835.3</v>
      </c>
      <c r="G135" s="5">
        <v>44715</v>
      </c>
      <c r="H135" s="11">
        <v>2900835.3</v>
      </c>
      <c r="I135" s="32">
        <f>+F135-H135</f>
        <v>0</v>
      </c>
      <c r="J135" s="40" t="s">
        <v>38</v>
      </c>
    </row>
    <row r="136" spans="1:10" s="39" customFormat="1">
      <c r="A136" s="67"/>
      <c r="B136" s="35"/>
      <c r="C136" s="9"/>
      <c r="D136" s="8"/>
      <c r="E136" s="59"/>
      <c r="F136" s="11"/>
      <c r="G136" s="59"/>
      <c r="H136" s="11"/>
      <c r="I136" s="32"/>
      <c r="J136" s="40"/>
    </row>
    <row r="137" spans="1:10" s="39" customFormat="1">
      <c r="A137" s="67"/>
      <c r="B137" s="6" t="s">
        <v>24</v>
      </c>
      <c r="C137" s="9" t="s">
        <v>23</v>
      </c>
      <c r="D137" s="8" t="s">
        <v>52</v>
      </c>
      <c r="E137" s="5">
        <v>44743</v>
      </c>
      <c r="F137" s="11">
        <v>67875</v>
      </c>
      <c r="G137" s="5">
        <v>44743</v>
      </c>
      <c r="H137" s="11">
        <v>67875</v>
      </c>
      <c r="I137" s="32">
        <f>+F137-H137</f>
        <v>0</v>
      </c>
      <c r="J137" s="40" t="s">
        <v>38</v>
      </c>
    </row>
    <row r="138" spans="1:10" s="39" customFormat="1">
      <c r="A138" s="67"/>
      <c r="B138" s="6"/>
      <c r="C138" s="9"/>
      <c r="D138" s="8"/>
      <c r="E138" s="5"/>
      <c r="F138" s="11"/>
      <c r="G138" s="5"/>
      <c r="H138" s="11"/>
      <c r="I138" s="32"/>
      <c r="J138" s="40"/>
    </row>
    <row r="139" spans="1:10" s="39" customFormat="1">
      <c r="A139" s="67"/>
      <c r="B139" s="65" t="s">
        <v>222</v>
      </c>
      <c r="C139" s="9" t="s">
        <v>2</v>
      </c>
      <c r="D139" s="8" t="s">
        <v>248</v>
      </c>
      <c r="E139" s="57">
        <v>44754</v>
      </c>
      <c r="F139" s="11">
        <v>60180</v>
      </c>
      <c r="G139" s="57">
        <v>44754</v>
      </c>
      <c r="H139" s="11">
        <v>60180</v>
      </c>
      <c r="I139" s="32">
        <f>+F139-H139</f>
        <v>0</v>
      </c>
      <c r="J139" s="40" t="s">
        <v>38</v>
      </c>
    </row>
    <row r="140" spans="1:10" s="39" customFormat="1">
      <c r="A140" s="67"/>
      <c r="B140" s="35"/>
      <c r="C140" s="9"/>
      <c r="D140" s="8"/>
      <c r="E140" s="57"/>
      <c r="F140" s="11"/>
      <c r="G140" s="57"/>
      <c r="H140" s="11"/>
      <c r="I140" s="32"/>
      <c r="J140" s="40"/>
    </row>
    <row r="141" spans="1:10" s="39" customFormat="1">
      <c r="A141" s="67"/>
      <c r="B141" s="6" t="s">
        <v>131</v>
      </c>
      <c r="C141" s="9" t="s">
        <v>7</v>
      </c>
      <c r="D141" s="8" t="s">
        <v>184</v>
      </c>
      <c r="E141" s="5">
        <v>44713</v>
      </c>
      <c r="F141" s="11">
        <v>47200</v>
      </c>
      <c r="G141" s="5">
        <v>44713</v>
      </c>
      <c r="H141" s="11">
        <v>47200</v>
      </c>
      <c r="I141" s="32">
        <f>+F141-H141</f>
        <v>0</v>
      </c>
      <c r="J141" s="40" t="s">
        <v>38</v>
      </c>
    </row>
    <row r="142" spans="1:10" s="39" customFormat="1">
      <c r="A142" s="67"/>
      <c r="B142" s="47"/>
      <c r="C142" s="9"/>
      <c r="D142" s="8"/>
      <c r="E142" s="5"/>
      <c r="F142" s="11"/>
      <c r="G142" s="5"/>
      <c r="H142" s="11"/>
      <c r="I142" s="32"/>
      <c r="J142" s="40"/>
    </row>
    <row r="143" spans="1:10" s="39" customFormat="1">
      <c r="A143" s="67"/>
      <c r="B143" s="6" t="s">
        <v>104</v>
      </c>
      <c r="C143" s="9" t="s">
        <v>4</v>
      </c>
      <c r="D143" s="8" t="s">
        <v>156</v>
      </c>
      <c r="E143" s="5">
        <v>44735</v>
      </c>
      <c r="F143" s="11">
        <v>1475000</v>
      </c>
      <c r="G143" s="5">
        <v>44735</v>
      </c>
      <c r="H143" s="11">
        <v>1475000</v>
      </c>
      <c r="I143" s="32">
        <f>+F143-H143</f>
        <v>0</v>
      </c>
      <c r="J143" s="40" t="s">
        <v>38</v>
      </c>
    </row>
    <row r="144" spans="1:10" s="39" customFormat="1">
      <c r="A144" s="67"/>
      <c r="B144" s="6"/>
      <c r="C144" s="9"/>
      <c r="D144" s="8"/>
      <c r="E144" s="5"/>
      <c r="F144" s="60"/>
      <c r="G144" s="5"/>
      <c r="H144" s="60"/>
      <c r="I144" s="32"/>
      <c r="J144" s="40"/>
    </row>
    <row r="145" spans="1:10" s="39" customFormat="1">
      <c r="A145" s="67"/>
      <c r="B145" s="35" t="s">
        <v>77</v>
      </c>
      <c r="C145" s="9" t="s">
        <v>2</v>
      </c>
      <c r="D145" s="8" t="s">
        <v>101</v>
      </c>
      <c r="E145" s="57">
        <v>44713</v>
      </c>
      <c r="F145" s="11">
        <v>35400</v>
      </c>
      <c r="G145" s="57">
        <v>44713</v>
      </c>
      <c r="H145" s="11">
        <v>35400</v>
      </c>
      <c r="I145" s="32">
        <f>+F145-H145</f>
        <v>0</v>
      </c>
      <c r="J145" s="40" t="s">
        <v>38</v>
      </c>
    </row>
    <row r="146" spans="1:10" s="39" customFormat="1">
      <c r="A146" s="67"/>
      <c r="B146" s="35" t="s">
        <v>77</v>
      </c>
      <c r="C146" s="9" t="s">
        <v>2</v>
      </c>
      <c r="D146" s="8" t="s">
        <v>102</v>
      </c>
      <c r="E146" s="57">
        <v>44713</v>
      </c>
      <c r="F146" s="11">
        <v>35400</v>
      </c>
      <c r="G146" s="57">
        <v>44713</v>
      </c>
      <c r="H146" s="11">
        <v>35400</v>
      </c>
      <c r="I146" s="32">
        <f>+F146-H146</f>
        <v>0</v>
      </c>
      <c r="J146" s="40" t="s">
        <v>38</v>
      </c>
    </row>
    <row r="147" spans="1:10" s="39" customFormat="1">
      <c r="A147" s="67"/>
      <c r="B147" s="35" t="s">
        <v>77</v>
      </c>
      <c r="C147" s="9" t="s">
        <v>2</v>
      </c>
      <c r="D147" s="8" t="s">
        <v>103</v>
      </c>
      <c r="E147" s="57">
        <v>44713</v>
      </c>
      <c r="F147" s="11">
        <v>35400</v>
      </c>
      <c r="G147" s="57">
        <v>44713</v>
      </c>
      <c r="H147" s="11">
        <v>35400</v>
      </c>
      <c r="I147" s="32">
        <f>+F147-H147</f>
        <v>0</v>
      </c>
      <c r="J147" s="40" t="s">
        <v>38</v>
      </c>
    </row>
    <row r="148" spans="1:10" s="39" customFormat="1">
      <c r="A148" s="67"/>
      <c r="B148" s="6"/>
      <c r="C148" s="9"/>
      <c r="D148" s="8"/>
      <c r="E148" s="58"/>
      <c r="F148" s="11"/>
      <c r="G148" s="58"/>
      <c r="H148" s="11"/>
      <c r="I148" s="32"/>
      <c r="J148" s="40"/>
    </row>
    <row r="149" spans="1:10" s="39" customFormat="1">
      <c r="A149" s="67"/>
      <c r="B149" s="34" t="s">
        <v>163</v>
      </c>
      <c r="C149" s="9" t="s">
        <v>136</v>
      </c>
      <c r="D149" s="8" t="s">
        <v>86</v>
      </c>
      <c r="E149" s="5">
        <v>44716</v>
      </c>
      <c r="F149" s="11">
        <v>2998330</v>
      </c>
      <c r="G149" s="5">
        <v>44716</v>
      </c>
      <c r="H149" s="11">
        <v>2998330</v>
      </c>
      <c r="I149" s="32">
        <f>+F149-H149</f>
        <v>0</v>
      </c>
      <c r="J149" s="40" t="s">
        <v>38</v>
      </c>
    </row>
    <row r="150" spans="1:10" s="39" customFormat="1">
      <c r="A150" s="67"/>
      <c r="B150" s="6"/>
      <c r="C150" s="9"/>
      <c r="D150" s="8"/>
      <c r="E150" s="5"/>
      <c r="F150" s="11"/>
      <c r="G150" s="5"/>
      <c r="H150" s="11"/>
      <c r="I150" s="32"/>
      <c r="J150" s="40"/>
    </row>
    <row r="151" spans="1:10" s="39" customFormat="1">
      <c r="A151" s="67"/>
      <c r="B151" s="6" t="s">
        <v>53</v>
      </c>
      <c r="C151" s="9" t="s">
        <v>48</v>
      </c>
      <c r="D151" s="8" t="s">
        <v>160</v>
      </c>
      <c r="E151" s="5">
        <v>44740</v>
      </c>
      <c r="F151" s="11">
        <v>271516.56</v>
      </c>
      <c r="G151" s="5">
        <v>44753</v>
      </c>
      <c r="H151" s="11">
        <v>271516.56</v>
      </c>
      <c r="I151" s="32">
        <f>+F151-H151</f>
        <v>0</v>
      </c>
      <c r="J151" s="40" t="s">
        <v>38</v>
      </c>
    </row>
    <row r="152" spans="1:10" s="39" customFormat="1">
      <c r="A152" s="67"/>
      <c r="B152" s="6" t="s">
        <v>53</v>
      </c>
      <c r="C152" s="9" t="s">
        <v>48</v>
      </c>
      <c r="D152" s="8" t="s">
        <v>161</v>
      </c>
      <c r="E152" s="5">
        <v>44740</v>
      </c>
      <c r="F152" s="11">
        <v>306058.39</v>
      </c>
      <c r="G152" s="5">
        <v>44723</v>
      </c>
      <c r="H152" s="11">
        <v>306058.39</v>
      </c>
      <c r="I152" s="32">
        <f>+F152-H152</f>
        <v>0</v>
      </c>
      <c r="J152" s="40" t="s">
        <v>38</v>
      </c>
    </row>
    <row r="153" spans="1:10" s="39" customFormat="1">
      <c r="A153" s="67"/>
      <c r="B153" s="6" t="s">
        <v>53</v>
      </c>
      <c r="C153" s="9" t="s">
        <v>48</v>
      </c>
      <c r="D153" s="8" t="s">
        <v>162</v>
      </c>
      <c r="E153" s="5">
        <v>44740</v>
      </c>
      <c r="F153" s="11">
        <v>3237</v>
      </c>
      <c r="G153" s="5">
        <v>44723</v>
      </c>
      <c r="H153" s="11">
        <v>3237</v>
      </c>
      <c r="I153" s="32">
        <f>+F153-H153</f>
        <v>0</v>
      </c>
      <c r="J153" s="40" t="s">
        <v>38</v>
      </c>
    </row>
    <row r="154" spans="1:10" s="39" customFormat="1">
      <c r="A154" s="67"/>
      <c r="B154" s="6"/>
      <c r="C154" s="9"/>
      <c r="D154" s="8"/>
      <c r="E154" s="5"/>
      <c r="F154" s="11"/>
      <c r="G154" s="5"/>
      <c r="H154" s="11"/>
      <c r="I154" s="32"/>
      <c r="J154" s="40"/>
    </row>
    <row r="155" spans="1:10" s="39" customFormat="1">
      <c r="A155" s="67"/>
      <c r="B155" s="6" t="s">
        <v>124</v>
      </c>
      <c r="C155" s="9" t="s">
        <v>31</v>
      </c>
      <c r="D155" s="8" t="s">
        <v>170</v>
      </c>
      <c r="E155" s="5">
        <v>44732</v>
      </c>
      <c r="F155" s="11">
        <v>15345.53</v>
      </c>
      <c r="G155" s="5">
        <v>44762</v>
      </c>
      <c r="H155" s="11">
        <v>15345.53</v>
      </c>
      <c r="I155" s="32">
        <f>+F155-H155</f>
        <v>0</v>
      </c>
      <c r="J155" s="40" t="s">
        <v>38</v>
      </c>
    </row>
    <row r="156" spans="1:10" s="39" customFormat="1">
      <c r="A156" s="67"/>
      <c r="B156" s="6" t="s">
        <v>124</v>
      </c>
      <c r="C156" s="9" t="s">
        <v>31</v>
      </c>
      <c r="D156" s="8" t="s">
        <v>171</v>
      </c>
      <c r="E156" s="5">
        <v>44732</v>
      </c>
      <c r="F156" s="11">
        <v>3431.47</v>
      </c>
      <c r="G156" s="5">
        <v>44762</v>
      </c>
      <c r="H156" s="11">
        <v>3431.47</v>
      </c>
      <c r="I156" s="32">
        <f>+F156-H156</f>
        <v>0</v>
      </c>
      <c r="J156" s="40" t="s">
        <v>38</v>
      </c>
    </row>
    <row r="157" spans="1:10" s="39" customFormat="1">
      <c r="A157" s="67"/>
      <c r="B157" s="6" t="s">
        <v>124</v>
      </c>
      <c r="C157" s="9" t="s">
        <v>31</v>
      </c>
      <c r="D157" s="8" t="s">
        <v>172</v>
      </c>
      <c r="E157" s="5">
        <v>44732</v>
      </c>
      <c r="F157" s="11">
        <v>25192.74</v>
      </c>
      <c r="G157" s="5">
        <v>44762</v>
      </c>
      <c r="H157" s="11">
        <v>25192.74</v>
      </c>
      <c r="I157" s="32">
        <f>+F157-H157</f>
        <v>0</v>
      </c>
      <c r="J157" s="40" t="s">
        <v>38</v>
      </c>
    </row>
    <row r="158" spans="1:10" s="39" customFormat="1">
      <c r="A158" s="67"/>
      <c r="B158" s="6" t="s">
        <v>124</v>
      </c>
      <c r="C158" s="9" t="s">
        <v>31</v>
      </c>
      <c r="D158" s="8" t="s">
        <v>173</v>
      </c>
      <c r="E158" s="5">
        <v>44732</v>
      </c>
      <c r="F158" s="11">
        <v>11777.74</v>
      </c>
      <c r="G158" s="5">
        <v>44762</v>
      </c>
      <c r="H158" s="11">
        <v>11777.74</v>
      </c>
      <c r="I158" s="32">
        <f>+F158-H158</f>
        <v>0</v>
      </c>
      <c r="J158" s="40" t="s">
        <v>38</v>
      </c>
    </row>
    <row r="159" spans="1:10" s="39" customFormat="1">
      <c r="A159" s="67"/>
      <c r="B159" s="6" t="s">
        <v>124</v>
      </c>
      <c r="C159" s="9" t="s">
        <v>31</v>
      </c>
      <c r="D159" s="8" t="s">
        <v>174</v>
      </c>
      <c r="E159" s="5">
        <v>44742</v>
      </c>
      <c r="F159" s="11">
        <v>20807.73</v>
      </c>
      <c r="G159" s="5">
        <v>44772</v>
      </c>
      <c r="H159" s="11">
        <v>20807.73</v>
      </c>
      <c r="I159" s="32">
        <f>+F159-H159</f>
        <v>0</v>
      </c>
      <c r="J159" s="40" t="s">
        <v>38</v>
      </c>
    </row>
    <row r="160" spans="1:10" s="39" customFormat="1">
      <c r="A160" s="67"/>
      <c r="B160" s="34"/>
      <c r="C160" s="9"/>
      <c r="D160" s="8"/>
      <c r="E160" s="5"/>
      <c r="F160" s="11"/>
      <c r="G160" s="5"/>
      <c r="H160" s="11"/>
      <c r="I160" s="32"/>
      <c r="J160" s="40"/>
    </row>
    <row r="161" spans="1:10" s="39" customFormat="1">
      <c r="A161" s="67"/>
      <c r="B161" s="65" t="s">
        <v>91</v>
      </c>
      <c r="C161" s="9" t="s">
        <v>217</v>
      </c>
      <c r="D161" s="8" t="s">
        <v>223</v>
      </c>
      <c r="E161" s="5">
        <v>44743</v>
      </c>
      <c r="F161" s="11">
        <v>724029.05</v>
      </c>
      <c r="G161" s="5">
        <v>44743</v>
      </c>
      <c r="H161" s="11">
        <v>724029.05</v>
      </c>
      <c r="I161" s="32">
        <f>+F161-H161</f>
        <v>0</v>
      </c>
      <c r="J161" s="40" t="s">
        <v>38</v>
      </c>
    </row>
    <row r="162" spans="1:10" s="39" customFormat="1">
      <c r="A162" s="67"/>
      <c r="B162" s="6"/>
      <c r="C162" s="9"/>
      <c r="D162" s="8"/>
      <c r="E162" s="5"/>
      <c r="F162" s="26"/>
      <c r="G162" s="5"/>
      <c r="H162" s="26"/>
      <c r="I162" s="32"/>
      <c r="J162" s="40"/>
    </row>
    <row r="163" spans="1:10" s="39" customFormat="1">
      <c r="A163" s="67"/>
      <c r="B163" s="6" t="s">
        <v>26</v>
      </c>
      <c r="C163" s="9" t="s">
        <v>10</v>
      </c>
      <c r="D163" s="8" t="s">
        <v>154</v>
      </c>
      <c r="E163" s="5">
        <v>44713</v>
      </c>
      <c r="F163" s="11">
        <v>15387.2</v>
      </c>
      <c r="G163" s="5">
        <v>44713</v>
      </c>
      <c r="H163" s="11">
        <v>15387.2</v>
      </c>
      <c r="I163" s="32">
        <f>+F163-H163</f>
        <v>0</v>
      </c>
      <c r="J163" s="40" t="s">
        <v>38</v>
      </c>
    </row>
    <row r="164" spans="1:10" s="39" customFormat="1">
      <c r="A164" s="67"/>
      <c r="B164" s="6" t="s">
        <v>26</v>
      </c>
      <c r="C164" s="9" t="s">
        <v>10</v>
      </c>
      <c r="D164" s="8" t="s">
        <v>155</v>
      </c>
      <c r="E164" s="5">
        <v>44726</v>
      </c>
      <c r="F164" s="11">
        <v>36078.5</v>
      </c>
      <c r="G164" s="5">
        <v>44726</v>
      </c>
      <c r="H164" s="11">
        <v>36078.5</v>
      </c>
      <c r="I164" s="32">
        <f>+F164-H164</f>
        <v>0</v>
      </c>
      <c r="J164" s="40" t="s">
        <v>38</v>
      </c>
    </row>
    <row r="165" spans="1:10" s="39" customFormat="1">
      <c r="A165" s="67"/>
      <c r="B165" s="6"/>
      <c r="C165" s="9"/>
      <c r="D165" s="8"/>
      <c r="E165" s="5"/>
      <c r="F165" s="11"/>
      <c r="G165" s="5"/>
      <c r="H165" s="11"/>
      <c r="I165" s="32"/>
      <c r="J165" s="40"/>
    </row>
    <row r="166" spans="1:10" s="39" customFormat="1">
      <c r="A166" s="67"/>
      <c r="B166" s="34" t="s">
        <v>74</v>
      </c>
      <c r="C166" s="9" t="s">
        <v>2</v>
      </c>
      <c r="D166" s="8" t="s">
        <v>119</v>
      </c>
      <c r="E166" s="5">
        <v>44713</v>
      </c>
      <c r="F166" s="11">
        <v>23600</v>
      </c>
      <c r="G166" s="5">
        <v>44713</v>
      </c>
      <c r="H166" s="11">
        <v>23600</v>
      </c>
      <c r="I166" s="32">
        <f>+F166-H166</f>
        <v>0</v>
      </c>
      <c r="J166" s="40" t="s">
        <v>38</v>
      </c>
    </row>
    <row r="167" spans="1:10" s="39" customFormat="1">
      <c r="A167" s="67"/>
      <c r="B167" s="34" t="s">
        <v>74</v>
      </c>
      <c r="C167" s="9" t="s">
        <v>2</v>
      </c>
      <c r="D167" s="8" t="s">
        <v>200</v>
      </c>
      <c r="E167" s="5">
        <v>44713</v>
      </c>
      <c r="F167" s="11">
        <v>23600</v>
      </c>
      <c r="G167" s="5">
        <v>44713</v>
      </c>
      <c r="H167" s="11">
        <v>23600</v>
      </c>
      <c r="I167" s="32">
        <f>+F167-H167</f>
        <v>0</v>
      </c>
      <c r="J167" s="40" t="s">
        <v>38</v>
      </c>
    </row>
    <row r="168" spans="1:10" s="39" customFormat="1">
      <c r="A168" s="67"/>
      <c r="B168" s="34" t="s">
        <v>74</v>
      </c>
      <c r="C168" s="9" t="s">
        <v>2</v>
      </c>
      <c r="D168" s="8" t="s">
        <v>201</v>
      </c>
      <c r="E168" s="5">
        <v>44713</v>
      </c>
      <c r="F168" s="11">
        <v>23600</v>
      </c>
      <c r="G168" s="5">
        <v>44713</v>
      </c>
      <c r="H168" s="11">
        <v>23600</v>
      </c>
      <c r="I168" s="32">
        <f>+F168-H168</f>
        <v>0</v>
      </c>
      <c r="J168" s="40" t="s">
        <v>38</v>
      </c>
    </row>
    <row r="169" spans="1:10" s="39" customFormat="1">
      <c r="A169" s="67"/>
      <c r="B169" s="34" t="s">
        <v>74</v>
      </c>
      <c r="C169" s="9" t="s">
        <v>2</v>
      </c>
      <c r="D169" s="8" t="s">
        <v>201</v>
      </c>
      <c r="E169" s="5">
        <v>44713</v>
      </c>
      <c r="F169" s="11">
        <v>23600</v>
      </c>
      <c r="G169" s="5">
        <v>44713</v>
      </c>
      <c r="H169" s="11">
        <v>23600</v>
      </c>
      <c r="I169" s="32">
        <f>+F169-H169</f>
        <v>0</v>
      </c>
      <c r="J169" s="40" t="s">
        <v>38</v>
      </c>
    </row>
    <row r="170" spans="1:10" s="39" customFormat="1">
      <c r="A170" s="67"/>
      <c r="B170" s="6"/>
      <c r="C170" s="9"/>
      <c r="D170" s="8"/>
      <c r="E170" s="5"/>
      <c r="F170" s="11"/>
      <c r="G170" s="5"/>
      <c r="H170" s="11"/>
      <c r="I170" s="32"/>
      <c r="J170" s="40"/>
    </row>
    <row r="171" spans="1:10" s="39" customFormat="1">
      <c r="A171" s="67"/>
      <c r="B171" s="34" t="s">
        <v>157</v>
      </c>
      <c r="C171" s="9" t="s">
        <v>3</v>
      </c>
      <c r="D171" s="8" t="s">
        <v>54</v>
      </c>
      <c r="E171" s="57">
        <v>44713</v>
      </c>
      <c r="F171" s="11">
        <v>25237.84</v>
      </c>
      <c r="G171" s="57">
        <v>44713</v>
      </c>
      <c r="H171" s="11">
        <v>25237.84</v>
      </c>
      <c r="I171" s="32">
        <f>+F171-H171</f>
        <v>0</v>
      </c>
      <c r="J171" s="40" t="s">
        <v>38</v>
      </c>
    </row>
    <row r="172" spans="1:10" s="39" customFormat="1">
      <c r="A172" s="67"/>
      <c r="B172" s="6"/>
      <c r="C172" s="9"/>
      <c r="D172" s="8"/>
      <c r="E172" s="5"/>
      <c r="F172" s="11"/>
      <c r="G172" s="5"/>
      <c r="H172" s="11"/>
      <c r="I172" s="32"/>
      <c r="J172" s="40"/>
    </row>
    <row r="173" spans="1:10" s="39" customFormat="1">
      <c r="A173" s="67"/>
      <c r="B173" s="65" t="s">
        <v>213</v>
      </c>
      <c r="C173" s="9" t="s">
        <v>6</v>
      </c>
      <c r="D173" s="8" t="s">
        <v>212</v>
      </c>
      <c r="E173" s="5">
        <v>44719</v>
      </c>
      <c r="F173" s="11">
        <v>500000</v>
      </c>
      <c r="G173" s="5">
        <v>44354</v>
      </c>
      <c r="H173" s="11">
        <v>500000</v>
      </c>
      <c r="I173" s="32">
        <f>+F173-H173</f>
        <v>0</v>
      </c>
      <c r="J173" s="40" t="s">
        <v>38</v>
      </c>
    </row>
    <row r="174" spans="1:10" s="39" customFormat="1">
      <c r="A174" s="67"/>
      <c r="B174" s="6"/>
      <c r="C174" s="9"/>
      <c r="D174" s="8"/>
      <c r="E174" s="58"/>
      <c r="F174" s="11"/>
      <c r="G174" s="58"/>
      <c r="H174" s="11"/>
      <c r="I174" s="32"/>
      <c r="J174" s="40"/>
    </row>
    <row r="175" spans="1:10" s="39" customFormat="1">
      <c r="A175" s="67"/>
      <c r="B175" s="35" t="s">
        <v>98</v>
      </c>
      <c r="C175" s="9" t="s">
        <v>146</v>
      </c>
      <c r="D175" s="8" t="s">
        <v>196</v>
      </c>
      <c r="E175" s="57">
        <v>44735</v>
      </c>
      <c r="F175" s="11">
        <v>294280.86</v>
      </c>
      <c r="G175" s="57">
        <v>44735</v>
      </c>
      <c r="H175" s="11">
        <v>294280.86</v>
      </c>
      <c r="I175" s="32">
        <f>+F175-H175</f>
        <v>0</v>
      </c>
      <c r="J175" s="40" t="s">
        <v>38</v>
      </c>
    </row>
    <row r="176" spans="1:10" s="39" customFormat="1">
      <c r="A176" s="67"/>
      <c r="B176" s="6"/>
      <c r="C176" s="9"/>
      <c r="D176" s="8"/>
      <c r="E176" s="57"/>
      <c r="F176" s="11"/>
      <c r="G176" s="57"/>
      <c r="H176" s="11"/>
      <c r="I176" s="32"/>
      <c r="J176" s="40"/>
    </row>
    <row r="177" spans="1:10" s="39" customFormat="1">
      <c r="A177" s="67"/>
      <c r="B177" s="34" t="s">
        <v>68</v>
      </c>
      <c r="C177" s="9" t="s">
        <v>2</v>
      </c>
      <c r="D177" s="8" t="s">
        <v>126</v>
      </c>
      <c r="E177" s="5">
        <v>44682</v>
      </c>
      <c r="F177" s="11">
        <v>23600</v>
      </c>
      <c r="G177" s="5">
        <v>44682</v>
      </c>
      <c r="H177" s="11">
        <v>23600</v>
      </c>
      <c r="I177" s="32">
        <f>+F177-H177</f>
        <v>0</v>
      </c>
      <c r="J177" s="40" t="s">
        <v>38</v>
      </c>
    </row>
    <row r="178" spans="1:10" s="39" customFormat="1">
      <c r="A178" s="67"/>
      <c r="B178" s="34" t="s">
        <v>68</v>
      </c>
      <c r="C178" s="9" t="s">
        <v>2</v>
      </c>
      <c r="D178" s="8" t="s">
        <v>59</v>
      </c>
      <c r="E178" s="5">
        <v>44713</v>
      </c>
      <c r="F178" s="11">
        <v>23600</v>
      </c>
      <c r="G178" s="5">
        <v>44713</v>
      </c>
      <c r="H178" s="11">
        <v>23600</v>
      </c>
      <c r="I178" s="32">
        <f>+F178-H178</f>
        <v>0</v>
      </c>
      <c r="J178" s="40" t="s">
        <v>38</v>
      </c>
    </row>
    <row r="179" spans="1:10" s="39" customFormat="1">
      <c r="A179" s="67"/>
      <c r="B179" s="34" t="s">
        <v>68</v>
      </c>
      <c r="C179" s="9" t="s">
        <v>2</v>
      </c>
      <c r="D179" s="8" t="s">
        <v>60</v>
      </c>
      <c r="E179" s="5">
        <v>44713</v>
      </c>
      <c r="F179" s="11">
        <v>23600</v>
      </c>
      <c r="G179" s="5">
        <v>44713</v>
      </c>
      <c r="H179" s="11">
        <v>23600</v>
      </c>
      <c r="I179" s="32">
        <f>+F179-H179</f>
        <v>0</v>
      </c>
      <c r="J179" s="40" t="s">
        <v>38</v>
      </c>
    </row>
    <row r="180" spans="1:10" s="39" customFormat="1">
      <c r="A180" s="67"/>
      <c r="B180" s="34" t="s">
        <v>68</v>
      </c>
      <c r="C180" s="9" t="s">
        <v>2</v>
      </c>
      <c r="D180" s="8" t="s">
        <v>195</v>
      </c>
      <c r="E180" s="5">
        <v>44713</v>
      </c>
      <c r="F180" s="11">
        <v>23600</v>
      </c>
      <c r="G180" s="5">
        <v>44713</v>
      </c>
      <c r="H180" s="11">
        <v>23600</v>
      </c>
      <c r="I180" s="32">
        <f>+F180-H180</f>
        <v>0</v>
      </c>
      <c r="J180" s="40" t="s">
        <v>38</v>
      </c>
    </row>
    <row r="181" spans="1:10" s="39" customFormat="1">
      <c r="A181" s="67"/>
      <c r="B181" s="34" t="s">
        <v>68</v>
      </c>
      <c r="C181" s="9" t="s">
        <v>2</v>
      </c>
      <c r="D181" s="8" t="s">
        <v>196</v>
      </c>
      <c r="E181" s="5">
        <v>44713</v>
      </c>
      <c r="F181" s="11">
        <v>23600</v>
      </c>
      <c r="G181" s="5">
        <v>44713</v>
      </c>
      <c r="H181" s="11">
        <v>23600</v>
      </c>
      <c r="I181" s="32">
        <f>+F181-H181</f>
        <v>0</v>
      </c>
      <c r="J181" s="40" t="s">
        <v>38</v>
      </c>
    </row>
    <row r="182" spans="1:10" s="39" customFormat="1">
      <c r="A182" s="67"/>
      <c r="B182" s="6"/>
      <c r="C182" s="9"/>
      <c r="D182" s="8"/>
      <c r="E182" s="5"/>
      <c r="F182" s="11"/>
      <c r="G182" s="5"/>
      <c r="H182" s="11"/>
      <c r="I182" s="32"/>
      <c r="J182" s="40"/>
    </row>
    <row r="183" spans="1:10" s="39" customFormat="1">
      <c r="A183" s="67"/>
      <c r="B183" s="6" t="s">
        <v>106</v>
      </c>
      <c r="C183" s="9" t="s">
        <v>2</v>
      </c>
      <c r="D183" s="8" t="s">
        <v>59</v>
      </c>
      <c r="E183" s="5">
        <v>44682</v>
      </c>
      <c r="F183" s="11">
        <v>29500</v>
      </c>
      <c r="G183" s="5">
        <v>44682</v>
      </c>
      <c r="H183" s="11">
        <v>29500</v>
      </c>
      <c r="I183" s="32">
        <f>+F183-H183</f>
        <v>0</v>
      </c>
      <c r="J183" s="40" t="s">
        <v>38</v>
      </c>
    </row>
    <row r="184" spans="1:10" s="39" customFormat="1">
      <c r="A184" s="67"/>
      <c r="B184" s="6"/>
      <c r="C184" s="9"/>
      <c r="D184" s="8"/>
      <c r="E184" s="5"/>
      <c r="F184" s="32"/>
      <c r="G184" s="5"/>
      <c r="H184" s="32"/>
      <c r="I184" s="32"/>
      <c r="J184" s="40"/>
    </row>
    <row r="185" spans="1:10" s="39" customFormat="1">
      <c r="A185" s="67"/>
      <c r="B185" s="6" t="s">
        <v>61</v>
      </c>
      <c r="C185" s="9" t="s">
        <v>7</v>
      </c>
      <c r="D185" s="8" t="s">
        <v>224</v>
      </c>
      <c r="E185" s="5">
        <v>44713</v>
      </c>
      <c r="F185" s="11">
        <v>29500</v>
      </c>
      <c r="G185" s="5">
        <v>44713</v>
      </c>
      <c r="H185" s="11">
        <v>29500</v>
      </c>
      <c r="I185" s="32">
        <f>+F185-H185</f>
        <v>0</v>
      </c>
      <c r="J185" s="40" t="s">
        <v>38</v>
      </c>
    </row>
    <row r="186" spans="1:10" s="39" customFormat="1">
      <c r="A186" s="67"/>
      <c r="B186" s="6" t="s">
        <v>61</v>
      </c>
      <c r="C186" s="9" t="s">
        <v>7</v>
      </c>
      <c r="D186" s="8" t="s">
        <v>225</v>
      </c>
      <c r="E186" s="5">
        <v>44713</v>
      </c>
      <c r="F186" s="11">
        <v>29500</v>
      </c>
      <c r="G186" s="5">
        <v>44713</v>
      </c>
      <c r="H186" s="11">
        <v>29500</v>
      </c>
      <c r="I186" s="32">
        <f t="shared" ref="I186:I194" si="2">+F186-H186</f>
        <v>0</v>
      </c>
      <c r="J186" s="40" t="s">
        <v>38</v>
      </c>
    </row>
    <row r="187" spans="1:10" s="39" customFormat="1">
      <c r="A187" s="67"/>
      <c r="B187" s="6"/>
      <c r="C187" s="9"/>
      <c r="D187" s="8"/>
      <c r="E187" s="5"/>
      <c r="F187" s="11"/>
      <c r="G187" s="5"/>
      <c r="H187" s="11"/>
      <c r="I187" s="32"/>
      <c r="J187" s="40"/>
    </row>
    <row r="188" spans="1:10" s="39" customFormat="1">
      <c r="A188" s="67"/>
      <c r="B188" s="6" t="s">
        <v>133</v>
      </c>
      <c r="C188" s="9" t="s">
        <v>2</v>
      </c>
      <c r="D188" s="8" t="s">
        <v>18</v>
      </c>
      <c r="E188" s="5">
        <v>44691</v>
      </c>
      <c r="F188" s="11">
        <v>59000</v>
      </c>
      <c r="G188" s="5">
        <v>44691</v>
      </c>
      <c r="H188" s="11">
        <v>59000</v>
      </c>
      <c r="I188" s="32">
        <f t="shared" si="2"/>
        <v>0</v>
      </c>
      <c r="J188" s="40" t="s">
        <v>38</v>
      </c>
    </row>
    <row r="189" spans="1:10" s="39" customFormat="1">
      <c r="A189" s="67"/>
      <c r="B189" s="6"/>
      <c r="C189" s="9"/>
      <c r="D189" s="8"/>
      <c r="E189" s="5"/>
      <c r="F189" s="11"/>
      <c r="G189" s="5"/>
      <c r="H189" s="11"/>
      <c r="I189" s="32"/>
      <c r="J189" s="40"/>
    </row>
    <row r="190" spans="1:10" s="39" customFormat="1">
      <c r="A190" s="67"/>
      <c r="B190" s="6" t="s">
        <v>147</v>
      </c>
      <c r="C190" s="9" t="s">
        <v>41</v>
      </c>
      <c r="D190" s="8" t="s">
        <v>54</v>
      </c>
      <c r="E190" s="5">
        <v>44713</v>
      </c>
      <c r="F190" s="11">
        <v>2547000</v>
      </c>
      <c r="G190" s="5">
        <v>44713</v>
      </c>
      <c r="H190" s="11">
        <v>2547000</v>
      </c>
      <c r="I190" s="32">
        <f t="shared" si="2"/>
        <v>0</v>
      </c>
      <c r="J190" s="40" t="s">
        <v>38</v>
      </c>
    </row>
    <row r="191" spans="1:10" s="39" customFormat="1">
      <c r="A191" s="67"/>
      <c r="B191" s="6"/>
      <c r="C191" s="9"/>
      <c r="D191" s="8"/>
      <c r="E191" s="5"/>
      <c r="F191" s="26"/>
      <c r="G191" s="5"/>
      <c r="H191" s="26"/>
      <c r="I191" s="32"/>
      <c r="J191" s="40"/>
    </row>
    <row r="192" spans="1:10" s="39" customFormat="1">
      <c r="A192" s="67"/>
      <c r="B192" s="34" t="s">
        <v>203</v>
      </c>
      <c r="C192" s="9" t="s">
        <v>9</v>
      </c>
      <c r="D192" s="8" t="s">
        <v>42</v>
      </c>
      <c r="E192" s="5">
        <v>44722</v>
      </c>
      <c r="F192" s="11">
        <v>135470</v>
      </c>
      <c r="G192" s="5">
        <v>44722</v>
      </c>
      <c r="H192" s="11">
        <v>135470</v>
      </c>
      <c r="I192" s="32">
        <f t="shared" si="2"/>
        <v>0</v>
      </c>
      <c r="J192" s="40" t="s">
        <v>38</v>
      </c>
    </row>
    <row r="193" spans="1:10" s="39" customFormat="1">
      <c r="A193" s="67"/>
      <c r="B193" s="6"/>
      <c r="C193" s="9"/>
      <c r="D193" s="8"/>
      <c r="E193" s="5"/>
      <c r="F193" s="11"/>
      <c r="G193" s="5"/>
      <c r="H193" s="11"/>
      <c r="I193" s="32"/>
      <c r="J193" s="40"/>
    </row>
    <row r="194" spans="1:10" s="39" customFormat="1">
      <c r="A194" s="67"/>
      <c r="B194" s="34" t="s">
        <v>63</v>
      </c>
      <c r="C194" s="9" t="s">
        <v>7</v>
      </c>
      <c r="D194" s="8" t="s">
        <v>66</v>
      </c>
      <c r="E194" s="5">
        <v>44713</v>
      </c>
      <c r="F194" s="11">
        <v>23600</v>
      </c>
      <c r="G194" s="5">
        <v>44713</v>
      </c>
      <c r="H194" s="11">
        <v>23600</v>
      </c>
      <c r="I194" s="32">
        <f t="shared" si="2"/>
        <v>0</v>
      </c>
      <c r="J194" s="40" t="s">
        <v>38</v>
      </c>
    </row>
    <row r="195" spans="1:10" s="39" customFormat="1">
      <c r="A195" s="67"/>
      <c r="B195" s="34" t="s">
        <v>63</v>
      </c>
      <c r="C195" s="9" t="s">
        <v>7</v>
      </c>
      <c r="D195" s="8" t="s">
        <v>58</v>
      </c>
      <c r="E195" s="5">
        <v>44713</v>
      </c>
      <c r="F195" s="11">
        <v>23600</v>
      </c>
      <c r="G195" s="5">
        <v>44713</v>
      </c>
      <c r="H195" s="11">
        <v>23600</v>
      </c>
      <c r="I195" s="32">
        <f>+F195-H195</f>
        <v>0</v>
      </c>
      <c r="J195" s="40" t="s">
        <v>38</v>
      </c>
    </row>
    <row r="196" spans="1:10" s="39" customFormat="1">
      <c r="A196" s="67"/>
      <c r="B196" s="34" t="s">
        <v>63</v>
      </c>
      <c r="C196" s="9" t="s">
        <v>7</v>
      </c>
      <c r="D196" s="8" t="s">
        <v>65</v>
      </c>
      <c r="E196" s="5">
        <v>44717</v>
      </c>
      <c r="F196" s="11">
        <v>23600</v>
      </c>
      <c r="G196" s="5">
        <v>44713</v>
      </c>
      <c r="H196" s="11">
        <v>23600</v>
      </c>
      <c r="I196" s="32">
        <f>+F196-H196</f>
        <v>0</v>
      </c>
      <c r="J196" s="40" t="s">
        <v>38</v>
      </c>
    </row>
    <row r="197" spans="1:10" s="39" customFormat="1">
      <c r="A197" s="67"/>
      <c r="B197" s="6"/>
      <c r="C197" s="9"/>
      <c r="D197" s="8"/>
      <c r="E197" s="5"/>
      <c r="F197" s="11"/>
      <c r="G197" s="5"/>
      <c r="H197" s="11"/>
      <c r="I197" s="32"/>
      <c r="J197" s="40"/>
    </row>
    <row r="198" spans="1:10" s="39" customFormat="1">
      <c r="A198" s="67"/>
      <c r="B198" s="34" t="s">
        <v>105</v>
      </c>
      <c r="C198" s="9" t="s">
        <v>4</v>
      </c>
      <c r="D198" s="8" t="s">
        <v>89</v>
      </c>
      <c r="E198" s="57">
        <v>44713</v>
      </c>
      <c r="F198" s="11">
        <v>875164.7</v>
      </c>
      <c r="G198" s="57">
        <v>44713</v>
      </c>
      <c r="H198" s="11">
        <v>875164.7</v>
      </c>
      <c r="I198" s="32">
        <f>+F198-H198</f>
        <v>0</v>
      </c>
      <c r="J198" s="40" t="s">
        <v>38</v>
      </c>
    </row>
    <row r="199" spans="1:10" s="39" customFormat="1">
      <c r="A199" s="67"/>
      <c r="B199" s="6"/>
      <c r="C199" s="9"/>
      <c r="D199" s="8"/>
      <c r="E199" s="5"/>
      <c r="F199" s="11"/>
      <c r="G199" s="5"/>
      <c r="H199" s="11"/>
      <c r="I199" s="32"/>
      <c r="J199" s="40"/>
    </row>
    <row r="200" spans="1:10" s="39" customFormat="1">
      <c r="A200" s="67"/>
      <c r="B200" s="6" t="s">
        <v>202</v>
      </c>
      <c r="C200" s="9" t="s">
        <v>120</v>
      </c>
      <c r="D200" s="8" t="s">
        <v>197</v>
      </c>
      <c r="E200" s="5">
        <v>44735</v>
      </c>
      <c r="F200" s="11">
        <v>247800</v>
      </c>
      <c r="G200" s="5">
        <v>44735</v>
      </c>
      <c r="H200" s="11">
        <v>247800</v>
      </c>
      <c r="I200" s="32">
        <f>+F200-H200</f>
        <v>0</v>
      </c>
      <c r="J200" s="40" t="s">
        <v>38</v>
      </c>
    </row>
    <row r="201" spans="1:10" s="39" customFormat="1">
      <c r="A201" s="67"/>
      <c r="B201" s="6"/>
      <c r="C201" s="9"/>
      <c r="D201" s="8"/>
      <c r="E201" s="5"/>
      <c r="F201" s="11"/>
      <c r="G201" s="5"/>
      <c r="H201" s="11"/>
      <c r="I201" s="32"/>
      <c r="J201" s="40"/>
    </row>
    <row r="202" spans="1:10" s="39" customFormat="1">
      <c r="A202" s="67"/>
      <c r="B202" s="34" t="s">
        <v>109</v>
      </c>
      <c r="C202" s="9" t="s">
        <v>9</v>
      </c>
      <c r="D202" s="8" t="s">
        <v>93</v>
      </c>
      <c r="E202" s="5">
        <v>44713</v>
      </c>
      <c r="F202" s="11">
        <v>1239000</v>
      </c>
      <c r="G202" s="5">
        <v>44713</v>
      </c>
      <c r="H202" s="11">
        <v>1239000</v>
      </c>
      <c r="I202" s="32">
        <f>+F202-H202</f>
        <v>0</v>
      </c>
      <c r="J202" s="40" t="s">
        <v>38</v>
      </c>
    </row>
    <row r="203" spans="1:10" s="39" customFormat="1">
      <c r="A203" s="67"/>
      <c r="B203" s="6"/>
      <c r="C203" s="9"/>
      <c r="D203" s="8"/>
      <c r="E203" s="5"/>
      <c r="F203" s="11"/>
      <c r="G203" s="5"/>
      <c r="H203" s="11"/>
      <c r="I203" s="32"/>
      <c r="J203" s="40"/>
    </row>
    <row r="204" spans="1:10" s="39" customFormat="1">
      <c r="A204" s="67"/>
      <c r="B204" s="6" t="s">
        <v>24</v>
      </c>
      <c r="C204" s="9" t="s">
        <v>23</v>
      </c>
      <c r="D204" s="8" t="s">
        <v>43</v>
      </c>
      <c r="E204" s="5">
        <v>44746</v>
      </c>
      <c r="F204" s="11">
        <v>2036250</v>
      </c>
      <c r="G204" s="5">
        <v>44746</v>
      </c>
      <c r="H204" s="11">
        <v>2036250</v>
      </c>
      <c r="I204" s="32">
        <f>+F204-H204</f>
        <v>0</v>
      </c>
      <c r="J204" s="40" t="s">
        <v>38</v>
      </c>
    </row>
    <row r="205" spans="1:10" s="39" customFormat="1">
      <c r="A205" s="67"/>
      <c r="B205" s="6"/>
      <c r="C205" s="9"/>
      <c r="D205" s="8"/>
      <c r="E205" s="5"/>
      <c r="F205" s="11"/>
      <c r="G205" s="5"/>
      <c r="H205" s="11"/>
      <c r="I205" s="32"/>
      <c r="J205" s="40"/>
    </row>
    <row r="206" spans="1:10" s="39" customFormat="1">
      <c r="A206" s="67"/>
      <c r="B206" s="6" t="s">
        <v>199</v>
      </c>
      <c r="C206" s="9" t="s">
        <v>4</v>
      </c>
      <c r="D206" s="8" t="s">
        <v>198</v>
      </c>
      <c r="E206" s="5">
        <v>44713</v>
      </c>
      <c r="F206" s="11">
        <v>1045099.24</v>
      </c>
      <c r="G206" s="5">
        <v>44713</v>
      </c>
      <c r="H206" s="11">
        <v>1045099.24</v>
      </c>
      <c r="I206" s="32">
        <f>+F206-H206</f>
        <v>0</v>
      </c>
      <c r="J206" s="40" t="s">
        <v>38</v>
      </c>
    </row>
    <row r="207" spans="1:10" s="39" customFormat="1">
      <c r="A207" s="67"/>
      <c r="B207" s="6"/>
      <c r="C207" s="9"/>
      <c r="D207" s="8"/>
      <c r="E207" s="5"/>
      <c r="F207" s="11"/>
      <c r="G207" s="5"/>
      <c r="H207" s="11"/>
      <c r="I207" s="32"/>
      <c r="J207" s="40"/>
    </row>
    <row r="208" spans="1:10" s="39" customFormat="1">
      <c r="A208" s="67"/>
      <c r="B208" s="6" t="s">
        <v>215</v>
      </c>
      <c r="C208" s="9" t="s">
        <v>9</v>
      </c>
      <c r="D208" s="8" t="s">
        <v>82</v>
      </c>
      <c r="E208" s="59">
        <v>44713</v>
      </c>
      <c r="F208" s="11">
        <v>221760</v>
      </c>
      <c r="G208" s="59">
        <v>44713</v>
      </c>
      <c r="H208" s="11">
        <v>221760</v>
      </c>
      <c r="I208" s="32">
        <f>+F208-H208</f>
        <v>0</v>
      </c>
      <c r="J208" s="40" t="s">
        <v>38</v>
      </c>
    </row>
    <row r="209" spans="1:10" s="39" customFormat="1">
      <c r="A209" s="67"/>
      <c r="B209" s="6" t="s">
        <v>215</v>
      </c>
      <c r="C209" s="9" t="s">
        <v>9</v>
      </c>
      <c r="D209" s="8" t="s">
        <v>108</v>
      </c>
      <c r="E209" s="59">
        <v>44713</v>
      </c>
      <c r="F209" s="11">
        <v>528000</v>
      </c>
      <c r="G209" s="59">
        <v>44713</v>
      </c>
      <c r="H209" s="11">
        <v>528000</v>
      </c>
      <c r="I209" s="32">
        <f>+F209-H209</f>
        <v>0</v>
      </c>
      <c r="J209" s="40" t="s">
        <v>38</v>
      </c>
    </row>
    <row r="210" spans="1:10" s="39" customFormat="1">
      <c r="A210" s="67"/>
      <c r="B210" s="6"/>
      <c r="C210" s="9"/>
      <c r="D210" s="8"/>
      <c r="E210" s="5"/>
      <c r="F210" s="11"/>
      <c r="G210" s="5"/>
      <c r="H210" s="11"/>
      <c r="I210" s="32"/>
      <c r="J210" s="40"/>
    </row>
    <row r="211" spans="1:10" s="39" customFormat="1">
      <c r="A211" s="67"/>
      <c r="B211" s="6" t="s">
        <v>95</v>
      </c>
      <c r="C211" s="9" t="s">
        <v>136</v>
      </c>
      <c r="D211" s="8" t="s">
        <v>208</v>
      </c>
      <c r="E211" s="5">
        <v>44713</v>
      </c>
      <c r="F211" s="11">
        <v>2266666.5</v>
      </c>
      <c r="G211" s="5">
        <v>44713</v>
      </c>
      <c r="H211" s="11">
        <v>2266666.5</v>
      </c>
      <c r="I211" s="32">
        <f>+F211-H211</f>
        <v>0</v>
      </c>
      <c r="J211" s="40" t="s">
        <v>38</v>
      </c>
    </row>
    <row r="212" spans="1:10" s="39" customFormat="1">
      <c r="A212" s="67"/>
      <c r="B212" s="6"/>
      <c r="C212" s="9"/>
      <c r="D212" s="8"/>
      <c r="E212" s="5"/>
      <c r="F212" s="11"/>
      <c r="G212" s="5"/>
      <c r="H212" s="11"/>
      <c r="I212" s="32"/>
      <c r="J212" s="40"/>
    </row>
    <row r="213" spans="1:10" s="39" customFormat="1">
      <c r="A213" s="67"/>
      <c r="B213" s="6" t="s">
        <v>226</v>
      </c>
      <c r="C213" s="9" t="s">
        <v>4</v>
      </c>
      <c r="D213" s="8" t="s">
        <v>96</v>
      </c>
      <c r="E213" s="5">
        <v>44743</v>
      </c>
      <c r="F213" s="11">
        <v>1673051.2</v>
      </c>
      <c r="G213" s="5">
        <v>44743</v>
      </c>
      <c r="H213" s="11">
        <v>1673051.2</v>
      </c>
      <c r="I213" s="32">
        <f>+F213-H213</f>
        <v>0</v>
      </c>
      <c r="J213" s="40" t="s">
        <v>38</v>
      </c>
    </row>
    <row r="214" spans="1:10" s="39" customFormat="1">
      <c r="A214" s="67"/>
      <c r="B214" s="6"/>
      <c r="C214" s="9"/>
      <c r="D214" s="8"/>
      <c r="E214" s="5"/>
      <c r="F214" s="11"/>
      <c r="G214" s="5"/>
      <c r="H214" s="11"/>
      <c r="I214" s="32"/>
      <c r="J214" s="40"/>
    </row>
    <row r="215" spans="1:10" s="39" customFormat="1">
      <c r="A215" s="67"/>
      <c r="B215" s="65" t="s">
        <v>227</v>
      </c>
      <c r="C215" s="9" t="s">
        <v>228</v>
      </c>
      <c r="D215" s="8" t="s">
        <v>97</v>
      </c>
      <c r="E215" s="5">
        <v>44743</v>
      </c>
      <c r="F215" s="11">
        <v>66693.84</v>
      </c>
      <c r="G215" s="5">
        <v>44743</v>
      </c>
      <c r="H215" s="11">
        <v>66693.84</v>
      </c>
      <c r="I215" s="32">
        <f>+F215-H215</f>
        <v>0</v>
      </c>
      <c r="J215" s="40" t="s">
        <v>38</v>
      </c>
    </row>
    <row r="216" spans="1:10" s="39" customFormat="1">
      <c r="A216" s="67"/>
      <c r="B216" s="34"/>
      <c r="C216" s="9"/>
      <c r="D216" s="8"/>
      <c r="E216" s="5"/>
      <c r="F216" s="11"/>
      <c r="G216" s="5"/>
      <c r="H216" s="11"/>
      <c r="I216" s="32"/>
      <c r="J216" s="40"/>
    </row>
    <row r="217" spans="1:10" s="39" customFormat="1">
      <c r="A217" s="67"/>
      <c r="B217" s="6" t="s">
        <v>229</v>
      </c>
      <c r="C217" s="9" t="s">
        <v>230</v>
      </c>
      <c r="D217" s="8" t="s">
        <v>231</v>
      </c>
      <c r="E217" s="5">
        <v>44743</v>
      </c>
      <c r="F217" s="11">
        <v>67000.399999999994</v>
      </c>
      <c r="G217" s="5">
        <v>44743</v>
      </c>
      <c r="H217" s="11">
        <v>67000.399999999994</v>
      </c>
      <c r="I217" s="32">
        <f>+F217-H217</f>
        <v>0</v>
      </c>
      <c r="J217" s="40" t="s">
        <v>38</v>
      </c>
    </row>
    <row r="218" spans="1:10" s="39" customFormat="1">
      <c r="A218" s="67"/>
      <c r="B218" s="34"/>
      <c r="C218" s="9"/>
      <c r="D218" s="8"/>
      <c r="E218" s="5"/>
      <c r="F218" s="11"/>
      <c r="G218" s="5"/>
      <c r="H218" s="11"/>
      <c r="I218" s="32"/>
      <c r="J218" s="40"/>
    </row>
    <row r="219" spans="1:10" s="39" customFormat="1">
      <c r="A219" s="67"/>
      <c r="B219" s="34" t="s">
        <v>85</v>
      </c>
      <c r="C219" s="9" t="s">
        <v>136</v>
      </c>
      <c r="D219" s="8" t="s">
        <v>117</v>
      </c>
      <c r="E219" s="5">
        <v>44743</v>
      </c>
      <c r="F219" s="11">
        <v>2913330</v>
      </c>
      <c r="G219" s="5">
        <v>44743</v>
      </c>
      <c r="H219" s="11">
        <v>2913330</v>
      </c>
      <c r="I219" s="32">
        <f>+F219-H219</f>
        <v>0</v>
      </c>
      <c r="J219" s="40" t="s">
        <v>38</v>
      </c>
    </row>
    <row r="220" spans="1:10" s="39" customFormat="1">
      <c r="A220" s="67"/>
      <c r="B220" s="35"/>
      <c r="C220" s="9"/>
      <c r="D220" s="8"/>
      <c r="E220" s="59"/>
      <c r="F220" s="11"/>
      <c r="G220" s="59"/>
      <c r="H220" s="11"/>
      <c r="I220" s="32"/>
      <c r="J220" s="40"/>
    </row>
    <row r="221" spans="1:10" s="39" customFormat="1">
      <c r="A221" s="67"/>
      <c r="B221" s="6" t="s">
        <v>24</v>
      </c>
      <c r="C221" s="9" t="s">
        <v>136</v>
      </c>
      <c r="D221" s="8" t="s">
        <v>135</v>
      </c>
      <c r="E221" s="5">
        <v>44718</v>
      </c>
      <c r="F221" s="11">
        <v>2036250</v>
      </c>
      <c r="G221" s="5">
        <v>44718</v>
      </c>
      <c r="H221" s="11">
        <v>2036250</v>
      </c>
      <c r="I221" s="32">
        <f>+F221-H221</f>
        <v>0</v>
      </c>
      <c r="J221" s="40" t="s">
        <v>38</v>
      </c>
    </row>
    <row r="222" spans="1:10" s="39" customFormat="1">
      <c r="A222" s="67"/>
      <c r="B222" s="47"/>
      <c r="C222" s="9"/>
      <c r="D222" s="8"/>
      <c r="E222" s="5"/>
      <c r="F222" s="11"/>
      <c r="G222" s="5"/>
      <c r="H222" s="11"/>
      <c r="I222" s="32"/>
      <c r="J222" s="40"/>
    </row>
    <row r="223" spans="1:10" s="39" customFormat="1">
      <c r="A223" s="67"/>
      <c r="B223" s="6" t="s">
        <v>147</v>
      </c>
      <c r="C223" s="9" t="s">
        <v>41</v>
      </c>
      <c r="D223" s="8" t="s">
        <v>17</v>
      </c>
      <c r="E223" s="5">
        <v>44743</v>
      </c>
      <c r="F223" s="11">
        <v>2547000</v>
      </c>
      <c r="G223" s="5">
        <v>44743</v>
      </c>
      <c r="H223" s="11">
        <v>2547000</v>
      </c>
      <c r="I223" s="32">
        <f>+F223-H223</f>
        <v>0</v>
      </c>
      <c r="J223" s="40" t="s">
        <v>38</v>
      </c>
    </row>
    <row r="224" spans="1:10" s="39" customFormat="1">
      <c r="A224" s="67"/>
      <c r="B224" s="6" t="s">
        <v>147</v>
      </c>
      <c r="C224" s="9" t="s">
        <v>41</v>
      </c>
      <c r="D224" s="8" t="s">
        <v>42</v>
      </c>
      <c r="E224" s="5">
        <v>44743</v>
      </c>
      <c r="F224" s="11">
        <v>900000</v>
      </c>
      <c r="G224" s="5">
        <v>44743</v>
      </c>
      <c r="H224" s="11">
        <v>900000</v>
      </c>
      <c r="I224" s="32">
        <f>+F224-H224</f>
        <v>0</v>
      </c>
      <c r="J224" s="40" t="s">
        <v>38</v>
      </c>
    </row>
    <row r="225" spans="1:10" s="39" customFormat="1">
      <c r="A225" s="67"/>
      <c r="B225" s="6"/>
      <c r="C225" s="9"/>
      <c r="D225" s="8"/>
      <c r="E225" s="57"/>
      <c r="F225" s="11"/>
      <c r="G225" s="57"/>
      <c r="H225" s="11"/>
      <c r="I225" s="32"/>
      <c r="J225" s="40"/>
    </row>
    <row r="226" spans="1:10" s="39" customFormat="1">
      <c r="A226" s="67"/>
      <c r="B226" s="6" t="s">
        <v>188</v>
      </c>
      <c r="C226" s="9" t="s">
        <v>145</v>
      </c>
      <c r="D226" s="8" t="s">
        <v>73</v>
      </c>
      <c r="E226" s="5">
        <v>44722</v>
      </c>
      <c r="F226" s="11">
        <v>936802</v>
      </c>
      <c r="G226" s="5">
        <v>44722</v>
      </c>
      <c r="H226" s="11">
        <v>936802</v>
      </c>
      <c r="I226" s="32">
        <f>+F226-H226</f>
        <v>0</v>
      </c>
      <c r="J226" s="40" t="s">
        <v>38</v>
      </c>
    </row>
    <row r="227" spans="1:10" s="39" customFormat="1">
      <c r="A227" s="67"/>
      <c r="B227" s="6"/>
      <c r="C227" s="9"/>
      <c r="D227" s="8"/>
      <c r="E227" s="57"/>
      <c r="F227" s="11"/>
      <c r="G227" s="57"/>
      <c r="H227" s="11"/>
      <c r="I227" s="32"/>
      <c r="J227" s="40"/>
    </row>
    <row r="228" spans="1:10" s="39" customFormat="1">
      <c r="A228" s="67"/>
      <c r="B228" s="6" t="s">
        <v>111</v>
      </c>
      <c r="C228" s="9" t="s">
        <v>112</v>
      </c>
      <c r="D228" s="8" t="s">
        <v>232</v>
      </c>
      <c r="E228" s="57">
        <v>44746</v>
      </c>
      <c r="F228" s="11">
        <v>886400</v>
      </c>
      <c r="G228" s="57">
        <v>44746</v>
      </c>
      <c r="H228" s="11">
        <v>886400</v>
      </c>
      <c r="I228" s="32">
        <f>+F228-H228</f>
        <v>0</v>
      </c>
      <c r="J228" s="40" t="s">
        <v>38</v>
      </c>
    </row>
    <row r="229" spans="1:10" s="39" customFormat="1">
      <c r="A229" s="67"/>
      <c r="B229" s="6"/>
      <c r="C229" s="9"/>
      <c r="D229" s="8"/>
      <c r="E229" s="5"/>
      <c r="F229" s="11"/>
      <c r="G229" s="5"/>
      <c r="H229" s="11"/>
      <c r="I229" s="32"/>
      <c r="J229" s="40"/>
    </row>
    <row r="230" spans="1:10" s="39" customFormat="1">
      <c r="A230" s="67"/>
      <c r="B230" s="6" t="s">
        <v>233</v>
      </c>
      <c r="C230" s="9" t="s">
        <v>9</v>
      </c>
      <c r="D230" s="8" t="s">
        <v>205</v>
      </c>
      <c r="E230" s="58">
        <v>44743</v>
      </c>
      <c r="F230" s="11">
        <v>539000</v>
      </c>
      <c r="G230" s="58">
        <v>44743</v>
      </c>
      <c r="H230" s="11">
        <v>539000</v>
      </c>
      <c r="I230" s="32">
        <f>+F230-H230</f>
        <v>0</v>
      </c>
      <c r="J230" s="40" t="s">
        <v>38</v>
      </c>
    </row>
    <row r="231" spans="1:10" s="39" customFormat="1">
      <c r="A231" s="67"/>
      <c r="B231" s="6"/>
      <c r="C231" s="9"/>
      <c r="D231" s="8"/>
      <c r="E231" s="5"/>
      <c r="F231" s="11"/>
      <c r="G231" s="5"/>
      <c r="H231" s="11"/>
      <c r="I231" s="32"/>
      <c r="J231" s="40"/>
    </row>
    <row r="232" spans="1:10" s="39" customFormat="1">
      <c r="A232" s="67"/>
      <c r="B232" s="6" t="s">
        <v>234</v>
      </c>
      <c r="C232" s="9" t="s">
        <v>9</v>
      </c>
      <c r="D232" s="8" t="s">
        <v>235</v>
      </c>
      <c r="E232" s="58">
        <v>44743</v>
      </c>
      <c r="F232" s="11">
        <v>429200</v>
      </c>
      <c r="G232" s="58">
        <v>44743</v>
      </c>
      <c r="H232" s="11">
        <v>429200</v>
      </c>
      <c r="I232" s="32">
        <f>+F232-H232</f>
        <v>0</v>
      </c>
      <c r="J232" s="40" t="s">
        <v>38</v>
      </c>
    </row>
    <row r="233" spans="1:10" s="39" customFormat="1">
      <c r="A233" s="67"/>
      <c r="B233" s="6"/>
      <c r="C233" s="9"/>
      <c r="D233" s="8"/>
      <c r="E233" s="5"/>
      <c r="F233" s="11"/>
      <c r="G233" s="5"/>
      <c r="H233" s="11"/>
      <c r="I233" s="32"/>
      <c r="J233" s="40"/>
    </row>
    <row r="234" spans="1:10" s="39" customFormat="1">
      <c r="A234" s="67"/>
      <c r="B234" s="34" t="s">
        <v>85</v>
      </c>
      <c r="C234" s="9" t="s">
        <v>136</v>
      </c>
      <c r="D234" s="8" t="s">
        <v>123</v>
      </c>
      <c r="E234" s="5">
        <v>44718</v>
      </c>
      <c r="F234" s="11">
        <v>2913330</v>
      </c>
      <c r="G234" s="5">
        <v>44718</v>
      </c>
      <c r="H234" s="11">
        <v>2913330</v>
      </c>
      <c r="I234" s="32">
        <f>+F234-H234</f>
        <v>0</v>
      </c>
      <c r="J234" s="40" t="s">
        <v>38</v>
      </c>
    </row>
    <row r="235" spans="1:10" s="39" customFormat="1">
      <c r="A235" s="67"/>
      <c r="B235" s="34" t="s">
        <v>85</v>
      </c>
      <c r="C235" s="9" t="s">
        <v>136</v>
      </c>
      <c r="D235" s="8" t="s">
        <v>148</v>
      </c>
      <c r="E235" s="5">
        <v>44721</v>
      </c>
      <c r="F235" s="11">
        <v>1104165</v>
      </c>
      <c r="G235" s="5">
        <v>44721</v>
      </c>
      <c r="H235" s="11">
        <v>1104165</v>
      </c>
      <c r="I235" s="32">
        <f>+F235-H235</f>
        <v>0</v>
      </c>
      <c r="J235" s="40" t="s">
        <v>38</v>
      </c>
    </row>
    <row r="236" spans="1:10" s="39" customFormat="1">
      <c r="A236" s="67"/>
      <c r="B236" s="34"/>
      <c r="C236" s="9"/>
      <c r="D236" s="8"/>
      <c r="E236" s="5"/>
      <c r="F236" s="11"/>
      <c r="G236" s="5"/>
      <c r="H236" s="11"/>
      <c r="I236" s="32"/>
      <c r="J236" s="40"/>
    </row>
    <row r="237" spans="1:10" s="39" customFormat="1">
      <c r="A237" s="67"/>
      <c r="B237" s="34" t="s">
        <v>163</v>
      </c>
      <c r="C237" s="9" t="s">
        <v>164</v>
      </c>
      <c r="D237" s="8" t="s">
        <v>46</v>
      </c>
      <c r="E237" s="5">
        <v>44743</v>
      </c>
      <c r="F237" s="11">
        <v>112500</v>
      </c>
      <c r="G237" s="5">
        <v>44743</v>
      </c>
      <c r="H237" s="11">
        <v>112500</v>
      </c>
      <c r="I237" s="32">
        <f>+F237-H237</f>
        <v>0</v>
      </c>
      <c r="J237" s="40" t="s">
        <v>38</v>
      </c>
    </row>
    <row r="238" spans="1:10" s="39" customFormat="1">
      <c r="A238" s="67"/>
      <c r="B238" s="34"/>
      <c r="C238" s="9"/>
      <c r="D238" s="8"/>
      <c r="E238" s="5"/>
      <c r="F238" s="11"/>
      <c r="G238" s="5"/>
      <c r="H238" s="11"/>
      <c r="I238" s="32"/>
      <c r="J238" s="40"/>
    </row>
    <row r="239" spans="1:10" s="39" customFormat="1">
      <c r="A239" s="67"/>
      <c r="B239" s="6" t="s">
        <v>99</v>
      </c>
      <c r="C239" s="9" t="s">
        <v>41</v>
      </c>
      <c r="D239" s="8" t="s">
        <v>236</v>
      </c>
      <c r="E239" s="5">
        <v>44743</v>
      </c>
      <c r="F239" s="11">
        <v>1666834</v>
      </c>
      <c r="G239" s="5">
        <v>44743</v>
      </c>
      <c r="H239" s="11">
        <v>1666834</v>
      </c>
      <c r="I239" s="32">
        <f>+F239-H239</f>
        <v>0</v>
      </c>
      <c r="J239" s="40" t="s">
        <v>38</v>
      </c>
    </row>
    <row r="240" spans="1:10" s="39" customFormat="1">
      <c r="A240" s="67"/>
      <c r="B240" s="6" t="s">
        <v>99</v>
      </c>
      <c r="C240" s="9" t="s">
        <v>41</v>
      </c>
      <c r="D240" s="8" t="s">
        <v>44</v>
      </c>
      <c r="E240" s="5">
        <v>44748</v>
      </c>
      <c r="F240" s="11">
        <v>225085</v>
      </c>
      <c r="G240" s="5">
        <v>44748</v>
      </c>
      <c r="H240" s="11">
        <v>225085</v>
      </c>
      <c r="I240" s="32">
        <f>+F240-H240</f>
        <v>0</v>
      </c>
      <c r="J240" s="40" t="s">
        <v>38</v>
      </c>
    </row>
    <row r="241" spans="1:10" s="39" customFormat="1">
      <c r="A241" s="67"/>
      <c r="B241" s="34"/>
      <c r="C241" s="9"/>
      <c r="D241" s="8"/>
      <c r="E241" s="5"/>
      <c r="F241" s="11"/>
      <c r="G241" s="5"/>
      <c r="H241" s="11"/>
      <c r="I241" s="32"/>
      <c r="J241" s="40"/>
    </row>
    <row r="242" spans="1:10" s="39" customFormat="1">
      <c r="A242" s="67"/>
      <c r="B242" s="34" t="s">
        <v>85</v>
      </c>
      <c r="C242" s="9" t="s">
        <v>136</v>
      </c>
      <c r="D242" s="8" t="s">
        <v>115</v>
      </c>
      <c r="E242" s="5">
        <v>44743</v>
      </c>
      <c r="F242" s="11">
        <v>110416.5</v>
      </c>
      <c r="G242" s="5">
        <v>44743</v>
      </c>
      <c r="H242" s="11">
        <v>110416.5</v>
      </c>
      <c r="I242" s="32">
        <f>+F242-H242</f>
        <v>0</v>
      </c>
      <c r="J242" s="40" t="s">
        <v>38</v>
      </c>
    </row>
    <row r="243" spans="1:10" s="39" customFormat="1">
      <c r="A243" s="67"/>
      <c r="B243" s="34"/>
      <c r="C243" s="9"/>
      <c r="D243" s="8"/>
      <c r="E243" s="5"/>
      <c r="F243" s="11"/>
      <c r="G243" s="5"/>
      <c r="H243" s="11"/>
      <c r="I243" s="32"/>
      <c r="J243" s="40"/>
    </row>
    <row r="244" spans="1:10" s="39" customFormat="1">
      <c r="A244" s="67"/>
      <c r="B244" s="34" t="s">
        <v>163</v>
      </c>
      <c r="C244" s="9" t="s">
        <v>136</v>
      </c>
      <c r="D244" s="8" t="s">
        <v>45</v>
      </c>
      <c r="E244" s="5">
        <v>44743</v>
      </c>
      <c r="F244" s="11">
        <v>1125000</v>
      </c>
      <c r="G244" s="5">
        <v>44743</v>
      </c>
      <c r="H244" s="11">
        <v>1125000</v>
      </c>
      <c r="I244" s="32">
        <f>+F244-H244</f>
        <v>0</v>
      </c>
      <c r="J244" s="40" t="s">
        <v>38</v>
      </c>
    </row>
    <row r="245" spans="1:10" s="39" customFormat="1">
      <c r="A245" s="67"/>
      <c r="B245" s="34" t="s">
        <v>163</v>
      </c>
      <c r="C245" s="9" t="s">
        <v>136</v>
      </c>
      <c r="D245" s="8" t="s">
        <v>49</v>
      </c>
      <c r="E245" s="5">
        <v>44743</v>
      </c>
      <c r="F245" s="11">
        <v>2998330</v>
      </c>
      <c r="G245" s="5">
        <v>44743</v>
      </c>
      <c r="H245" s="11">
        <v>2998330</v>
      </c>
      <c r="I245" s="32">
        <f>+F245-H245</f>
        <v>0</v>
      </c>
      <c r="J245" s="40" t="s">
        <v>38</v>
      </c>
    </row>
    <row r="246" spans="1:10" s="39" customFormat="1">
      <c r="A246" s="67"/>
      <c r="B246" s="34"/>
      <c r="C246" s="9"/>
      <c r="D246" s="8"/>
      <c r="E246" s="5"/>
      <c r="F246" s="11"/>
      <c r="G246" s="5"/>
      <c r="H246" s="11"/>
      <c r="I246" s="32"/>
      <c r="J246" s="40"/>
    </row>
    <row r="247" spans="1:10" s="39" customFormat="1">
      <c r="A247" s="67"/>
      <c r="B247" s="34" t="s">
        <v>203</v>
      </c>
      <c r="C247" s="9" t="s">
        <v>9</v>
      </c>
      <c r="D247" s="8" t="s">
        <v>66</v>
      </c>
      <c r="E247" s="5">
        <v>44748</v>
      </c>
      <c r="F247" s="11">
        <v>481920</v>
      </c>
      <c r="G247" s="5">
        <v>44748</v>
      </c>
      <c r="H247" s="11">
        <v>481920</v>
      </c>
      <c r="I247" s="32">
        <f>+F247-H247</f>
        <v>0</v>
      </c>
      <c r="J247" s="40" t="s">
        <v>38</v>
      </c>
    </row>
    <row r="248" spans="1:10" s="39" customFormat="1">
      <c r="A248" s="67"/>
      <c r="B248" s="34"/>
      <c r="C248" s="9"/>
      <c r="D248" s="8"/>
      <c r="E248" s="5"/>
      <c r="F248" s="11"/>
      <c r="G248" s="5"/>
      <c r="H248" s="11"/>
      <c r="I248" s="32"/>
      <c r="J248" s="40"/>
    </row>
    <row r="249" spans="1:10" s="39" customFormat="1">
      <c r="A249" s="67"/>
      <c r="B249" s="34" t="s">
        <v>151</v>
      </c>
      <c r="C249" s="9" t="s">
        <v>9</v>
      </c>
      <c r="D249" s="8" t="s">
        <v>150</v>
      </c>
      <c r="E249" s="5">
        <v>44727</v>
      </c>
      <c r="F249" s="11">
        <v>142074</v>
      </c>
      <c r="G249" s="5">
        <v>44727</v>
      </c>
      <c r="H249" s="11">
        <v>142074</v>
      </c>
      <c r="I249" s="32">
        <f>+F249-H249</f>
        <v>0</v>
      </c>
      <c r="J249" s="40" t="s">
        <v>38</v>
      </c>
    </row>
    <row r="250" spans="1:10" s="39" customFormat="1">
      <c r="A250" s="67"/>
      <c r="B250" s="34"/>
      <c r="C250" s="9"/>
      <c r="D250" s="8"/>
      <c r="E250" s="5"/>
      <c r="F250" s="11"/>
      <c r="G250" s="5"/>
      <c r="H250" s="11"/>
      <c r="I250" s="32"/>
      <c r="J250" s="40"/>
    </row>
    <row r="251" spans="1:10" s="39" customFormat="1">
      <c r="A251" s="67"/>
      <c r="B251" s="34" t="s">
        <v>203</v>
      </c>
      <c r="C251" s="9" t="s">
        <v>9</v>
      </c>
      <c r="D251" s="8" t="s">
        <v>21</v>
      </c>
      <c r="E251" s="5">
        <v>44748</v>
      </c>
      <c r="F251" s="11">
        <v>301840</v>
      </c>
      <c r="G251" s="5">
        <v>44748</v>
      </c>
      <c r="H251" s="11">
        <v>301840</v>
      </c>
      <c r="I251" s="32">
        <f>+F251-H251</f>
        <v>0</v>
      </c>
      <c r="J251" s="40" t="s">
        <v>38</v>
      </c>
    </row>
    <row r="252" spans="1:10" s="39" customFormat="1">
      <c r="A252" s="67"/>
      <c r="B252" s="34"/>
      <c r="C252" s="9"/>
      <c r="D252" s="8"/>
      <c r="E252" s="5"/>
      <c r="F252" s="11"/>
      <c r="G252" s="5"/>
      <c r="H252" s="11"/>
      <c r="I252" s="32"/>
      <c r="J252" s="40"/>
    </row>
    <row r="253" spans="1:10" s="39" customFormat="1">
      <c r="A253" s="67"/>
      <c r="B253" s="65" t="s">
        <v>237</v>
      </c>
      <c r="C253" s="9" t="s">
        <v>238</v>
      </c>
      <c r="D253" s="8" t="s">
        <v>47</v>
      </c>
      <c r="E253" s="5">
        <v>44743</v>
      </c>
      <c r="F253" s="11">
        <v>240000</v>
      </c>
      <c r="G253" s="5">
        <v>44743</v>
      </c>
      <c r="H253" s="11">
        <v>240000</v>
      </c>
      <c r="I253" s="32">
        <f>+F253-H253</f>
        <v>0</v>
      </c>
      <c r="J253" s="40" t="s">
        <v>38</v>
      </c>
    </row>
    <row r="254" spans="1:10" s="39" customFormat="1">
      <c r="A254" s="67"/>
      <c r="B254" s="34"/>
      <c r="C254" s="9"/>
      <c r="D254" s="8"/>
      <c r="E254" s="5"/>
      <c r="F254" s="11"/>
      <c r="G254" s="5"/>
      <c r="H254" s="11"/>
      <c r="I254" s="32"/>
      <c r="J254" s="40"/>
    </row>
    <row r="255" spans="1:10" s="39" customFormat="1">
      <c r="A255" s="67"/>
      <c r="B255" s="6" t="s">
        <v>153</v>
      </c>
      <c r="C255" s="9" t="s">
        <v>9</v>
      </c>
      <c r="D255" s="8" t="s">
        <v>152</v>
      </c>
      <c r="E255" s="5">
        <v>44741</v>
      </c>
      <c r="F255" s="11">
        <v>1563505.02</v>
      </c>
      <c r="G255" s="5">
        <v>44741</v>
      </c>
      <c r="H255" s="11">
        <v>1563505.02</v>
      </c>
      <c r="I255" s="32">
        <f>+F255-H255</f>
        <v>0</v>
      </c>
      <c r="J255" s="40" t="s">
        <v>38</v>
      </c>
    </row>
    <row r="256" spans="1:10" s="39" customFormat="1">
      <c r="A256" s="67"/>
      <c r="B256" s="34"/>
      <c r="C256" s="9"/>
      <c r="D256" s="8"/>
      <c r="E256" s="5"/>
      <c r="F256" s="11"/>
      <c r="G256" s="5"/>
      <c r="H256" s="11"/>
      <c r="I256" s="32"/>
      <c r="J256" s="40"/>
    </row>
    <row r="257" spans="1:10" s="39" customFormat="1">
      <c r="A257" s="67"/>
      <c r="B257" s="65" t="s">
        <v>239</v>
      </c>
      <c r="C257" s="9" t="s">
        <v>240</v>
      </c>
      <c r="D257" s="8" t="s">
        <v>241</v>
      </c>
      <c r="E257" s="5">
        <v>44743</v>
      </c>
      <c r="F257" s="11">
        <v>916801</v>
      </c>
      <c r="G257" s="5">
        <v>44743</v>
      </c>
      <c r="H257" s="11">
        <v>916801</v>
      </c>
      <c r="I257" s="32">
        <f>+F257-H257</f>
        <v>0</v>
      </c>
      <c r="J257" s="40" t="s">
        <v>38</v>
      </c>
    </row>
    <row r="258" spans="1:10" s="39" customFormat="1">
      <c r="A258" s="67"/>
      <c r="B258" s="34"/>
      <c r="C258" s="9"/>
      <c r="D258" s="8"/>
      <c r="E258" s="5"/>
      <c r="F258" s="11"/>
      <c r="G258" s="5"/>
      <c r="H258" s="11"/>
      <c r="I258" s="32"/>
      <c r="J258" s="40"/>
    </row>
    <row r="259" spans="1:10" s="39" customFormat="1">
      <c r="A259" s="67"/>
      <c r="B259" s="6" t="s">
        <v>187</v>
      </c>
      <c r="C259" s="9" t="s">
        <v>2</v>
      </c>
      <c r="D259" s="8" t="s">
        <v>247</v>
      </c>
      <c r="E259" s="5">
        <v>44751</v>
      </c>
      <c r="F259" s="11">
        <v>62265.06</v>
      </c>
      <c r="G259" s="5">
        <v>44751</v>
      </c>
      <c r="H259" s="11">
        <v>62265.06</v>
      </c>
      <c r="I259" s="32">
        <f>+F259-H259</f>
        <v>0</v>
      </c>
      <c r="J259" s="40" t="s">
        <v>38</v>
      </c>
    </row>
    <row r="260" spans="1:10" s="39" customFormat="1">
      <c r="A260" s="67"/>
      <c r="B260" s="34"/>
      <c r="C260" s="9"/>
      <c r="D260" s="8"/>
      <c r="E260" s="5"/>
      <c r="F260" s="11"/>
      <c r="G260" s="5"/>
      <c r="H260" s="11"/>
      <c r="I260" s="32"/>
      <c r="J260" s="40"/>
    </row>
    <row r="261" spans="1:10" s="39" customFormat="1">
      <c r="A261" s="67"/>
      <c r="B261" s="65" t="s">
        <v>190</v>
      </c>
      <c r="C261" s="9" t="s">
        <v>9</v>
      </c>
      <c r="D261" s="8" t="s">
        <v>189</v>
      </c>
      <c r="E261" s="5">
        <v>44729</v>
      </c>
      <c r="F261" s="11">
        <v>2334400</v>
      </c>
      <c r="G261" s="5">
        <v>44729</v>
      </c>
      <c r="H261" s="11">
        <v>2334400</v>
      </c>
      <c r="I261" s="32">
        <f>+F261-H261</f>
        <v>0</v>
      </c>
      <c r="J261" s="40" t="s">
        <v>38</v>
      </c>
    </row>
    <row r="262" spans="1:10" s="7" customFormat="1" ht="15.75" thickBot="1">
      <c r="A262" s="46"/>
      <c r="B262" s="73"/>
      <c r="C262" s="74"/>
      <c r="D262" s="75"/>
      <c r="E262" s="76"/>
      <c r="F262" s="77"/>
      <c r="G262" s="76"/>
      <c r="H262" s="77"/>
      <c r="I262" s="78"/>
      <c r="J262" s="79"/>
    </row>
    <row r="264" spans="1:10" ht="16.5" thickBot="1">
      <c r="B264" s="56" t="s">
        <v>8</v>
      </c>
      <c r="C264" s="21"/>
      <c r="D264" s="21"/>
      <c r="E264" s="52"/>
      <c r="F264" s="22">
        <f>SUM(F16:F262)</f>
        <v>80345031.87000002</v>
      </c>
      <c r="G264" s="12"/>
      <c r="H264" s="22">
        <f>SUM(H16:H262)</f>
        <v>80345031.87000002</v>
      </c>
      <c r="I264" s="22">
        <f>SUM(I16:I262)</f>
        <v>0</v>
      </c>
    </row>
    <row r="265" spans="1:10" s="39" customFormat="1" ht="16.5" thickTop="1">
      <c r="B265" s="56"/>
      <c r="C265" s="21"/>
      <c r="D265" s="21"/>
      <c r="E265" s="52"/>
      <c r="F265" s="54"/>
      <c r="G265" s="12"/>
      <c r="H265" s="54"/>
      <c r="I265" s="54"/>
    </row>
    <row r="266" spans="1:10" s="39" customFormat="1" ht="15.75">
      <c r="B266" s="56"/>
      <c r="C266" s="21"/>
      <c r="D266" s="21"/>
      <c r="E266" s="52"/>
      <c r="F266" s="54"/>
      <c r="G266" s="12"/>
      <c r="H266" s="54"/>
      <c r="I266" s="54"/>
    </row>
    <row r="267" spans="1:10" s="39" customFormat="1" ht="15.75">
      <c r="B267" s="56"/>
      <c r="C267" s="21"/>
      <c r="D267" s="21"/>
      <c r="E267" s="52"/>
      <c r="F267" s="54"/>
      <c r="G267" s="12"/>
      <c r="H267" s="54"/>
      <c r="I267" s="54"/>
    </row>
    <row r="269" spans="1:10">
      <c r="F269" s="23"/>
      <c r="G269" s="12"/>
    </row>
    <row r="270" spans="1:10">
      <c r="F270" s="29"/>
    </row>
    <row r="273" spans="2:10">
      <c r="B273" s="48" t="s">
        <v>11</v>
      </c>
      <c r="C273" s="85" t="s">
        <v>15</v>
      </c>
      <c r="D273" s="85"/>
      <c r="E273" s="85"/>
      <c r="F273" s="85"/>
      <c r="G273" s="82" t="s">
        <v>16</v>
      </c>
      <c r="H273" s="82"/>
      <c r="I273" s="82"/>
      <c r="J273" s="82"/>
    </row>
    <row r="274" spans="2:10">
      <c r="B274" s="42" t="s">
        <v>12</v>
      </c>
      <c r="C274" s="83" t="s">
        <v>13</v>
      </c>
      <c r="D274" s="83"/>
      <c r="E274" s="83"/>
      <c r="F274" s="83"/>
      <c r="G274" s="84" t="s">
        <v>14</v>
      </c>
      <c r="H274" s="84"/>
      <c r="I274" s="84"/>
      <c r="J274" s="84"/>
    </row>
    <row r="275" spans="2:10">
      <c r="B275" s="38"/>
      <c r="C275" s="38"/>
      <c r="D275" s="38"/>
      <c r="E275" s="53"/>
      <c r="F275" s="41"/>
      <c r="G275" s="41"/>
    </row>
  </sheetData>
  <mergeCells count="6">
    <mergeCell ref="B11:J11"/>
    <mergeCell ref="B12:J12"/>
    <mergeCell ref="G273:J273"/>
    <mergeCell ref="C274:F274"/>
    <mergeCell ref="G274:J274"/>
    <mergeCell ref="C273:F273"/>
  </mergeCells>
  <printOptions horizontalCentered="1"/>
  <pageMargins left="0.11811023622047245" right="0.11811023622047245" top="0.59055118110236227" bottom="0.68" header="0.23622047244094491" footer="0.47244094488188981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2022-08-04T19:52:19Z</cp:lastPrinted>
  <dcterms:created xsi:type="dcterms:W3CDTF">2017-02-16T17:13:46Z</dcterms:created>
  <dcterms:modified xsi:type="dcterms:W3CDTF">2022-08-08T23:39:19Z</dcterms:modified>
</cp:coreProperties>
</file>