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disla\Downloads\Informaciones para el Portal junio 2025\Finazas Mes de junio\"/>
    </mc:Choice>
  </mc:AlternateContent>
  <xr:revisionPtr revIDLastSave="0" documentId="13_ncr:1_{ADCBF9E3-FC02-4E46-848D-63A6E1FE9930}" xr6:coauthVersionLast="47" xr6:coauthVersionMax="47" xr10:uidLastSave="{00000000-0000-0000-0000-000000000000}"/>
  <bookViews>
    <workbookView xWindow="-120" yWindow="-120" windowWidth="20730" windowHeight="11160" xr2:uid="{636F7C70-E791-488B-B8D6-71F768A82365}"/>
  </bookViews>
  <sheets>
    <sheet name="Hoja1" sheetId="1" r:id="rId1"/>
  </sheets>
  <definedNames>
    <definedName name="_xlnm.Print_Titles" localSheetId="0">Hoja1!$1:$15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1" l="1"/>
  <c r="H91" i="1"/>
  <c r="F91" i="1"/>
  <c r="I86" i="1"/>
  <c r="I84" i="1"/>
  <c r="I82" i="1"/>
  <c r="I81" i="1"/>
  <c r="I79" i="1"/>
  <c r="I77" i="1"/>
  <c r="I75" i="1"/>
  <c r="I73" i="1"/>
  <c r="I72" i="1"/>
  <c r="I71" i="1"/>
  <c r="I70" i="1"/>
  <c r="I69" i="1"/>
  <c r="I68" i="1"/>
  <c r="I67" i="1"/>
  <c r="I65" i="1"/>
  <c r="I64" i="1"/>
  <c r="I63" i="1"/>
  <c r="I62" i="1"/>
  <c r="I61" i="1"/>
  <c r="I60" i="1"/>
  <c r="I59" i="1"/>
  <c r="I57" i="1"/>
  <c r="I56" i="1"/>
  <c r="I55" i="1"/>
  <c r="I54" i="1"/>
  <c r="I53" i="1"/>
  <c r="I52" i="1"/>
  <c r="I50" i="1"/>
  <c r="I49" i="1"/>
  <c r="I47" i="1"/>
  <c r="I46" i="1"/>
  <c r="I45" i="1"/>
  <c r="I44" i="1"/>
  <c r="I43" i="1"/>
  <c r="I42" i="1"/>
  <c r="I41" i="1"/>
  <c r="I39" i="1"/>
  <c r="I38" i="1"/>
  <c r="I37" i="1"/>
  <c r="I35" i="1"/>
  <c r="I34" i="1"/>
  <c r="I33" i="1"/>
  <c r="I29" i="1"/>
  <c r="I28" i="1"/>
  <c r="I27" i="1"/>
  <c r="I25" i="1"/>
  <c r="I91" i="1" l="1"/>
</calcChain>
</file>

<file path=xl/sharedStrings.xml><?xml version="1.0" encoding="utf-8"?>
<sst xmlns="http://schemas.openxmlformats.org/spreadsheetml/2006/main" count="237" uniqueCount="109">
  <si>
    <t>RELACION DE PAGOS A PROVEEDORES</t>
  </si>
  <si>
    <t>DEL 1 AL 30 DE JUNIO DE 2025</t>
  </si>
  <si>
    <t>(Valores en RD$)</t>
  </si>
  <si>
    <t>PROVEEDOR</t>
  </si>
  <si>
    <t>CONCEPTO</t>
  </si>
  <si>
    <t>NO. FACTURA (NCF)</t>
  </si>
  <si>
    <t>FECHA FACTURA</t>
  </si>
  <si>
    <t>MONTO</t>
  </si>
  <si>
    <t>FECHA FIN FACTURA</t>
  </si>
  <si>
    <t>MONTO PAGADO</t>
  </si>
  <si>
    <t>MONTO PENDIENTE</t>
  </si>
  <si>
    <t>ESTADO</t>
  </si>
  <si>
    <t xml:space="preserve">ALEGRE EVENTO SRL </t>
  </si>
  <si>
    <t>MOBILIARIOS Y EQUIPOS DE OFICINA</t>
  </si>
  <si>
    <t>B1500001586</t>
  </si>
  <si>
    <t>PENDIENTE</t>
  </si>
  <si>
    <t xml:space="preserve">BRADA SERVICES SRL                       </t>
  </si>
  <si>
    <t>ALIMENTOS Y BEBIDAS PARA PERSONAS</t>
  </si>
  <si>
    <t>B1500000336</t>
  </si>
  <si>
    <t>COMPLETO</t>
  </si>
  <si>
    <t>B1500000338</t>
  </si>
  <si>
    <t>B1500000339</t>
  </si>
  <si>
    <t>CLARO / COMPAÑIA DOMINICANA DE TELEFONOS</t>
  </si>
  <si>
    <t xml:space="preserve">SERVICIO DE COMUNICACIÓN </t>
  </si>
  <si>
    <t>E450000076516</t>
  </si>
  <si>
    <t>E450000076495</t>
  </si>
  <si>
    <t>E450000077131</t>
  </si>
  <si>
    <t>CORPORACION DE ACUEDUCTO Y ALCANTARILLADO DE SANTIAGO</t>
  </si>
  <si>
    <t>SERVICIO AGUA</t>
  </si>
  <si>
    <t>B1500005860</t>
  </si>
  <si>
    <t xml:space="preserve">PENDIENTE </t>
  </si>
  <si>
    <t>B1500004121</t>
  </si>
  <si>
    <t>B1500005406</t>
  </si>
  <si>
    <t xml:space="preserve">DISTRIBUIDORA DE ELECTRICIDAD EDEESTE </t>
  </si>
  <si>
    <t>ENERGIA ELECTRICA</t>
  </si>
  <si>
    <t>E450000023096</t>
  </si>
  <si>
    <t>E450000023536</t>
  </si>
  <si>
    <t>E450000023771</t>
  </si>
  <si>
    <t>E450000023979</t>
  </si>
  <si>
    <t>E450000024131</t>
  </si>
  <si>
    <t>E450000024343</t>
  </si>
  <si>
    <t>E450000024356</t>
  </si>
  <si>
    <t>DISTRIBUIDORA DE ELECTRICIDAD DEL NORTE, S.A.</t>
  </si>
  <si>
    <t>E450000051010</t>
  </si>
  <si>
    <t>E450000051808</t>
  </si>
  <si>
    <t>E450000053669</t>
  </si>
  <si>
    <t>E450000058131</t>
  </si>
  <si>
    <t>E450000058020</t>
  </si>
  <si>
    <t>E450000040333</t>
  </si>
  <si>
    <t>E450000046246</t>
  </si>
  <si>
    <t>E450000046249</t>
  </si>
  <si>
    <t>EDESUR DOMINICANA, S.A.</t>
  </si>
  <si>
    <t>E450000035447</t>
  </si>
  <si>
    <t>E450000035448</t>
  </si>
  <si>
    <t>E450000035449</t>
  </si>
  <si>
    <t>E450000035450</t>
  </si>
  <si>
    <t>E450000035452</t>
  </si>
  <si>
    <t>E450000035453</t>
  </si>
  <si>
    <t>E450000035451</t>
  </si>
  <si>
    <t>E450000028900</t>
  </si>
  <si>
    <t>E450000027961</t>
  </si>
  <si>
    <t>E450000028996</t>
  </si>
  <si>
    <t>E450000028692</t>
  </si>
  <si>
    <t>E450000028469</t>
  </si>
  <si>
    <t>E450000029332</t>
  </si>
  <si>
    <t>E450000029155</t>
  </si>
  <si>
    <t xml:space="preserve">FL BETANCES &amp; ASOCIADOS, S. R. L.        </t>
  </si>
  <si>
    <t>LICENCIAS DE INFORMATICA</t>
  </si>
  <si>
    <t>B1500000872</t>
  </si>
  <si>
    <t xml:space="preserve">GRUPO GASTRONOMICO TAPA-1958, SRL        </t>
  </si>
  <si>
    <t>B1500000107</t>
  </si>
  <si>
    <t xml:space="preserve">GRUPO MMV SRL                            </t>
  </si>
  <si>
    <t>UTENSILIOS DE COCINA</t>
  </si>
  <si>
    <t>B1500000037</t>
  </si>
  <si>
    <t>HUMANO SEGUROS, S.A.</t>
  </si>
  <si>
    <t>SEGURO MEDICO</t>
  </si>
  <si>
    <t>E450000003924</t>
  </si>
  <si>
    <t>E450000004226</t>
  </si>
  <si>
    <t>INVERSIONES REINY, S. R. L.</t>
  </si>
  <si>
    <t>FLETE Y ACARREO</t>
  </si>
  <si>
    <t>B1500000260</t>
  </si>
  <si>
    <t xml:space="preserve">ISLA DOMINICANA DE PETROLEO CORPORATION  </t>
  </si>
  <si>
    <t>COMBUSTIBLES</t>
  </si>
  <si>
    <t>E450000000375</t>
  </si>
  <si>
    <t>TOTAL</t>
  </si>
  <si>
    <t>Lic. Kenia A. Lazala Tejada</t>
  </si>
  <si>
    <t>Ing. David Herrera Díaz</t>
  </si>
  <si>
    <t>Directora Administrativa Financiera</t>
  </si>
  <si>
    <t>Director Ejecutivo</t>
  </si>
  <si>
    <t xml:space="preserve">DISTRIBUIDORA BACESMOS SRL               </t>
  </si>
  <si>
    <t>B1500000439</t>
  </si>
  <si>
    <t>OTROS ACTIVOS</t>
  </si>
  <si>
    <t>B1500000119</t>
  </si>
  <si>
    <t xml:space="preserve">MIRAMAR EVENTOS, S. R. L.                </t>
  </si>
  <si>
    <t>EVENTOS GENERALES</t>
  </si>
  <si>
    <t>B1500002621</t>
  </si>
  <si>
    <t xml:space="preserve">ANDEL STAR INC                           </t>
  </si>
  <si>
    <t>SERVICIOS DE TRANSPORTE</t>
  </si>
  <si>
    <t>ASOC. DOMINICANA DE PRODUCT. DE BANANO/ADOBANANO</t>
  </si>
  <si>
    <t>B1500000153</t>
  </si>
  <si>
    <t>B1500000154</t>
  </si>
  <si>
    <t>B1500000155</t>
  </si>
  <si>
    <t>B1500000156</t>
  </si>
  <si>
    <t>B1500000157</t>
  </si>
  <si>
    <t xml:space="preserve">Encargada Financiera </t>
  </si>
  <si>
    <t>Lic.Maria Y. Cruz A.</t>
  </si>
  <si>
    <t>Instituto de Estabilizacion de Precios</t>
  </si>
  <si>
    <t>(INESPRE)</t>
  </si>
  <si>
    <t>Creado el 11 Diciembre del año 1969 mediante la Ley No. 526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</si>
</sst>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/mm/yyyy;@"/>
    <numFmt numFmtId="166" formatCode="0##############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Tahoma"/>
      <family val="2"/>
    </font>
    <font>
      <sz val="9"/>
      <color theme="1"/>
      <name val="Calibri"/>
      <family val="2"/>
      <scheme val="minor"/>
    </font>
    <font>
      <sz val="10"/>
      <color rgb="FF000000"/>
      <name val="Tahoma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8"/>
      <name val="Arrus BT"/>
    </font>
    <font>
      <b/>
      <sz val="17"/>
      <name val="Arrus BT"/>
    </font>
    <font>
      <b/>
      <sz val="12"/>
      <name val="Arrus B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2" fillId="0" borderId="0"/>
  </cellStyleXfs>
  <cellXfs count="85"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/>
    <xf numFmtId="40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4" fontId="5" fillId="0" borderId="0" xfId="0" applyNumberFormat="1" applyFont="1" applyAlignment="1">
      <alignment horizontal="center" vertical="center"/>
    </xf>
    <xf numFmtId="40" fontId="5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40" fontId="3" fillId="0" borderId="0" xfId="0" applyNumberFormat="1" applyFont="1"/>
    <xf numFmtId="0" fontId="7" fillId="0" borderId="2" xfId="0" applyFont="1" applyBorder="1" applyAlignment="1">
      <alignment horizontal="left" wrapText="1"/>
    </xf>
    <xf numFmtId="165" fontId="7" fillId="0" borderId="2" xfId="0" applyNumberFormat="1" applyFont="1" applyBorder="1" applyAlignment="1">
      <alignment horizontal="left" wrapText="1"/>
    </xf>
    <xf numFmtId="0" fontId="7" fillId="0" borderId="2" xfId="0" applyFont="1" applyBorder="1" applyAlignment="1">
      <alignment horizontal="center" wrapText="1"/>
    </xf>
    <xf numFmtId="164" fontId="7" fillId="0" borderId="2" xfId="0" applyNumberFormat="1" applyFont="1" applyBorder="1" applyAlignment="1">
      <alignment horizontal="center" wrapText="1"/>
    </xf>
    <xf numFmtId="40" fontId="7" fillId="0" borderId="2" xfId="0" applyNumberFormat="1" applyFont="1" applyBorder="1" applyAlignment="1">
      <alignment horizontal="right" wrapText="1"/>
    </xf>
    <xf numFmtId="40" fontId="0" fillId="0" borderId="2" xfId="0" applyNumberFormat="1" applyBorder="1"/>
    <xf numFmtId="40" fontId="0" fillId="0" borderId="2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center"/>
    </xf>
    <xf numFmtId="40" fontId="4" fillId="0" borderId="5" xfId="0" applyNumberFormat="1" applyFont="1" applyBorder="1"/>
    <xf numFmtId="40" fontId="4" fillId="0" borderId="0" xfId="0" applyNumberFormat="1" applyFont="1"/>
    <xf numFmtId="40" fontId="11" fillId="0" borderId="0" xfId="0" applyNumberFormat="1" applyFont="1" applyAlignment="1">
      <alignment horizontal="right"/>
    </xf>
    <xf numFmtId="0" fontId="13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5" fillId="0" borderId="0" xfId="3" applyFont="1"/>
    <xf numFmtId="164" fontId="15" fillId="0" borderId="0" xfId="3" applyNumberFormat="1" applyFont="1"/>
    <xf numFmtId="0" fontId="16" fillId="0" borderId="0" xfId="3" applyFont="1"/>
    <xf numFmtId="40" fontId="7" fillId="2" borderId="2" xfId="0" applyNumberFormat="1" applyFont="1" applyFill="1" applyBorder="1" applyAlignment="1">
      <alignment horizontal="right" wrapText="1"/>
    </xf>
    <xf numFmtId="40" fontId="10" fillId="2" borderId="2" xfId="0" applyNumberFormat="1" applyFont="1" applyFill="1" applyBorder="1"/>
    <xf numFmtId="40" fontId="7" fillId="2" borderId="4" xfId="0" applyNumberFormat="1" applyFont="1" applyFill="1" applyBorder="1" applyAlignment="1">
      <alignment horizontal="right" wrapText="1"/>
    </xf>
    <xf numFmtId="43" fontId="3" fillId="0" borderId="0" xfId="1" applyFont="1" applyFill="1" applyBorder="1" applyAlignment="1">
      <alignment horizontal="left"/>
    </xf>
    <xf numFmtId="165" fontId="7" fillId="0" borderId="0" xfId="0" applyNumberFormat="1" applyFont="1" applyAlignment="1">
      <alignment horizontal="left" wrapText="1"/>
    </xf>
    <xf numFmtId="166" fontId="7" fillId="0" borderId="0" xfId="0" applyNumberFormat="1" applyFont="1" applyAlignment="1">
      <alignment horizontal="center" wrapText="1"/>
    </xf>
    <xf numFmtId="164" fontId="7" fillId="0" borderId="0" xfId="0" applyNumberFormat="1" applyFont="1" applyAlignment="1">
      <alignment horizontal="center" wrapText="1"/>
    </xf>
    <xf numFmtId="40" fontId="7" fillId="0" borderId="0" xfId="0" applyNumberFormat="1" applyFont="1" applyAlignment="1">
      <alignment horizontal="right" wrapText="1"/>
    </xf>
    <xf numFmtId="40" fontId="7" fillId="2" borderId="0" xfId="0" applyNumberFormat="1" applyFont="1" applyFill="1" applyAlignment="1">
      <alignment horizontal="right" wrapText="1"/>
    </xf>
    <xf numFmtId="40" fontId="0" fillId="0" borderId="0" xfId="0" applyNumberFormat="1" applyAlignment="1">
      <alignment horizontal="center"/>
    </xf>
    <xf numFmtId="0" fontId="3" fillId="2" borderId="6" xfId="0" applyFont="1" applyFill="1" applyBorder="1"/>
    <xf numFmtId="40" fontId="3" fillId="2" borderId="6" xfId="0" applyNumberFormat="1" applyFont="1" applyFill="1" applyBorder="1"/>
    <xf numFmtId="164" fontId="3" fillId="2" borderId="6" xfId="0" applyNumberFormat="1" applyFont="1" applyFill="1" applyBorder="1" applyAlignment="1">
      <alignment horizontal="center" vertical="center" wrapText="1"/>
    </xf>
    <xf numFmtId="165" fontId="7" fillId="2" borderId="2" xfId="0" applyNumberFormat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center" wrapText="1"/>
    </xf>
    <xf numFmtId="40" fontId="0" fillId="2" borderId="2" xfId="0" applyNumberFormat="1" applyFill="1" applyBorder="1"/>
    <xf numFmtId="40" fontId="10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left" wrapText="1"/>
    </xf>
    <xf numFmtId="164" fontId="7" fillId="2" borderId="2" xfId="0" applyNumberFormat="1" applyFont="1" applyFill="1" applyBorder="1" applyAlignment="1">
      <alignment horizontal="center" wrapText="1"/>
    </xf>
    <xf numFmtId="40" fontId="0" fillId="2" borderId="2" xfId="0" applyNumberForma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166" fontId="7" fillId="2" borderId="2" xfId="0" applyNumberFormat="1" applyFont="1" applyFill="1" applyBorder="1" applyAlignment="1">
      <alignment horizontal="center" wrapText="1"/>
    </xf>
    <xf numFmtId="0" fontId="8" fillId="2" borderId="2" xfId="0" applyFont="1" applyFill="1" applyBorder="1"/>
    <xf numFmtId="166" fontId="7" fillId="2" borderId="2" xfId="0" applyNumberFormat="1" applyFont="1" applyFill="1" applyBorder="1" applyAlignment="1">
      <alignment horizontal="center"/>
    </xf>
    <xf numFmtId="40" fontId="9" fillId="2" borderId="2" xfId="0" applyNumberFormat="1" applyFont="1" applyFill="1" applyBorder="1" applyAlignment="1">
      <alignment horizontal="right"/>
    </xf>
    <xf numFmtId="164" fontId="7" fillId="2" borderId="2" xfId="0" applyNumberFormat="1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4" xfId="0" applyNumberFormat="1" applyFont="1" applyFill="1" applyBorder="1" applyAlignment="1">
      <alignment horizontal="center"/>
    </xf>
    <xf numFmtId="0" fontId="10" fillId="2" borderId="2" xfId="2" applyFont="1" applyFill="1" applyBorder="1"/>
    <xf numFmtId="0" fontId="7" fillId="2" borderId="2" xfId="0" applyFont="1" applyFill="1" applyBorder="1" applyAlignment="1">
      <alignment horizontal="center"/>
    </xf>
    <xf numFmtId="4" fontId="7" fillId="2" borderId="2" xfId="0" applyNumberFormat="1" applyFont="1" applyFill="1" applyBorder="1" applyAlignment="1">
      <alignment horizontal="center"/>
    </xf>
    <xf numFmtId="43" fontId="3" fillId="2" borderId="4" xfId="1" applyFont="1" applyFill="1" applyBorder="1" applyAlignment="1">
      <alignment horizontal="left"/>
    </xf>
    <xf numFmtId="165" fontId="7" fillId="2" borderId="4" xfId="0" applyNumberFormat="1" applyFont="1" applyFill="1" applyBorder="1" applyAlignment="1">
      <alignment horizontal="left" wrapText="1"/>
    </xf>
    <xf numFmtId="166" fontId="7" fillId="2" borderId="4" xfId="0" applyNumberFormat="1" applyFont="1" applyFill="1" applyBorder="1" applyAlignment="1">
      <alignment horizontal="center" wrapText="1"/>
    </xf>
    <xf numFmtId="164" fontId="7" fillId="2" borderId="4" xfId="0" applyNumberFormat="1" applyFont="1" applyFill="1" applyBorder="1" applyAlignment="1">
      <alignment horizontal="center" wrapText="1"/>
    </xf>
    <xf numFmtId="40" fontId="0" fillId="2" borderId="4" xfId="0" applyNumberFormat="1" applyFill="1" applyBorder="1"/>
    <xf numFmtId="40" fontId="0" fillId="2" borderId="4" xfId="0" applyNumberFormat="1" applyFill="1" applyBorder="1" applyAlignment="1">
      <alignment horizontal="center"/>
    </xf>
    <xf numFmtId="0" fontId="12" fillId="0" borderId="0" xfId="3"/>
    <xf numFmtId="0" fontId="18" fillId="0" borderId="0" xfId="3" applyFont="1"/>
    <xf numFmtId="0" fontId="19" fillId="0" borderId="0" xfId="3" applyFont="1"/>
    <xf numFmtId="0" fontId="20" fillId="0" borderId="0" xfId="3" applyFont="1"/>
    <xf numFmtId="0" fontId="20" fillId="0" borderId="0" xfId="3" applyFont="1" applyAlignment="1">
      <alignment horizontal="center"/>
    </xf>
    <xf numFmtId="0" fontId="19" fillId="0" borderId="0" xfId="3" applyFont="1" applyAlignment="1">
      <alignment horizontal="center"/>
    </xf>
    <xf numFmtId="0" fontId="18" fillId="0" borderId="0" xfId="3" applyFont="1" applyAlignment="1">
      <alignment horizontal="center"/>
    </xf>
    <xf numFmtId="0" fontId="15" fillId="0" borderId="0" xfId="3" applyFont="1" applyAlignment="1">
      <alignment horizontal="center"/>
    </xf>
    <xf numFmtId="0" fontId="16" fillId="0" borderId="0" xfId="3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3" fillId="0" borderId="0" xfId="3" applyFont="1" applyAlignment="1">
      <alignment horizontal="center"/>
    </xf>
    <xf numFmtId="0" fontId="14" fillId="0" borderId="0" xfId="3" applyFont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6" fillId="3" borderId="2" xfId="0" applyNumberFormat="1" applyFont="1" applyFill="1" applyBorder="1" applyAlignment="1">
      <alignment horizontal="center" vertical="center" wrapText="1"/>
    </xf>
    <xf numFmtId="40" fontId="6" fillId="3" borderId="2" xfId="0" applyNumberFormat="1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 10" xfId="2" xr:uid="{EE5DA722-A88A-44E9-8294-56B2972A1448}"/>
    <cellStyle name="Normal_Hoja1 (2)" xfId="3" xr:uid="{3BD2C4A6-23BD-44D3-9F82-9B41E61DE76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465667</xdr:colOff>
      <xdr:row>5</xdr:row>
      <xdr:rowOff>114301</xdr:rowOff>
    </xdr:from>
    <xdr:to>
      <xdr:col>2</xdr:col>
      <xdr:colOff>206375</xdr:colOff>
      <xdr:row>10</xdr:row>
      <xdr:rowOff>69146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91BDB41-7157-432C-877A-6A758907E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7967" y="939801"/>
          <a:ext cx="3055408" cy="10978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D032C-AD3D-4DB5-86A9-6007C458F78B}">
  <dimension ref="A1:L99"/>
  <sheetViews>
    <sheetView tabSelected="1" view="pageBreakPreview" zoomScaleNormal="100" zoomScaleSheetLayoutView="100" workbookViewId="0">
      <selection activeCell="B15" sqref="B15:J15"/>
    </sheetView>
  </sheetViews>
  <sheetFormatPr baseColWidth="10" defaultColWidth="9.140625" defaultRowHeight="15"/>
  <cols>
    <col min="2" max="2" width="48.28515625" style="2" bestFit="1" customWidth="1"/>
    <col min="3" max="3" width="35" style="9" bestFit="1" customWidth="1"/>
    <col min="4" max="4" width="15.28515625" style="9" customWidth="1"/>
    <col min="5" max="5" width="11.140625" style="1" customWidth="1"/>
    <col min="6" max="6" width="16.140625" style="10" bestFit="1" customWidth="1"/>
    <col min="7" max="7" width="11" style="2" customWidth="1"/>
    <col min="8" max="8" width="18.140625" style="3" bestFit="1" customWidth="1"/>
    <col min="9" max="9" width="14.7109375" customWidth="1"/>
    <col min="10" max="10" width="13.42578125" customWidth="1"/>
    <col min="12" max="12" width="10.85546875" bestFit="1" customWidth="1"/>
    <col min="257" max="257" width="7.5703125" customWidth="1"/>
    <col min="258" max="258" width="45.7109375" customWidth="1"/>
    <col min="259" max="259" width="37" customWidth="1"/>
    <col min="260" max="260" width="15.28515625" customWidth="1"/>
    <col min="261" max="261" width="11.140625" customWidth="1"/>
    <col min="262" max="262" width="16.140625" bestFit="1" customWidth="1"/>
    <col min="263" max="263" width="11" customWidth="1"/>
    <col min="264" max="264" width="18.140625" bestFit="1" customWidth="1"/>
    <col min="265" max="265" width="14.7109375" customWidth="1"/>
    <col min="266" max="266" width="10.7109375" bestFit="1" customWidth="1"/>
    <col min="513" max="513" width="7.5703125" customWidth="1"/>
    <col min="514" max="514" width="45.7109375" customWidth="1"/>
    <col min="515" max="515" width="37" customWidth="1"/>
    <col min="516" max="516" width="15.28515625" customWidth="1"/>
    <col min="517" max="517" width="11.140625" customWidth="1"/>
    <col min="518" max="518" width="16.140625" bestFit="1" customWidth="1"/>
    <col min="519" max="519" width="11" customWidth="1"/>
    <col min="520" max="520" width="18.140625" bestFit="1" customWidth="1"/>
    <col min="521" max="521" width="14.7109375" customWidth="1"/>
    <col min="522" max="522" width="10.7109375" bestFit="1" customWidth="1"/>
    <col min="769" max="769" width="7.5703125" customWidth="1"/>
    <col min="770" max="770" width="45.7109375" customWidth="1"/>
    <col min="771" max="771" width="37" customWidth="1"/>
    <col min="772" max="772" width="15.28515625" customWidth="1"/>
    <col min="773" max="773" width="11.140625" customWidth="1"/>
    <col min="774" max="774" width="16.140625" bestFit="1" customWidth="1"/>
    <col min="775" max="775" width="11" customWidth="1"/>
    <col min="776" max="776" width="18.140625" bestFit="1" customWidth="1"/>
    <col min="777" max="777" width="14.7109375" customWidth="1"/>
    <col min="778" max="778" width="10.7109375" bestFit="1" customWidth="1"/>
    <col min="1025" max="1025" width="7.5703125" customWidth="1"/>
    <col min="1026" max="1026" width="45.7109375" customWidth="1"/>
    <col min="1027" max="1027" width="37" customWidth="1"/>
    <col min="1028" max="1028" width="15.28515625" customWidth="1"/>
    <col min="1029" max="1029" width="11.140625" customWidth="1"/>
    <col min="1030" max="1030" width="16.140625" bestFit="1" customWidth="1"/>
    <col min="1031" max="1031" width="11" customWidth="1"/>
    <col min="1032" max="1032" width="18.140625" bestFit="1" customWidth="1"/>
    <col min="1033" max="1033" width="14.7109375" customWidth="1"/>
    <col min="1034" max="1034" width="10.7109375" bestFit="1" customWidth="1"/>
    <col min="1281" max="1281" width="7.5703125" customWidth="1"/>
    <col min="1282" max="1282" width="45.7109375" customWidth="1"/>
    <col min="1283" max="1283" width="37" customWidth="1"/>
    <col min="1284" max="1284" width="15.28515625" customWidth="1"/>
    <col min="1285" max="1285" width="11.140625" customWidth="1"/>
    <col min="1286" max="1286" width="16.140625" bestFit="1" customWidth="1"/>
    <col min="1287" max="1287" width="11" customWidth="1"/>
    <col min="1288" max="1288" width="18.140625" bestFit="1" customWidth="1"/>
    <col min="1289" max="1289" width="14.7109375" customWidth="1"/>
    <col min="1290" max="1290" width="10.7109375" bestFit="1" customWidth="1"/>
    <col min="1537" max="1537" width="7.5703125" customWidth="1"/>
    <col min="1538" max="1538" width="45.7109375" customWidth="1"/>
    <col min="1539" max="1539" width="37" customWidth="1"/>
    <col min="1540" max="1540" width="15.28515625" customWidth="1"/>
    <col min="1541" max="1541" width="11.140625" customWidth="1"/>
    <col min="1542" max="1542" width="16.140625" bestFit="1" customWidth="1"/>
    <col min="1543" max="1543" width="11" customWidth="1"/>
    <col min="1544" max="1544" width="18.140625" bestFit="1" customWidth="1"/>
    <col min="1545" max="1545" width="14.7109375" customWidth="1"/>
    <col min="1546" max="1546" width="10.7109375" bestFit="1" customWidth="1"/>
    <col min="1793" max="1793" width="7.5703125" customWidth="1"/>
    <col min="1794" max="1794" width="45.7109375" customWidth="1"/>
    <col min="1795" max="1795" width="37" customWidth="1"/>
    <col min="1796" max="1796" width="15.28515625" customWidth="1"/>
    <col min="1797" max="1797" width="11.140625" customWidth="1"/>
    <col min="1798" max="1798" width="16.140625" bestFit="1" customWidth="1"/>
    <col min="1799" max="1799" width="11" customWidth="1"/>
    <col min="1800" max="1800" width="18.140625" bestFit="1" customWidth="1"/>
    <col min="1801" max="1801" width="14.7109375" customWidth="1"/>
    <col min="1802" max="1802" width="10.7109375" bestFit="1" customWidth="1"/>
    <col min="2049" max="2049" width="7.5703125" customWidth="1"/>
    <col min="2050" max="2050" width="45.7109375" customWidth="1"/>
    <col min="2051" max="2051" width="37" customWidth="1"/>
    <col min="2052" max="2052" width="15.28515625" customWidth="1"/>
    <col min="2053" max="2053" width="11.140625" customWidth="1"/>
    <col min="2054" max="2054" width="16.140625" bestFit="1" customWidth="1"/>
    <col min="2055" max="2055" width="11" customWidth="1"/>
    <col min="2056" max="2056" width="18.140625" bestFit="1" customWidth="1"/>
    <col min="2057" max="2057" width="14.7109375" customWidth="1"/>
    <col min="2058" max="2058" width="10.7109375" bestFit="1" customWidth="1"/>
    <col min="2305" max="2305" width="7.5703125" customWidth="1"/>
    <col min="2306" max="2306" width="45.7109375" customWidth="1"/>
    <col min="2307" max="2307" width="37" customWidth="1"/>
    <col min="2308" max="2308" width="15.28515625" customWidth="1"/>
    <col min="2309" max="2309" width="11.140625" customWidth="1"/>
    <col min="2310" max="2310" width="16.140625" bestFit="1" customWidth="1"/>
    <col min="2311" max="2311" width="11" customWidth="1"/>
    <col min="2312" max="2312" width="18.140625" bestFit="1" customWidth="1"/>
    <col min="2313" max="2313" width="14.7109375" customWidth="1"/>
    <col min="2314" max="2314" width="10.7109375" bestFit="1" customWidth="1"/>
    <col min="2561" max="2561" width="7.5703125" customWidth="1"/>
    <col min="2562" max="2562" width="45.7109375" customWidth="1"/>
    <col min="2563" max="2563" width="37" customWidth="1"/>
    <col min="2564" max="2564" width="15.28515625" customWidth="1"/>
    <col min="2565" max="2565" width="11.140625" customWidth="1"/>
    <col min="2566" max="2566" width="16.140625" bestFit="1" customWidth="1"/>
    <col min="2567" max="2567" width="11" customWidth="1"/>
    <col min="2568" max="2568" width="18.140625" bestFit="1" customWidth="1"/>
    <col min="2569" max="2569" width="14.7109375" customWidth="1"/>
    <col min="2570" max="2570" width="10.7109375" bestFit="1" customWidth="1"/>
    <col min="2817" max="2817" width="7.5703125" customWidth="1"/>
    <col min="2818" max="2818" width="45.7109375" customWidth="1"/>
    <col min="2819" max="2819" width="37" customWidth="1"/>
    <col min="2820" max="2820" width="15.28515625" customWidth="1"/>
    <col min="2821" max="2821" width="11.140625" customWidth="1"/>
    <col min="2822" max="2822" width="16.140625" bestFit="1" customWidth="1"/>
    <col min="2823" max="2823" width="11" customWidth="1"/>
    <col min="2824" max="2824" width="18.140625" bestFit="1" customWidth="1"/>
    <col min="2825" max="2825" width="14.7109375" customWidth="1"/>
    <col min="2826" max="2826" width="10.7109375" bestFit="1" customWidth="1"/>
    <col min="3073" max="3073" width="7.5703125" customWidth="1"/>
    <col min="3074" max="3074" width="45.7109375" customWidth="1"/>
    <col min="3075" max="3075" width="37" customWidth="1"/>
    <col min="3076" max="3076" width="15.28515625" customWidth="1"/>
    <col min="3077" max="3077" width="11.140625" customWidth="1"/>
    <col min="3078" max="3078" width="16.140625" bestFit="1" customWidth="1"/>
    <col min="3079" max="3079" width="11" customWidth="1"/>
    <col min="3080" max="3080" width="18.140625" bestFit="1" customWidth="1"/>
    <col min="3081" max="3081" width="14.7109375" customWidth="1"/>
    <col min="3082" max="3082" width="10.7109375" bestFit="1" customWidth="1"/>
    <col min="3329" max="3329" width="7.5703125" customWidth="1"/>
    <col min="3330" max="3330" width="45.7109375" customWidth="1"/>
    <col min="3331" max="3331" width="37" customWidth="1"/>
    <col min="3332" max="3332" width="15.28515625" customWidth="1"/>
    <col min="3333" max="3333" width="11.140625" customWidth="1"/>
    <col min="3334" max="3334" width="16.140625" bestFit="1" customWidth="1"/>
    <col min="3335" max="3335" width="11" customWidth="1"/>
    <col min="3336" max="3336" width="18.140625" bestFit="1" customWidth="1"/>
    <col min="3337" max="3337" width="14.7109375" customWidth="1"/>
    <col min="3338" max="3338" width="10.7109375" bestFit="1" customWidth="1"/>
    <col min="3585" max="3585" width="7.5703125" customWidth="1"/>
    <col min="3586" max="3586" width="45.7109375" customWidth="1"/>
    <col min="3587" max="3587" width="37" customWidth="1"/>
    <col min="3588" max="3588" width="15.28515625" customWidth="1"/>
    <col min="3589" max="3589" width="11.140625" customWidth="1"/>
    <col min="3590" max="3590" width="16.140625" bestFit="1" customWidth="1"/>
    <col min="3591" max="3591" width="11" customWidth="1"/>
    <col min="3592" max="3592" width="18.140625" bestFit="1" customWidth="1"/>
    <col min="3593" max="3593" width="14.7109375" customWidth="1"/>
    <col min="3594" max="3594" width="10.7109375" bestFit="1" customWidth="1"/>
    <col min="3841" max="3841" width="7.5703125" customWidth="1"/>
    <col min="3842" max="3842" width="45.7109375" customWidth="1"/>
    <col min="3843" max="3843" width="37" customWidth="1"/>
    <col min="3844" max="3844" width="15.28515625" customWidth="1"/>
    <col min="3845" max="3845" width="11.140625" customWidth="1"/>
    <col min="3846" max="3846" width="16.140625" bestFit="1" customWidth="1"/>
    <col min="3847" max="3847" width="11" customWidth="1"/>
    <col min="3848" max="3848" width="18.140625" bestFit="1" customWidth="1"/>
    <col min="3849" max="3849" width="14.7109375" customWidth="1"/>
    <col min="3850" max="3850" width="10.7109375" bestFit="1" customWidth="1"/>
    <col min="4097" max="4097" width="7.5703125" customWidth="1"/>
    <col min="4098" max="4098" width="45.7109375" customWidth="1"/>
    <col min="4099" max="4099" width="37" customWidth="1"/>
    <col min="4100" max="4100" width="15.28515625" customWidth="1"/>
    <col min="4101" max="4101" width="11.140625" customWidth="1"/>
    <col min="4102" max="4102" width="16.140625" bestFit="1" customWidth="1"/>
    <col min="4103" max="4103" width="11" customWidth="1"/>
    <col min="4104" max="4104" width="18.140625" bestFit="1" customWidth="1"/>
    <col min="4105" max="4105" width="14.7109375" customWidth="1"/>
    <col min="4106" max="4106" width="10.7109375" bestFit="1" customWidth="1"/>
    <col min="4353" max="4353" width="7.5703125" customWidth="1"/>
    <col min="4354" max="4354" width="45.7109375" customWidth="1"/>
    <col min="4355" max="4355" width="37" customWidth="1"/>
    <col min="4356" max="4356" width="15.28515625" customWidth="1"/>
    <col min="4357" max="4357" width="11.140625" customWidth="1"/>
    <col min="4358" max="4358" width="16.140625" bestFit="1" customWidth="1"/>
    <col min="4359" max="4359" width="11" customWidth="1"/>
    <col min="4360" max="4360" width="18.140625" bestFit="1" customWidth="1"/>
    <col min="4361" max="4361" width="14.7109375" customWidth="1"/>
    <col min="4362" max="4362" width="10.7109375" bestFit="1" customWidth="1"/>
    <col min="4609" max="4609" width="7.5703125" customWidth="1"/>
    <col min="4610" max="4610" width="45.7109375" customWidth="1"/>
    <col min="4611" max="4611" width="37" customWidth="1"/>
    <col min="4612" max="4612" width="15.28515625" customWidth="1"/>
    <col min="4613" max="4613" width="11.140625" customWidth="1"/>
    <col min="4614" max="4614" width="16.140625" bestFit="1" customWidth="1"/>
    <col min="4615" max="4615" width="11" customWidth="1"/>
    <col min="4616" max="4616" width="18.140625" bestFit="1" customWidth="1"/>
    <col min="4617" max="4617" width="14.7109375" customWidth="1"/>
    <col min="4618" max="4618" width="10.7109375" bestFit="1" customWidth="1"/>
    <col min="4865" max="4865" width="7.5703125" customWidth="1"/>
    <col min="4866" max="4866" width="45.7109375" customWidth="1"/>
    <col min="4867" max="4867" width="37" customWidth="1"/>
    <col min="4868" max="4868" width="15.28515625" customWidth="1"/>
    <col min="4869" max="4869" width="11.140625" customWidth="1"/>
    <col min="4870" max="4870" width="16.140625" bestFit="1" customWidth="1"/>
    <col min="4871" max="4871" width="11" customWidth="1"/>
    <col min="4872" max="4872" width="18.140625" bestFit="1" customWidth="1"/>
    <col min="4873" max="4873" width="14.7109375" customWidth="1"/>
    <col min="4874" max="4874" width="10.7109375" bestFit="1" customWidth="1"/>
    <col min="5121" max="5121" width="7.5703125" customWidth="1"/>
    <col min="5122" max="5122" width="45.7109375" customWidth="1"/>
    <col min="5123" max="5123" width="37" customWidth="1"/>
    <col min="5124" max="5124" width="15.28515625" customWidth="1"/>
    <col min="5125" max="5125" width="11.140625" customWidth="1"/>
    <col min="5126" max="5126" width="16.140625" bestFit="1" customWidth="1"/>
    <col min="5127" max="5127" width="11" customWidth="1"/>
    <col min="5128" max="5128" width="18.140625" bestFit="1" customWidth="1"/>
    <col min="5129" max="5129" width="14.7109375" customWidth="1"/>
    <col min="5130" max="5130" width="10.7109375" bestFit="1" customWidth="1"/>
    <col min="5377" max="5377" width="7.5703125" customWidth="1"/>
    <col min="5378" max="5378" width="45.7109375" customWidth="1"/>
    <col min="5379" max="5379" width="37" customWidth="1"/>
    <col min="5380" max="5380" width="15.28515625" customWidth="1"/>
    <col min="5381" max="5381" width="11.140625" customWidth="1"/>
    <col min="5382" max="5382" width="16.140625" bestFit="1" customWidth="1"/>
    <col min="5383" max="5383" width="11" customWidth="1"/>
    <col min="5384" max="5384" width="18.140625" bestFit="1" customWidth="1"/>
    <col min="5385" max="5385" width="14.7109375" customWidth="1"/>
    <col min="5386" max="5386" width="10.7109375" bestFit="1" customWidth="1"/>
    <col min="5633" max="5633" width="7.5703125" customWidth="1"/>
    <col min="5634" max="5634" width="45.7109375" customWidth="1"/>
    <col min="5635" max="5635" width="37" customWidth="1"/>
    <col min="5636" max="5636" width="15.28515625" customWidth="1"/>
    <col min="5637" max="5637" width="11.140625" customWidth="1"/>
    <col min="5638" max="5638" width="16.140625" bestFit="1" customWidth="1"/>
    <col min="5639" max="5639" width="11" customWidth="1"/>
    <col min="5640" max="5640" width="18.140625" bestFit="1" customWidth="1"/>
    <col min="5641" max="5641" width="14.7109375" customWidth="1"/>
    <col min="5642" max="5642" width="10.7109375" bestFit="1" customWidth="1"/>
    <col min="5889" max="5889" width="7.5703125" customWidth="1"/>
    <col min="5890" max="5890" width="45.7109375" customWidth="1"/>
    <col min="5891" max="5891" width="37" customWidth="1"/>
    <col min="5892" max="5892" width="15.28515625" customWidth="1"/>
    <col min="5893" max="5893" width="11.140625" customWidth="1"/>
    <col min="5894" max="5894" width="16.140625" bestFit="1" customWidth="1"/>
    <col min="5895" max="5895" width="11" customWidth="1"/>
    <col min="5896" max="5896" width="18.140625" bestFit="1" customWidth="1"/>
    <col min="5897" max="5897" width="14.7109375" customWidth="1"/>
    <col min="5898" max="5898" width="10.7109375" bestFit="1" customWidth="1"/>
    <col min="6145" max="6145" width="7.5703125" customWidth="1"/>
    <col min="6146" max="6146" width="45.7109375" customWidth="1"/>
    <col min="6147" max="6147" width="37" customWidth="1"/>
    <col min="6148" max="6148" width="15.28515625" customWidth="1"/>
    <col min="6149" max="6149" width="11.140625" customWidth="1"/>
    <col min="6150" max="6150" width="16.140625" bestFit="1" customWidth="1"/>
    <col min="6151" max="6151" width="11" customWidth="1"/>
    <col min="6152" max="6152" width="18.140625" bestFit="1" customWidth="1"/>
    <col min="6153" max="6153" width="14.7109375" customWidth="1"/>
    <col min="6154" max="6154" width="10.7109375" bestFit="1" customWidth="1"/>
    <col min="6401" max="6401" width="7.5703125" customWidth="1"/>
    <col min="6402" max="6402" width="45.7109375" customWidth="1"/>
    <col min="6403" max="6403" width="37" customWidth="1"/>
    <col min="6404" max="6404" width="15.28515625" customWidth="1"/>
    <col min="6405" max="6405" width="11.140625" customWidth="1"/>
    <col min="6406" max="6406" width="16.140625" bestFit="1" customWidth="1"/>
    <col min="6407" max="6407" width="11" customWidth="1"/>
    <col min="6408" max="6408" width="18.140625" bestFit="1" customWidth="1"/>
    <col min="6409" max="6409" width="14.7109375" customWidth="1"/>
    <col min="6410" max="6410" width="10.7109375" bestFit="1" customWidth="1"/>
    <col min="6657" max="6657" width="7.5703125" customWidth="1"/>
    <col min="6658" max="6658" width="45.7109375" customWidth="1"/>
    <col min="6659" max="6659" width="37" customWidth="1"/>
    <col min="6660" max="6660" width="15.28515625" customWidth="1"/>
    <col min="6661" max="6661" width="11.140625" customWidth="1"/>
    <col min="6662" max="6662" width="16.140625" bestFit="1" customWidth="1"/>
    <col min="6663" max="6663" width="11" customWidth="1"/>
    <col min="6664" max="6664" width="18.140625" bestFit="1" customWidth="1"/>
    <col min="6665" max="6665" width="14.7109375" customWidth="1"/>
    <col min="6666" max="6666" width="10.7109375" bestFit="1" customWidth="1"/>
    <col min="6913" max="6913" width="7.5703125" customWidth="1"/>
    <col min="6914" max="6914" width="45.7109375" customWidth="1"/>
    <col min="6915" max="6915" width="37" customWidth="1"/>
    <col min="6916" max="6916" width="15.28515625" customWidth="1"/>
    <col min="6917" max="6917" width="11.140625" customWidth="1"/>
    <col min="6918" max="6918" width="16.140625" bestFit="1" customWidth="1"/>
    <col min="6919" max="6919" width="11" customWidth="1"/>
    <col min="6920" max="6920" width="18.140625" bestFit="1" customWidth="1"/>
    <col min="6921" max="6921" width="14.7109375" customWidth="1"/>
    <col min="6922" max="6922" width="10.7109375" bestFit="1" customWidth="1"/>
    <col min="7169" max="7169" width="7.5703125" customWidth="1"/>
    <col min="7170" max="7170" width="45.7109375" customWidth="1"/>
    <col min="7171" max="7171" width="37" customWidth="1"/>
    <col min="7172" max="7172" width="15.28515625" customWidth="1"/>
    <col min="7173" max="7173" width="11.140625" customWidth="1"/>
    <col min="7174" max="7174" width="16.140625" bestFit="1" customWidth="1"/>
    <col min="7175" max="7175" width="11" customWidth="1"/>
    <col min="7176" max="7176" width="18.140625" bestFit="1" customWidth="1"/>
    <col min="7177" max="7177" width="14.7109375" customWidth="1"/>
    <col min="7178" max="7178" width="10.7109375" bestFit="1" customWidth="1"/>
    <col min="7425" max="7425" width="7.5703125" customWidth="1"/>
    <col min="7426" max="7426" width="45.7109375" customWidth="1"/>
    <col min="7427" max="7427" width="37" customWidth="1"/>
    <col min="7428" max="7428" width="15.28515625" customWidth="1"/>
    <col min="7429" max="7429" width="11.140625" customWidth="1"/>
    <col min="7430" max="7430" width="16.140625" bestFit="1" customWidth="1"/>
    <col min="7431" max="7431" width="11" customWidth="1"/>
    <col min="7432" max="7432" width="18.140625" bestFit="1" customWidth="1"/>
    <col min="7433" max="7433" width="14.7109375" customWidth="1"/>
    <col min="7434" max="7434" width="10.7109375" bestFit="1" customWidth="1"/>
    <col min="7681" max="7681" width="7.5703125" customWidth="1"/>
    <col min="7682" max="7682" width="45.7109375" customWidth="1"/>
    <col min="7683" max="7683" width="37" customWidth="1"/>
    <col min="7684" max="7684" width="15.28515625" customWidth="1"/>
    <col min="7685" max="7685" width="11.140625" customWidth="1"/>
    <col min="7686" max="7686" width="16.140625" bestFit="1" customWidth="1"/>
    <col min="7687" max="7687" width="11" customWidth="1"/>
    <col min="7688" max="7688" width="18.140625" bestFit="1" customWidth="1"/>
    <col min="7689" max="7689" width="14.7109375" customWidth="1"/>
    <col min="7690" max="7690" width="10.7109375" bestFit="1" customWidth="1"/>
    <col min="7937" max="7937" width="7.5703125" customWidth="1"/>
    <col min="7938" max="7938" width="45.7109375" customWidth="1"/>
    <col min="7939" max="7939" width="37" customWidth="1"/>
    <col min="7940" max="7940" width="15.28515625" customWidth="1"/>
    <col min="7941" max="7941" width="11.140625" customWidth="1"/>
    <col min="7942" max="7942" width="16.140625" bestFit="1" customWidth="1"/>
    <col min="7943" max="7943" width="11" customWidth="1"/>
    <col min="7944" max="7944" width="18.140625" bestFit="1" customWidth="1"/>
    <col min="7945" max="7945" width="14.7109375" customWidth="1"/>
    <col min="7946" max="7946" width="10.7109375" bestFit="1" customWidth="1"/>
    <col min="8193" max="8193" width="7.5703125" customWidth="1"/>
    <col min="8194" max="8194" width="45.7109375" customWidth="1"/>
    <col min="8195" max="8195" width="37" customWidth="1"/>
    <col min="8196" max="8196" width="15.28515625" customWidth="1"/>
    <col min="8197" max="8197" width="11.140625" customWidth="1"/>
    <col min="8198" max="8198" width="16.140625" bestFit="1" customWidth="1"/>
    <col min="8199" max="8199" width="11" customWidth="1"/>
    <col min="8200" max="8200" width="18.140625" bestFit="1" customWidth="1"/>
    <col min="8201" max="8201" width="14.7109375" customWidth="1"/>
    <col min="8202" max="8202" width="10.7109375" bestFit="1" customWidth="1"/>
    <col min="8449" max="8449" width="7.5703125" customWidth="1"/>
    <col min="8450" max="8450" width="45.7109375" customWidth="1"/>
    <col min="8451" max="8451" width="37" customWidth="1"/>
    <col min="8452" max="8452" width="15.28515625" customWidth="1"/>
    <col min="8453" max="8453" width="11.140625" customWidth="1"/>
    <col min="8454" max="8454" width="16.140625" bestFit="1" customWidth="1"/>
    <col min="8455" max="8455" width="11" customWidth="1"/>
    <col min="8456" max="8456" width="18.140625" bestFit="1" customWidth="1"/>
    <col min="8457" max="8457" width="14.7109375" customWidth="1"/>
    <col min="8458" max="8458" width="10.7109375" bestFit="1" customWidth="1"/>
    <col min="8705" max="8705" width="7.5703125" customWidth="1"/>
    <col min="8706" max="8706" width="45.7109375" customWidth="1"/>
    <col min="8707" max="8707" width="37" customWidth="1"/>
    <col min="8708" max="8708" width="15.28515625" customWidth="1"/>
    <col min="8709" max="8709" width="11.140625" customWidth="1"/>
    <col min="8710" max="8710" width="16.140625" bestFit="1" customWidth="1"/>
    <col min="8711" max="8711" width="11" customWidth="1"/>
    <col min="8712" max="8712" width="18.140625" bestFit="1" customWidth="1"/>
    <col min="8713" max="8713" width="14.7109375" customWidth="1"/>
    <col min="8714" max="8714" width="10.7109375" bestFit="1" customWidth="1"/>
    <col min="8961" max="8961" width="7.5703125" customWidth="1"/>
    <col min="8962" max="8962" width="45.7109375" customWidth="1"/>
    <col min="8963" max="8963" width="37" customWidth="1"/>
    <col min="8964" max="8964" width="15.28515625" customWidth="1"/>
    <col min="8965" max="8965" width="11.140625" customWidth="1"/>
    <col min="8966" max="8966" width="16.140625" bestFit="1" customWidth="1"/>
    <col min="8967" max="8967" width="11" customWidth="1"/>
    <col min="8968" max="8968" width="18.140625" bestFit="1" customWidth="1"/>
    <col min="8969" max="8969" width="14.7109375" customWidth="1"/>
    <col min="8970" max="8970" width="10.7109375" bestFit="1" customWidth="1"/>
    <col min="9217" max="9217" width="7.5703125" customWidth="1"/>
    <col min="9218" max="9218" width="45.7109375" customWidth="1"/>
    <col min="9219" max="9219" width="37" customWidth="1"/>
    <col min="9220" max="9220" width="15.28515625" customWidth="1"/>
    <col min="9221" max="9221" width="11.140625" customWidth="1"/>
    <col min="9222" max="9222" width="16.140625" bestFit="1" customWidth="1"/>
    <col min="9223" max="9223" width="11" customWidth="1"/>
    <col min="9224" max="9224" width="18.140625" bestFit="1" customWidth="1"/>
    <col min="9225" max="9225" width="14.7109375" customWidth="1"/>
    <col min="9226" max="9226" width="10.7109375" bestFit="1" customWidth="1"/>
    <col min="9473" max="9473" width="7.5703125" customWidth="1"/>
    <col min="9474" max="9474" width="45.7109375" customWidth="1"/>
    <col min="9475" max="9475" width="37" customWidth="1"/>
    <col min="9476" max="9476" width="15.28515625" customWidth="1"/>
    <col min="9477" max="9477" width="11.140625" customWidth="1"/>
    <col min="9478" max="9478" width="16.140625" bestFit="1" customWidth="1"/>
    <col min="9479" max="9479" width="11" customWidth="1"/>
    <col min="9480" max="9480" width="18.140625" bestFit="1" customWidth="1"/>
    <col min="9481" max="9481" width="14.7109375" customWidth="1"/>
    <col min="9482" max="9482" width="10.7109375" bestFit="1" customWidth="1"/>
    <col min="9729" max="9729" width="7.5703125" customWidth="1"/>
    <col min="9730" max="9730" width="45.7109375" customWidth="1"/>
    <col min="9731" max="9731" width="37" customWidth="1"/>
    <col min="9732" max="9732" width="15.28515625" customWidth="1"/>
    <col min="9733" max="9733" width="11.140625" customWidth="1"/>
    <col min="9734" max="9734" width="16.140625" bestFit="1" customWidth="1"/>
    <col min="9735" max="9735" width="11" customWidth="1"/>
    <col min="9736" max="9736" width="18.140625" bestFit="1" customWidth="1"/>
    <col min="9737" max="9737" width="14.7109375" customWidth="1"/>
    <col min="9738" max="9738" width="10.7109375" bestFit="1" customWidth="1"/>
    <col min="9985" max="9985" width="7.5703125" customWidth="1"/>
    <col min="9986" max="9986" width="45.7109375" customWidth="1"/>
    <col min="9987" max="9987" width="37" customWidth="1"/>
    <col min="9988" max="9988" width="15.28515625" customWidth="1"/>
    <col min="9989" max="9989" width="11.140625" customWidth="1"/>
    <col min="9990" max="9990" width="16.140625" bestFit="1" customWidth="1"/>
    <col min="9991" max="9991" width="11" customWidth="1"/>
    <col min="9992" max="9992" width="18.140625" bestFit="1" customWidth="1"/>
    <col min="9993" max="9993" width="14.7109375" customWidth="1"/>
    <col min="9994" max="9994" width="10.7109375" bestFit="1" customWidth="1"/>
    <col min="10241" max="10241" width="7.5703125" customWidth="1"/>
    <col min="10242" max="10242" width="45.7109375" customWidth="1"/>
    <col min="10243" max="10243" width="37" customWidth="1"/>
    <col min="10244" max="10244" width="15.28515625" customWidth="1"/>
    <col min="10245" max="10245" width="11.140625" customWidth="1"/>
    <col min="10246" max="10246" width="16.140625" bestFit="1" customWidth="1"/>
    <col min="10247" max="10247" width="11" customWidth="1"/>
    <col min="10248" max="10248" width="18.140625" bestFit="1" customWidth="1"/>
    <col min="10249" max="10249" width="14.7109375" customWidth="1"/>
    <col min="10250" max="10250" width="10.7109375" bestFit="1" customWidth="1"/>
    <col min="10497" max="10497" width="7.5703125" customWidth="1"/>
    <col min="10498" max="10498" width="45.7109375" customWidth="1"/>
    <col min="10499" max="10499" width="37" customWidth="1"/>
    <col min="10500" max="10500" width="15.28515625" customWidth="1"/>
    <col min="10501" max="10501" width="11.140625" customWidth="1"/>
    <col min="10502" max="10502" width="16.140625" bestFit="1" customWidth="1"/>
    <col min="10503" max="10503" width="11" customWidth="1"/>
    <col min="10504" max="10504" width="18.140625" bestFit="1" customWidth="1"/>
    <col min="10505" max="10505" width="14.7109375" customWidth="1"/>
    <col min="10506" max="10506" width="10.7109375" bestFit="1" customWidth="1"/>
    <col min="10753" max="10753" width="7.5703125" customWidth="1"/>
    <col min="10754" max="10754" width="45.7109375" customWidth="1"/>
    <col min="10755" max="10755" width="37" customWidth="1"/>
    <col min="10756" max="10756" width="15.28515625" customWidth="1"/>
    <col min="10757" max="10757" width="11.140625" customWidth="1"/>
    <col min="10758" max="10758" width="16.140625" bestFit="1" customWidth="1"/>
    <col min="10759" max="10759" width="11" customWidth="1"/>
    <col min="10760" max="10760" width="18.140625" bestFit="1" customWidth="1"/>
    <col min="10761" max="10761" width="14.7109375" customWidth="1"/>
    <col min="10762" max="10762" width="10.7109375" bestFit="1" customWidth="1"/>
    <col min="11009" max="11009" width="7.5703125" customWidth="1"/>
    <col min="11010" max="11010" width="45.7109375" customWidth="1"/>
    <col min="11011" max="11011" width="37" customWidth="1"/>
    <col min="11012" max="11012" width="15.28515625" customWidth="1"/>
    <col min="11013" max="11013" width="11.140625" customWidth="1"/>
    <col min="11014" max="11014" width="16.140625" bestFit="1" customWidth="1"/>
    <col min="11015" max="11015" width="11" customWidth="1"/>
    <col min="11016" max="11016" width="18.140625" bestFit="1" customWidth="1"/>
    <col min="11017" max="11017" width="14.7109375" customWidth="1"/>
    <col min="11018" max="11018" width="10.7109375" bestFit="1" customWidth="1"/>
    <col min="11265" max="11265" width="7.5703125" customWidth="1"/>
    <col min="11266" max="11266" width="45.7109375" customWidth="1"/>
    <col min="11267" max="11267" width="37" customWidth="1"/>
    <col min="11268" max="11268" width="15.28515625" customWidth="1"/>
    <col min="11269" max="11269" width="11.140625" customWidth="1"/>
    <col min="11270" max="11270" width="16.140625" bestFit="1" customWidth="1"/>
    <col min="11271" max="11271" width="11" customWidth="1"/>
    <col min="11272" max="11272" width="18.140625" bestFit="1" customWidth="1"/>
    <col min="11273" max="11273" width="14.7109375" customWidth="1"/>
    <col min="11274" max="11274" width="10.7109375" bestFit="1" customWidth="1"/>
    <col min="11521" max="11521" width="7.5703125" customWidth="1"/>
    <col min="11522" max="11522" width="45.7109375" customWidth="1"/>
    <col min="11523" max="11523" width="37" customWidth="1"/>
    <col min="11524" max="11524" width="15.28515625" customWidth="1"/>
    <col min="11525" max="11525" width="11.140625" customWidth="1"/>
    <col min="11526" max="11526" width="16.140625" bestFit="1" customWidth="1"/>
    <col min="11527" max="11527" width="11" customWidth="1"/>
    <col min="11528" max="11528" width="18.140625" bestFit="1" customWidth="1"/>
    <col min="11529" max="11529" width="14.7109375" customWidth="1"/>
    <col min="11530" max="11530" width="10.7109375" bestFit="1" customWidth="1"/>
    <col min="11777" max="11777" width="7.5703125" customWidth="1"/>
    <col min="11778" max="11778" width="45.7109375" customWidth="1"/>
    <col min="11779" max="11779" width="37" customWidth="1"/>
    <col min="11780" max="11780" width="15.28515625" customWidth="1"/>
    <col min="11781" max="11781" width="11.140625" customWidth="1"/>
    <col min="11782" max="11782" width="16.140625" bestFit="1" customWidth="1"/>
    <col min="11783" max="11783" width="11" customWidth="1"/>
    <col min="11784" max="11784" width="18.140625" bestFit="1" customWidth="1"/>
    <col min="11785" max="11785" width="14.7109375" customWidth="1"/>
    <col min="11786" max="11786" width="10.7109375" bestFit="1" customWidth="1"/>
    <col min="12033" max="12033" width="7.5703125" customWidth="1"/>
    <col min="12034" max="12034" width="45.7109375" customWidth="1"/>
    <col min="12035" max="12035" width="37" customWidth="1"/>
    <col min="12036" max="12036" width="15.28515625" customWidth="1"/>
    <col min="12037" max="12037" width="11.140625" customWidth="1"/>
    <col min="12038" max="12038" width="16.140625" bestFit="1" customWidth="1"/>
    <col min="12039" max="12039" width="11" customWidth="1"/>
    <col min="12040" max="12040" width="18.140625" bestFit="1" customWidth="1"/>
    <col min="12041" max="12041" width="14.7109375" customWidth="1"/>
    <col min="12042" max="12042" width="10.7109375" bestFit="1" customWidth="1"/>
    <col min="12289" max="12289" width="7.5703125" customWidth="1"/>
    <col min="12290" max="12290" width="45.7109375" customWidth="1"/>
    <col min="12291" max="12291" width="37" customWidth="1"/>
    <col min="12292" max="12292" width="15.28515625" customWidth="1"/>
    <col min="12293" max="12293" width="11.140625" customWidth="1"/>
    <col min="12294" max="12294" width="16.140625" bestFit="1" customWidth="1"/>
    <col min="12295" max="12295" width="11" customWidth="1"/>
    <col min="12296" max="12296" width="18.140625" bestFit="1" customWidth="1"/>
    <col min="12297" max="12297" width="14.7109375" customWidth="1"/>
    <col min="12298" max="12298" width="10.7109375" bestFit="1" customWidth="1"/>
    <col min="12545" max="12545" width="7.5703125" customWidth="1"/>
    <col min="12546" max="12546" width="45.7109375" customWidth="1"/>
    <col min="12547" max="12547" width="37" customWidth="1"/>
    <col min="12548" max="12548" width="15.28515625" customWidth="1"/>
    <col min="12549" max="12549" width="11.140625" customWidth="1"/>
    <col min="12550" max="12550" width="16.140625" bestFit="1" customWidth="1"/>
    <col min="12551" max="12551" width="11" customWidth="1"/>
    <col min="12552" max="12552" width="18.140625" bestFit="1" customWidth="1"/>
    <col min="12553" max="12553" width="14.7109375" customWidth="1"/>
    <col min="12554" max="12554" width="10.7109375" bestFit="1" customWidth="1"/>
    <col min="12801" max="12801" width="7.5703125" customWidth="1"/>
    <col min="12802" max="12802" width="45.7109375" customWidth="1"/>
    <col min="12803" max="12803" width="37" customWidth="1"/>
    <col min="12804" max="12804" width="15.28515625" customWidth="1"/>
    <col min="12805" max="12805" width="11.140625" customWidth="1"/>
    <col min="12806" max="12806" width="16.140625" bestFit="1" customWidth="1"/>
    <col min="12807" max="12807" width="11" customWidth="1"/>
    <col min="12808" max="12808" width="18.140625" bestFit="1" customWidth="1"/>
    <col min="12809" max="12809" width="14.7109375" customWidth="1"/>
    <col min="12810" max="12810" width="10.7109375" bestFit="1" customWidth="1"/>
    <col min="13057" max="13057" width="7.5703125" customWidth="1"/>
    <col min="13058" max="13058" width="45.7109375" customWidth="1"/>
    <col min="13059" max="13059" width="37" customWidth="1"/>
    <col min="13060" max="13060" width="15.28515625" customWidth="1"/>
    <col min="13061" max="13061" width="11.140625" customWidth="1"/>
    <col min="13062" max="13062" width="16.140625" bestFit="1" customWidth="1"/>
    <col min="13063" max="13063" width="11" customWidth="1"/>
    <col min="13064" max="13064" width="18.140625" bestFit="1" customWidth="1"/>
    <col min="13065" max="13065" width="14.7109375" customWidth="1"/>
    <col min="13066" max="13066" width="10.7109375" bestFit="1" customWidth="1"/>
    <col min="13313" max="13313" width="7.5703125" customWidth="1"/>
    <col min="13314" max="13314" width="45.7109375" customWidth="1"/>
    <col min="13315" max="13315" width="37" customWidth="1"/>
    <col min="13316" max="13316" width="15.28515625" customWidth="1"/>
    <col min="13317" max="13317" width="11.140625" customWidth="1"/>
    <col min="13318" max="13318" width="16.140625" bestFit="1" customWidth="1"/>
    <col min="13319" max="13319" width="11" customWidth="1"/>
    <col min="13320" max="13320" width="18.140625" bestFit="1" customWidth="1"/>
    <col min="13321" max="13321" width="14.7109375" customWidth="1"/>
    <col min="13322" max="13322" width="10.7109375" bestFit="1" customWidth="1"/>
    <col min="13569" max="13569" width="7.5703125" customWidth="1"/>
    <col min="13570" max="13570" width="45.7109375" customWidth="1"/>
    <col min="13571" max="13571" width="37" customWidth="1"/>
    <col min="13572" max="13572" width="15.28515625" customWidth="1"/>
    <col min="13573" max="13573" width="11.140625" customWidth="1"/>
    <col min="13574" max="13574" width="16.140625" bestFit="1" customWidth="1"/>
    <col min="13575" max="13575" width="11" customWidth="1"/>
    <col min="13576" max="13576" width="18.140625" bestFit="1" customWidth="1"/>
    <col min="13577" max="13577" width="14.7109375" customWidth="1"/>
    <col min="13578" max="13578" width="10.7109375" bestFit="1" customWidth="1"/>
    <col min="13825" max="13825" width="7.5703125" customWidth="1"/>
    <col min="13826" max="13826" width="45.7109375" customWidth="1"/>
    <col min="13827" max="13827" width="37" customWidth="1"/>
    <col min="13828" max="13828" width="15.28515625" customWidth="1"/>
    <col min="13829" max="13829" width="11.140625" customWidth="1"/>
    <col min="13830" max="13830" width="16.140625" bestFit="1" customWidth="1"/>
    <col min="13831" max="13831" width="11" customWidth="1"/>
    <col min="13832" max="13832" width="18.140625" bestFit="1" customWidth="1"/>
    <col min="13833" max="13833" width="14.7109375" customWidth="1"/>
    <col min="13834" max="13834" width="10.7109375" bestFit="1" customWidth="1"/>
    <col min="14081" max="14081" width="7.5703125" customWidth="1"/>
    <col min="14082" max="14082" width="45.7109375" customWidth="1"/>
    <col min="14083" max="14083" width="37" customWidth="1"/>
    <col min="14084" max="14084" width="15.28515625" customWidth="1"/>
    <col min="14085" max="14085" width="11.140625" customWidth="1"/>
    <col min="14086" max="14086" width="16.140625" bestFit="1" customWidth="1"/>
    <col min="14087" max="14087" width="11" customWidth="1"/>
    <col min="14088" max="14088" width="18.140625" bestFit="1" customWidth="1"/>
    <col min="14089" max="14089" width="14.7109375" customWidth="1"/>
    <col min="14090" max="14090" width="10.7109375" bestFit="1" customWidth="1"/>
    <col min="14337" max="14337" width="7.5703125" customWidth="1"/>
    <col min="14338" max="14338" width="45.7109375" customWidth="1"/>
    <col min="14339" max="14339" width="37" customWidth="1"/>
    <col min="14340" max="14340" width="15.28515625" customWidth="1"/>
    <col min="14341" max="14341" width="11.140625" customWidth="1"/>
    <col min="14342" max="14342" width="16.140625" bestFit="1" customWidth="1"/>
    <col min="14343" max="14343" width="11" customWidth="1"/>
    <col min="14344" max="14344" width="18.140625" bestFit="1" customWidth="1"/>
    <col min="14345" max="14345" width="14.7109375" customWidth="1"/>
    <col min="14346" max="14346" width="10.7109375" bestFit="1" customWidth="1"/>
    <col min="14593" max="14593" width="7.5703125" customWidth="1"/>
    <col min="14594" max="14594" width="45.7109375" customWidth="1"/>
    <col min="14595" max="14595" width="37" customWidth="1"/>
    <col min="14596" max="14596" width="15.28515625" customWidth="1"/>
    <col min="14597" max="14597" width="11.140625" customWidth="1"/>
    <col min="14598" max="14598" width="16.140625" bestFit="1" customWidth="1"/>
    <col min="14599" max="14599" width="11" customWidth="1"/>
    <col min="14600" max="14600" width="18.140625" bestFit="1" customWidth="1"/>
    <col min="14601" max="14601" width="14.7109375" customWidth="1"/>
    <col min="14602" max="14602" width="10.7109375" bestFit="1" customWidth="1"/>
    <col min="14849" max="14849" width="7.5703125" customWidth="1"/>
    <col min="14850" max="14850" width="45.7109375" customWidth="1"/>
    <col min="14851" max="14851" width="37" customWidth="1"/>
    <col min="14852" max="14852" width="15.28515625" customWidth="1"/>
    <col min="14853" max="14853" width="11.140625" customWidth="1"/>
    <col min="14854" max="14854" width="16.140625" bestFit="1" customWidth="1"/>
    <col min="14855" max="14855" width="11" customWidth="1"/>
    <col min="14856" max="14856" width="18.140625" bestFit="1" customWidth="1"/>
    <col min="14857" max="14857" width="14.7109375" customWidth="1"/>
    <col min="14858" max="14858" width="10.7109375" bestFit="1" customWidth="1"/>
    <col min="15105" max="15105" width="7.5703125" customWidth="1"/>
    <col min="15106" max="15106" width="45.7109375" customWidth="1"/>
    <col min="15107" max="15107" width="37" customWidth="1"/>
    <col min="15108" max="15108" width="15.28515625" customWidth="1"/>
    <col min="15109" max="15109" width="11.140625" customWidth="1"/>
    <col min="15110" max="15110" width="16.140625" bestFit="1" customWidth="1"/>
    <col min="15111" max="15111" width="11" customWidth="1"/>
    <col min="15112" max="15112" width="18.140625" bestFit="1" customWidth="1"/>
    <col min="15113" max="15113" width="14.7109375" customWidth="1"/>
    <col min="15114" max="15114" width="10.7109375" bestFit="1" customWidth="1"/>
    <col min="15361" max="15361" width="7.5703125" customWidth="1"/>
    <col min="15362" max="15362" width="45.7109375" customWidth="1"/>
    <col min="15363" max="15363" width="37" customWidth="1"/>
    <col min="15364" max="15364" width="15.28515625" customWidth="1"/>
    <col min="15365" max="15365" width="11.140625" customWidth="1"/>
    <col min="15366" max="15366" width="16.140625" bestFit="1" customWidth="1"/>
    <col min="15367" max="15367" width="11" customWidth="1"/>
    <col min="15368" max="15368" width="18.140625" bestFit="1" customWidth="1"/>
    <col min="15369" max="15369" width="14.7109375" customWidth="1"/>
    <col min="15370" max="15370" width="10.7109375" bestFit="1" customWidth="1"/>
    <col min="15617" max="15617" width="7.5703125" customWidth="1"/>
    <col min="15618" max="15618" width="45.7109375" customWidth="1"/>
    <col min="15619" max="15619" width="37" customWidth="1"/>
    <col min="15620" max="15620" width="15.28515625" customWidth="1"/>
    <col min="15621" max="15621" width="11.140625" customWidth="1"/>
    <col min="15622" max="15622" width="16.140625" bestFit="1" customWidth="1"/>
    <col min="15623" max="15623" width="11" customWidth="1"/>
    <col min="15624" max="15624" width="18.140625" bestFit="1" customWidth="1"/>
    <col min="15625" max="15625" width="14.7109375" customWidth="1"/>
    <col min="15626" max="15626" width="10.7109375" bestFit="1" customWidth="1"/>
    <col min="15873" max="15873" width="7.5703125" customWidth="1"/>
    <col min="15874" max="15874" width="45.7109375" customWidth="1"/>
    <col min="15875" max="15875" width="37" customWidth="1"/>
    <col min="15876" max="15876" width="15.28515625" customWidth="1"/>
    <col min="15877" max="15877" width="11.140625" customWidth="1"/>
    <col min="15878" max="15878" width="16.140625" bestFit="1" customWidth="1"/>
    <col min="15879" max="15879" width="11" customWidth="1"/>
    <col min="15880" max="15880" width="18.140625" bestFit="1" customWidth="1"/>
    <col min="15881" max="15881" width="14.7109375" customWidth="1"/>
    <col min="15882" max="15882" width="10.7109375" bestFit="1" customWidth="1"/>
    <col min="16129" max="16129" width="7.5703125" customWidth="1"/>
    <col min="16130" max="16130" width="45.7109375" customWidth="1"/>
    <col min="16131" max="16131" width="37" customWidth="1"/>
    <col min="16132" max="16132" width="15.28515625" customWidth="1"/>
    <col min="16133" max="16133" width="11.140625" customWidth="1"/>
    <col min="16134" max="16134" width="16.140625" bestFit="1" customWidth="1"/>
    <col min="16135" max="16135" width="11" customWidth="1"/>
    <col min="16136" max="16136" width="18.140625" bestFit="1" customWidth="1"/>
    <col min="16137" max="16137" width="14.7109375" customWidth="1"/>
    <col min="16138" max="16138" width="10.7109375" bestFit="1" customWidth="1"/>
  </cols>
  <sheetData>
    <row r="1" spans="1:10" s="67" customFormat="1" ht="12.75"/>
    <row r="2" spans="1:10" s="67" customFormat="1" ht="12.75"/>
    <row r="3" spans="1:10" s="67" customFormat="1" ht="12.75"/>
    <row r="4" spans="1:10" s="67" customFormat="1" ht="12.75"/>
    <row r="5" spans="1:10" s="67" customFormat="1" ht="12.75"/>
    <row r="6" spans="1:10" s="67" customFormat="1" ht="12.75"/>
    <row r="7" spans="1:10" s="67" customFormat="1" ht="23.25">
      <c r="A7" s="68"/>
      <c r="B7" s="73" t="s">
        <v>106</v>
      </c>
      <c r="C7" s="73"/>
      <c r="D7" s="73"/>
      <c r="E7" s="73"/>
      <c r="F7" s="73"/>
      <c r="G7" s="73"/>
      <c r="H7" s="73"/>
      <c r="I7" s="73"/>
      <c r="J7" s="73"/>
    </row>
    <row r="8" spans="1:10" s="67" customFormat="1" ht="21.75">
      <c r="A8" s="69"/>
      <c r="B8" s="72" t="s">
        <v>107</v>
      </c>
      <c r="C8" s="72"/>
      <c r="D8" s="72"/>
      <c r="E8" s="72"/>
      <c r="F8" s="72"/>
      <c r="G8" s="72"/>
      <c r="H8" s="72"/>
      <c r="I8" s="72"/>
      <c r="J8" s="72"/>
    </row>
    <row r="9" spans="1:10" s="67" customFormat="1" ht="15.75">
      <c r="A9" s="70"/>
      <c r="B9" s="71" t="s">
        <v>108</v>
      </c>
      <c r="C9" s="71"/>
      <c r="D9" s="71"/>
      <c r="E9" s="71"/>
      <c r="F9" s="71"/>
      <c r="G9" s="71"/>
      <c r="H9" s="71"/>
      <c r="I9" s="71"/>
      <c r="J9" s="71"/>
    </row>
    <row r="10" spans="1:10" ht="15.75">
      <c r="B10" s="76" t="s">
        <v>0</v>
      </c>
      <c r="C10" s="76"/>
      <c r="D10" s="76"/>
      <c r="E10" s="76"/>
      <c r="F10" s="76"/>
      <c r="G10" s="76"/>
      <c r="H10" s="76"/>
      <c r="I10" s="76"/>
      <c r="J10" s="76"/>
    </row>
    <row r="11" spans="1:10" ht="15.75">
      <c r="B11" s="76" t="s">
        <v>1</v>
      </c>
      <c r="C11" s="76"/>
      <c r="D11" s="76"/>
      <c r="E11" s="76"/>
      <c r="F11" s="76"/>
      <c r="G11" s="76"/>
      <c r="H11" s="76"/>
      <c r="I11" s="76"/>
      <c r="J11" s="76"/>
    </row>
    <row r="12" spans="1:10" ht="15.75">
      <c r="B12" s="76" t="s">
        <v>2</v>
      </c>
      <c r="C12" s="76"/>
      <c r="D12" s="76"/>
      <c r="E12" s="76"/>
      <c r="F12" s="76"/>
      <c r="G12" s="76"/>
      <c r="H12" s="76"/>
      <c r="I12" s="76"/>
      <c r="J12" s="76"/>
    </row>
    <row r="13" spans="1:10" ht="3" customHeight="1">
      <c r="B13" s="5"/>
      <c r="C13" s="6"/>
      <c r="D13" s="6"/>
      <c r="E13" s="7"/>
      <c r="F13" s="8"/>
    </row>
    <row r="14" spans="1:10" ht="3.75" hidden="1" customHeight="1"/>
    <row r="15" spans="1:10" s="4" customFormat="1" ht="29.25" customHeight="1">
      <c r="B15" s="79" t="s">
        <v>3</v>
      </c>
      <c r="C15" s="80" t="s">
        <v>4</v>
      </c>
      <c r="D15" s="81" t="s">
        <v>5</v>
      </c>
      <c r="E15" s="82" t="s">
        <v>6</v>
      </c>
      <c r="F15" s="83" t="s">
        <v>7</v>
      </c>
      <c r="G15" s="84" t="s">
        <v>8</v>
      </c>
      <c r="H15" s="83" t="s">
        <v>9</v>
      </c>
      <c r="I15" s="83" t="s">
        <v>10</v>
      </c>
      <c r="J15" s="80" t="s">
        <v>11</v>
      </c>
    </row>
    <row r="16" spans="1:10">
      <c r="B16" s="11"/>
      <c r="C16" s="12"/>
      <c r="D16" s="13"/>
      <c r="E16" s="14"/>
      <c r="F16" s="15"/>
      <c r="G16" s="14"/>
      <c r="H16" s="16"/>
      <c r="I16" s="16"/>
      <c r="J16" s="17"/>
    </row>
    <row r="17" spans="2:10" ht="14.25" customHeight="1">
      <c r="B17" s="39" t="s">
        <v>98</v>
      </c>
      <c r="C17" s="42" t="s">
        <v>17</v>
      </c>
      <c r="D17" s="43" t="s">
        <v>99</v>
      </c>
      <c r="E17" s="41">
        <v>45778</v>
      </c>
      <c r="F17" s="40">
        <v>2655872</v>
      </c>
      <c r="G17" s="41">
        <v>45778</v>
      </c>
      <c r="H17" s="40">
        <v>2655872</v>
      </c>
      <c r="I17" s="44"/>
      <c r="J17" s="45" t="s">
        <v>19</v>
      </c>
    </row>
    <row r="18" spans="2:10" ht="14.25" customHeight="1">
      <c r="B18" s="39" t="s">
        <v>98</v>
      </c>
      <c r="C18" s="42" t="s">
        <v>17</v>
      </c>
      <c r="D18" s="43" t="s">
        <v>100</v>
      </c>
      <c r="E18" s="41">
        <v>45778</v>
      </c>
      <c r="F18" s="40">
        <v>435504</v>
      </c>
      <c r="G18" s="41">
        <v>45778</v>
      </c>
      <c r="H18" s="40">
        <v>435504</v>
      </c>
      <c r="I18" s="44"/>
      <c r="J18" s="45" t="s">
        <v>19</v>
      </c>
    </row>
    <row r="19" spans="2:10">
      <c r="B19" s="39" t="s">
        <v>98</v>
      </c>
      <c r="C19" s="42" t="s">
        <v>17</v>
      </c>
      <c r="D19" s="43" t="s">
        <v>101</v>
      </c>
      <c r="E19" s="41">
        <v>45778</v>
      </c>
      <c r="F19" s="40">
        <v>3252992</v>
      </c>
      <c r="G19" s="41">
        <v>45778</v>
      </c>
      <c r="H19" s="40">
        <v>3252992</v>
      </c>
      <c r="I19" s="44"/>
      <c r="J19" s="45" t="s">
        <v>19</v>
      </c>
    </row>
    <row r="20" spans="2:10">
      <c r="B20" s="39" t="s">
        <v>98</v>
      </c>
      <c r="C20" s="42" t="s">
        <v>17</v>
      </c>
      <c r="D20" s="43" t="s">
        <v>102</v>
      </c>
      <c r="E20" s="41">
        <v>45778</v>
      </c>
      <c r="F20" s="40">
        <v>3961648</v>
      </c>
      <c r="G20" s="41">
        <v>45778</v>
      </c>
      <c r="H20" s="40">
        <v>3961648</v>
      </c>
      <c r="I20" s="44"/>
      <c r="J20" s="45" t="s">
        <v>19</v>
      </c>
    </row>
    <row r="21" spans="2:10">
      <c r="B21" s="39" t="s">
        <v>98</v>
      </c>
      <c r="C21" s="42" t="s">
        <v>17</v>
      </c>
      <c r="D21" s="43" t="s">
        <v>103</v>
      </c>
      <c r="E21" s="41">
        <v>45778</v>
      </c>
      <c r="F21" s="40">
        <v>151800</v>
      </c>
      <c r="G21" s="41">
        <v>45778</v>
      </c>
      <c r="H21" s="40">
        <v>151800</v>
      </c>
      <c r="I21" s="44"/>
      <c r="J21" s="45" t="s">
        <v>19</v>
      </c>
    </row>
    <row r="22" spans="2:10">
      <c r="B22" s="46"/>
      <c r="C22" s="42"/>
      <c r="D22" s="43"/>
      <c r="E22" s="47"/>
      <c r="F22" s="29"/>
      <c r="G22" s="47"/>
      <c r="H22" s="44"/>
      <c r="I22" s="44"/>
      <c r="J22" s="48"/>
    </row>
    <row r="23" spans="2:10">
      <c r="B23" s="46" t="s">
        <v>96</v>
      </c>
      <c r="C23" s="49" t="s">
        <v>97</v>
      </c>
      <c r="D23" s="50" t="s">
        <v>95</v>
      </c>
      <c r="E23" s="47">
        <v>45717</v>
      </c>
      <c r="F23" s="29">
        <v>160362</v>
      </c>
      <c r="G23" s="47">
        <v>45828</v>
      </c>
      <c r="H23" s="29">
        <v>160362</v>
      </c>
      <c r="I23" s="44"/>
      <c r="J23" s="45" t="s">
        <v>19</v>
      </c>
    </row>
    <row r="24" spans="2:10">
      <c r="B24" s="46"/>
      <c r="C24" s="42"/>
      <c r="D24" s="43"/>
      <c r="E24" s="47"/>
      <c r="F24" s="29"/>
      <c r="G24" s="47"/>
      <c r="H24" s="44"/>
      <c r="I24" s="44"/>
      <c r="J24" s="48"/>
    </row>
    <row r="25" spans="2:10" ht="18" customHeight="1">
      <c r="B25" s="51" t="s">
        <v>12</v>
      </c>
      <c r="C25" s="42" t="s">
        <v>13</v>
      </c>
      <c r="D25" s="52" t="s">
        <v>14</v>
      </c>
      <c r="E25" s="47">
        <v>45597</v>
      </c>
      <c r="F25" s="53">
        <v>1180000</v>
      </c>
      <c r="G25" s="47">
        <v>45597</v>
      </c>
      <c r="H25" s="29">
        <v>590000</v>
      </c>
      <c r="I25" s="30">
        <f>+F25-H25</f>
        <v>590000</v>
      </c>
      <c r="J25" s="45" t="s">
        <v>15</v>
      </c>
    </row>
    <row r="26" spans="2:10" ht="18" customHeight="1">
      <c r="B26" s="46"/>
      <c r="C26" s="42"/>
      <c r="D26" s="43"/>
      <c r="E26" s="47"/>
      <c r="F26" s="29"/>
      <c r="G26" s="47"/>
      <c r="H26" s="29"/>
      <c r="I26" s="30"/>
      <c r="J26" s="45"/>
    </row>
    <row r="27" spans="2:10" ht="18" customHeight="1">
      <c r="B27" s="46" t="s">
        <v>16</v>
      </c>
      <c r="C27" s="42" t="s">
        <v>17</v>
      </c>
      <c r="D27" s="43" t="s">
        <v>18</v>
      </c>
      <c r="E27" s="54">
        <v>45761</v>
      </c>
      <c r="F27" s="29">
        <v>246738</v>
      </c>
      <c r="G27" s="54">
        <v>45761</v>
      </c>
      <c r="H27" s="29">
        <v>246738</v>
      </c>
      <c r="I27" s="30">
        <f>+F27-H27</f>
        <v>0</v>
      </c>
      <c r="J27" s="45" t="s">
        <v>19</v>
      </c>
    </row>
    <row r="28" spans="2:10" ht="18" customHeight="1">
      <c r="B28" s="46" t="s">
        <v>16</v>
      </c>
      <c r="C28" s="42" t="s">
        <v>17</v>
      </c>
      <c r="D28" s="43" t="s">
        <v>20</v>
      </c>
      <c r="E28" s="54">
        <v>45761</v>
      </c>
      <c r="F28" s="29">
        <v>254880</v>
      </c>
      <c r="G28" s="54">
        <v>45761</v>
      </c>
      <c r="H28" s="29">
        <v>254880</v>
      </c>
      <c r="I28" s="30">
        <f>+F28-H28</f>
        <v>0</v>
      </c>
      <c r="J28" s="45" t="s">
        <v>19</v>
      </c>
    </row>
    <row r="29" spans="2:10" ht="18" customHeight="1">
      <c r="B29" s="46" t="s">
        <v>16</v>
      </c>
      <c r="C29" s="42" t="s">
        <v>17</v>
      </c>
      <c r="D29" s="43" t="s">
        <v>21</v>
      </c>
      <c r="E29" s="54">
        <v>45761</v>
      </c>
      <c r="F29" s="29">
        <v>351817</v>
      </c>
      <c r="G29" s="54">
        <v>45761</v>
      </c>
      <c r="H29" s="29">
        <v>351817</v>
      </c>
      <c r="I29" s="30">
        <f>+F29-H29</f>
        <v>0</v>
      </c>
      <c r="J29" s="45" t="s">
        <v>19</v>
      </c>
    </row>
    <row r="30" spans="2:10" ht="18" customHeight="1">
      <c r="B30" s="51"/>
      <c r="C30" s="42"/>
      <c r="D30" s="50"/>
      <c r="E30" s="47"/>
      <c r="F30" s="29"/>
      <c r="G30" s="47"/>
      <c r="H30" s="30"/>
      <c r="I30" s="30"/>
      <c r="J30" s="45"/>
    </row>
    <row r="31" spans="2:10" ht="18" customHeight="1">
      <c r="B31" s="46" t="s">
        <v>89</v>
      </c>
      <c r="C31" s="42" t="s">
        <v>91</v>
      </c>
      <c r="D31" s="55" t="s">
        <v>90</v>
      </c>
      <c r="E31" s="54">
        <v>45778</v>
      </c>
      <c r="F31" s="29">
        <v>47176.800000000003</v>
      </c>
      <c r="G31" s="54">
        <v>45799</v>
      </c>
      <c r="H31" s="29">
        <v>47176.800000000003</v>
      </c>
      <c r="I31" s="30">
        <v>0</v>
      </c>
      <c r="J31" s="45" t="s">
        <v>19</v>
      </c>
    </row>
    <row r="32" spans="2:10" ht="18" customHeight="1">
      <c r="B32" s="51"/>
      <c r="C32" s="42"/>
      <c r="D32" s="50"/>
      <c r="E32" s="47"/>
      <c r="F32" s="29"/>
      <c r="G32" s="47"/>
      <c r="H32" s="30"/>
      <c r="I32" s="30"/>
      <c r="J32" s="45"/>
    </row>
    <row r="33" spans="2:12" ht="18" customHeight="1">
      <c r="B33" s="46" t="s">
        <v>22</v>
      </c>
      <c r="C33" s="42" t="s">
        <v>23</v>
      </c>
      <c r="D33" s="43" t="s">
        <v>24</v>
      </c>
      <c r="E33" s="54">
        <v>45809</v>
      </c>
      <c r="F33" s="29">
        <v>313639.3</v>
      </c>
      <c r="G33" s="54">
        <v>45809</v>
      </c>
      <c r="H33" s="29">
        <v>313639.3</v>
      </c>
      <c r="I33" s="30">
        <f>+F33-H33</f>
        <v>0</v>
      </c>
      <c r="J33" s="45"/>
    </row>
    <row r="34" spans="2:12">
      <c r="B34" s="46" t="s">
        <v>22</v>
      </c>
      <c r="C34" s="42" t="s">
        <v>23</v>
      </c>
      <c r="D34" s="43" t="s">
        <v>25</v>
      </c>
      <c r="E34" s="54">
        <v>45809</v>
      </c>
      <c r="F34" s="29">
        <v>240182.1</v>
      </c>
      <c r="G34" s="54">
        <v>45809</v>
      </c>
      <c r="H34" s="29">
        <v>240182.1</v>
      </c>
      <c r="I34" s="30">
        <f>+F34-H34</f>
        <v>0</v>
      </c>
      <c r="J34" s="45" t="s">
        <v>19</v>
      </c>
    </row>
    <row r="35" spans="2:12">
      <c r="B35" s="46" t="s">
        <v>22</v>
      </c>
      <c r="C35" s="42" t="s">
        <v>23</v>
      </c>
      <c r="D35" s="43" t="s">
        <v>26</v>
      </c>
      <c r="E35" s="54">
        <v>45809</v>
      </c>
      <c r="F35" s="29">
        <v>3958.5</v>
      </c>
      <c r="G35" s="54">
        <v>45809</v>
      </c>
      <c r="H35" s="29">
        <v>3958.5</v>
      </c>
      <c r="I35" s="30">
        <f>+F35-H35</f>
        <v>0</v>
      </c>
      <c r="J35" s="45" t="s">
        <v>19</v>
      </c>
      <c r="L35" s="3"/>
    </row>
    <row r="36" spans="2:12">
      <c r="B36" s="51"/>
      <c r="C36" s="42"/>
      <c r="D36" s="43"/>
      <c r="E36" s="47"/>
      <c r="F36" s="29"/>
      <c r="G36" s="47"/>
      <c r="H36" s="30"/>
      <c r="I36" s="30"/>
      <c r="J36" s="45"/>
    </row>
    <row r="37" spans="2:12" ht="24.75">
      <c r="B37" s="46" t="s">
        <v>27</v>
      </c>
      <c r="C37" s="42" t="s">
        <v>28</v>
      </c>
      <c r="D37" s="43" t="s">
        <v>29</v>
      </c>
      <c r="E37" s="47">
        <v>43683</v>
      </c>
      <c r="F37" s="29">
        <v>88219</v>
      </c>
      <c r="G37" s="47">
        <v>43683</v>
      </c>
      <c r="H37" s="30">
        <v>78025.36</v>
      </c>
      <c r="I37" s="30">
        <f>+F37-H37</f>
        <v>10193.64</v>
      </c>
      <c r="J37" s="45" t="s">
        <v>30</v>
      </c>
    </row>
    <row r="38" spans="2:12" ht="24.75">
      <c r="B38" s="46" t="s">
        <v>27</v>
      </c>
      <c r="C38" s="42" t="s">
        <v>28</v>
      </c>
      <c r="D38" s="43" t="s">
        <v>31</v>
      </c>
      <c r="E38" s="47">
        <v>43589</v>
      </c>
      <c r="F38" s="29">
        <v>88951.040000000008</v>
      </c>
      <c r="G38" s="47">
        <v>43589</v>
      </c>
      <c r="H38" s="29">
        <v>88951.040000000008</v>
      </c>
      <c r="I38" s="30">
        <f>+F38-H38</f>
        <v>0</v>
      </c>
      <c r="J38" s="45" t="s">
        <v>19</v>
      </c>
    </row>
    <row r="39" spans="2:12" ht="24.75">
      <c r="B39" s="46" t="s">
        <v>27</v>
      </c>
      <c r="C39" s="42" t="s">
        <v>28</v>
      </c>
      <c r="D39" s="50" t="s">
        <v>32</v>
      </c>
      <c r="E39" s="47">
        <v>43651</v>
      </c>
      <c r="F39" s="29">
        <v>97084</v>
      </c>
      <c r="G39" s="47">
        <v>43651</v>
      </c>
      <c r="H39" s="29">
        <v>97084</v>
      </c>
      <c r="I39" s="30">
        <f>+F39-H39</f>
        <v>0</v>
      </c>
      <c r="J39" s="45" t="s">
        <v>19</v>
      </c>
      <c r="L39" s="3"/>
    </row>
    <row r="40" spans="2:12">
      <c r="B40" s="46"/>
      <c r="C40" s="42"/>
      <c r="D40" s="43"/>
      <c r="E40" s="47"/>
      <c r="F40" s="29"/>
      <c r="G40" s="47"/>
      <c r="H40" s="30"/>
      <c r="I40" s="30"/>
      <c r="J40" s="45"/>
    </row>
    <row r="41" spans="2:12">
      <c r="B41" s="51" t="s">
        <v>33</v>
      </c>
      <c r="C41" s="46" t="s">
        <v>34</v>
      </c>
      <c r="D41" s="56" t="s">
        <v>35</v>
      </c>
      <c r="E41" s="54">
        <v>45778</v>
      </c>
      <c r="F41" s="29">
        <v>14064.67</v>
      </c>
      <c r="G41" s="54">
        <v>45778</v>
      </c>
      <c r="H41" s="29">
        <v>14064.67</v>
      </c>
      <c r="I41" s="30">
        <f t="shared" ref="I41:I82" si="0">+F41-H41</f>
        <v>0</v>
      </c>
      <c r="J41" s="45" t="s">
        <v>19</v>
      </c>
    </row>
    <row r="42" spans="2:12">
      <c r="B42" s="51" t="s">
        <v>33</v>
      </c>
      <c r="C42" s="46" t="s">
        <v>34</v>
      </c>
      <c r="D42" s="56" t="s">
        <v>36</v>
      </c>
      <c r="E42" s="54">
        <v>45778</v>
      </c>
      <c r="F42" s="29">
        <v>2395.08</v>
      </c>
      <c r="G42" s="54">
        <v>45778</v>
      </c>
      <c r="H42" s="29">
        <v>2395.08</v>
      </c>
      <c r="I42" s="30">
        <f t="shared" si="0"/>
        <v>0</v>
      </c>
      <c r="J42" s="45" t="s">
        <v>19</v>
      </c>
    </row>
    <row r="43" spans="2:12">
      <c r="B43" s="51" t="s">
        <v>33</v>
      </c>
      <c r="C43" s="46" t="s">
        <v>34</v>
      </c>
      <c r="D43" s="56" t="s">
        <v>37</v>
      </c>
      <c r="E43" s="54">
        <v>45778</v>
      </c>
      <c r="F43" s="29">
        <v>2607.69</v>
      </c>
      <c r="G43" s="54">
        <v>45778</v>
      </c>
      <c r="H43" s="29">
        <v>2607.69</v>
      </c>
      <c r="I43" s="30">
        <f t="shared" si="0"/>
        <v>0</v>
      </c>
      <c r="J43" s="45" t="s">
        <v>19</v>
      </c>
    </row>
    <row r="44" spans="2:12">
      <c r="B44" s="51" t="s">
        <v>33</v>
      </c>
      <c r="C44" s="46" t="s">
        <v>34</v>
      </c>
      <c r="D44" s="56" t="s">
        <v>38</v>
      </c>
      <c r="E44" s="54">
        <v>45778</v>
      </c>
      <c r="F44" s="29">
        <v>3425.22</v>
      </c>
      <c r="G44" s="54">
        <v>45778</v>
      </c>
      <c r="H44" s="29">
        <v>3425.22</v>
      </c>
      <c r="I44" s="30">
        <f t="shared" si="0"/>
        <v>0</v>
      </c>
      <c r="J44" s="45" t="s">
        <v>19</v>
      </c>
    </row>
    <row r="45" spans="2:12">
      <c r="B45" s="51" t="s">
        <v>33</v>
      </c>
      <c r="C45" s="46" t="s">
        <v>34</v>
      </c>
      <c r="D45" s="56" t="s">
        <v>39</v>
      </c>
      <c r="E45" s="54">
        <v>45778</v>
      </c>
      <c r="F45" s="29">
        <v>16539.84</v>
      </c>
      <c r="G45" s="54">
        <v>45778</v>
      </c>
      <c r="H45" s="29">
        <v>16539.84</v>
      </c>
      <c r="I45" s="30">
        <f t="shared" si="0"/>
        <v>0</v>
      </c>
      <c r="J45" s="45" t="s">
        <v>19</v>
      </c>
    </row>
    <row r="46" spans="2:12">
      <c r="B46" s="51" t="s">
        <v>33</v>
      </c>
      <c r="C46" s="46" t="s">
        <v>34</v>
      </c>
      <c r="D46" s="56" t="s">
        <v>40</v>
      </c>
      <c r="E46" s="54">
        <v>45778</v>
      </c>
      <c r="F46" s="29">
        <v>2120.67</v>
      </c>
      <c r="G46" s="54">
        <v>45778</v>
      </c>
      <c r="H46" s="29">
        <v>2120.67</v>
      </c>
      <c r="I46" s="30">
        <f t="shared" si="0"/>
        <v>0</v>
      </c>
      <c r="J46" s="45" t="s">
        <v>19</v>
      </c>
    </row>
    <row r="47" spans="2:12">
      <c r="B47" s="51" t="s">
        <v>33</v>
      </c>
      <c r="C47" s="46" t="s">
        <v>34</v>
      </c>
      <c r="D47" s="56" t="s">
        <v>41</v>
      </c>
      <c r="E47" s="54">
        <v>45778</v>
      </c>
      <c r="F47" s="29">
        <v>2291.5700000000002</v>
      </c>
      <c r="G47" s="54">
        <v>45778</v>
      </c>
      <c r="H47" s="29">
        <v>2291.5700000000002</v>
      </c>
      <c r="I47" s="30">
        <f t="shared" si="0"/>
        <v>0</v>
      </c>
      <c r="J47" s="45" t="s">
        <v>19</v>
      </c>
      <c r="L47" s="3"/>
    </row>
    <row r="48" spans="2:12">
      <c r="B48" s="46"/>
      <c r="C48" s="42"/>
      <c r="D48" s="43"/>
      <c r="E48" s="47"/>
      <c r="F48" s="29"/>
      <c r="G48" s="47"/>
      <c r="H48" s="30"/>
      <c r="I48" s="30"/>
      <c r="J48" s="45"/>
    </row>
    <row r="49" spans="2:12">
      <c r="B49" s="46" t="s">
        <v>42</v>
      </c>
      <c r="C49" s="46" t="s">
        <v>34</v>
      </c>
      <c r="D49" s="56" t="s">
        <v>43</v>
      </c>
      <c r="E49" s="54">
        <v>45783</v>
      </c>
      <c r="F49" s="29">
        <v>43655.7</v>
      </c>
      <c r="G49" s="54">
        <v>45783</v>
      </c>
      <c r="H49" s="29">
        <v>43655.7</v>
      </c>
      <c r="I49" s="30">
        <f t="shared" si="0"/>
        <v>0</v>
      </c>
      <c r="J49" s="45" t="s">
        <v>19</v>
      </c>
    </row>
    <row r="50" spans="2:12">
      <c r="B50" s="46" t="s">
        <v>42</v>
      </c>
      <c r="C50" s="46" t="s">
        <v>34</v>
      </c>
      <c r="D50" s="56" t="s">
        <v>44</v>
      </c>
      <c r="E50" s="54">
        <v>45783</v>
      </c>
      <c r="F50" s="29">
        <v>127.18</v>
      </c>
      <c r="G50" s="54">
        <v>45783</v>
      </c>
      <c r="H50" s="29">
        <v>127.18</v>
      </c>
      <c r="I50" s="30">
        <f t="shared" si="0"/>
        <v>0</v>
      </c>
      <c r="J50" s="45" t="s">
        <v>19</v>
      </c>
    </row>
    <row r="51" spans="2:12">
      <c r="B51" s="46"/>
      <c r="C51" s="42"/>
      <c r="D51" s="43"/>
      <c r="E51" s="47"/>
      <c r="F51" s="29"/>
      <c r="G51" s="47"/>
      <c r="H51" s="30"/>
      <c r="I51" s="30"/>
      <c r="J51" s="45"/>
    </row>
    <row r="52" spans="2:12">
      <c r="B52" s="46" t="s">
        <v>42</v>
      </c>
      <c r="C52" s="46" t="s">
        <v>34</v>
      </c>
      <c r="D52" s="43" t="s">
        <v>45</v>
      </c>
      <c r="E52" s="47">
        <v>45810</v>
      </c>
      <c r="F52" s="29">
        <v>47113.78</v>
      </c>
      <c r="G52" s="47">
        <v>45810</v>
      </c>
      <c r="H52" s="29">
        <v>47113.78</v>
      </c>
      <c r="I52" s="30">
        <f t="shared" si="0"/>
        <v>0</v>
      </c>
      <c r="J52" s="45" t="s">
        <v>19</v>
      </c>
    </row>
    <row r="53" spans="2:12">
      <c r="B53" s="46" t="s">
        <v>42</v>
      </c>
      <c r="C53" s="46" t="s">
        <v>34</v>
      </c>
      <c r="D53" s="43" t="s">
        <v>46</v>
      </c>
      <c r="E53" s="47">
        <v>45810</v>
      </c>
      <c r="F53" s="29">
        <v>127.18</v>
      </c>
      <c r="G53" s="47">
        <v>45810</v>
      </c>
      <c r="H53" s="29">
        <v>127.18</v>
      </c>
      <c r="I53" s="30">
        <f t="shared" si="0"/>
        <v>0</v>
      </c>
      <c r="J53" s="45" t="s">
        <v>19</v>
      </c>
    </row>
    <row r="54" spans="2:12">
      <c r="B54" s="46" t="s">
        <v>42</v>
      </c>
      <c r="C54" s="46" t="s">
        <v>34</v>
      </c>
      <c r="D54" s="43" t="s">
        <v>47</v>
      </c>
      <c r="E54" s="47">
        <v>45810</v>
      </c>
      <c r="F54" s="29">
        <v>3385.6</v>
      </c>
      <c r="G54" s="47">
        <v>45810</v>
      </c>
      <c r="H54" s="29">
        <v>3385.6</v>
      </c>
      <c r="I54" s="30">
        <f t="shared" si="0"/>
        <v>0</v>
      </c>
      <c r="J54" s="45" t="s">
        <v>19</v>
      </c>
      <c r="L54" s="3"/>
    </row>
    <row r="55" spans="2:12">
      <c r="B55" s="46" t="s">
        <v>42</v>
      </c>
      <c r="C55" s="46" t="s">
        <v>34</v>
      </c>
      <c r="D55" s="56" t="s">
        <v>48</v>
      </c>
      <c r="E55" s="54">
        <v>45778</v>
      </c>
      <c r="F55" s="29">
        <v>47113.78</v>
      </c>
      <c r="G55" s="54">
        <v>45778</v>
      </c>
      <c r="H55" s="30">
        <v>47113.78</v>
      </c>
      <c r="I55" s="30">
        <f t="shared" si="0"/>
        <v>0</v>
      </c>
      <c r="J55" s="45" t="s">
        <v>19</v>
      </c>
      <c r="L55" s="3"/>
    </row>
    <row r="56" spans="2:12">
      <c r="B56" s="46" t="s">
        <v>42</v>
      </c>
      <c r="C56" s="46" t="s">
        <v>34</v>
      </c>
      <c r="D56" s="56" t="s">
        <v>49</v>
      </c>
      <c r="E56" s="54">
        <v>45778</v>
      </c>
      <c r="F56" s="29">
        <v>2635.18</v>
      </c>
      <c r="G56" s="54">
        <v>45778</v>
      </c>
      <c r="H56" s="30">
        <v>2635.18</v>
      </c>
      <c r="I56" s="30">
        <f t="shared" si="0"/>
        <v>0</v>
      </c>
      <c r="J56" s="45" t="s">
        <v>19</v>
      </c>
    </row>
    <row r="57" spans="2:12">
      <c r="B57" s="46" t="s">
        <v>42</v>
      </c>
      <c r="C57" s="46" t="s">
        <v>34</v>
      </c>
      <c r="D57" s="56" t="s">
        <v>50</v>
      </c>
      <c r="E57" s="54">
        <v>45778</v>
      </c>
      <c r="F57" s="29">
        <v>1323.43</v>
      </c>
      <c r="G57" s="54">
        <v>45778</v>
      </c>
      <c r="H57" s="30">
        <v>1323.43</v>
      </c>
      <c r="I57" s="30">
        <f t="shared" si="0"/>
        <v>0</v>
      </c>
      <c r="J57" s="45" t="s">
        <v>19</v>
      </c>
      <c r="L57" s="3"/>
    </row>
    <row r="58" spans="2:12">
      <c r="B58" s="46"/>
      <c r="C58" s="42"/>
      <c r="D58" s="43"/>
      <c r="E58" s="47"/>
      <c r="F58" s="29"/>
      <c r="G58" s="47"/>
      <c r="H58" s="30"/>
      <c r="I58" s="30"/>
      <c r="J58" s="45"/>
    </row>
    <row r="59" spans="2:12">
      <c r="B59" s="46" t="s">
        <v>51</v>
      </c>
      <c r="C59" s="42" t="s">
        <v>34</v>
      </c>
      <c r="D59" s="43" t="s">
        <v>52</v>
      </c>
      <c r="E59" s="47">
        <v>45809</v>
      </c>
      <c r="F59" s="29">
        <v>337514.13</v>
      </c>
      <c r="G59" s="47">
        <v>45809</v>
      </c>
      <c r="H59" s="29">
        <v>337514.13</v>
      </c>
      <c r="I59" s="30">
        <f t="shared" si="0"/>
        <v>0</v>
      </c>
      <c r="J59" s="45" t="s">
        <v>19</v>
      </c>
    </row>
    <row r="60" spans="2:12">
      <c r="B60" s="46" t="s">
        <v>51</v>
      </c>
      <c r="C60" s="42" t="s">
        <v>34</v>
      </c>
      <c r="D60" s="43" t="s">
        <v>53</v>
      </c>
      <c r="E60" s="47">
        <v>45809</v>
      </c>
      <c r="F60" s="29">
        <v>235663.84</v>
      </c>
      <c r="G60" s="47">
        <v>45809</v>
      </c>
      <c r="H60" s="29">
        <v>235663.84</v>
      </c>
      <c r="I60" s="30">
        <f t="shared" si="0"/>
        <v>0</v>
      </c>
      <c r="J60" s="45" t="s">
        <v>19</v>
      </c>
    </row>
    <row r="61" spans="2:12">
      <c r="B61" s="46" t="s">
        <v>51</v>
      </c>
      <c r="C61" s="42" t="s">
        <v>34</v>
      </c>
      <c r="D61" s="43" t="s">
        <v>54</v>
      </c>
      <c r="E61" s="47">
        <v>45809</v>
      </c>
      <c r="F61" s="29">
        <v>53281.71</v>
      </c>
      <c r="G61" s="47">
        <v>45809</v>
      </c>
      <c r="H61" s="29">
        <v>53281.71</v>
      </c>
      <c r="I61" s="30">
        <f t="shared" si="0"/>
        <v>0</v>
      </c>
      <c r="J61" s="45" t="s">
        <v>19</v>
      </c>
    </row>
    <row r="62" spans="2:12">
      <c r="B62" s="46" t="s">
        <v>51</v>
      </c>
      <c r="C62" s="42" t="s">
        <v>34</v>
      </c>
      <c r="D62" s="43" t="s">
        <v>55</v>
      </c>
      <c r="E62" s="47">
        <v>45809</v>
      </c>
      <c r="F62" s="29">
        <v>58220.43</v>
      </c>
      <c r="G62" s="47">
        <v>45809</v>
      </c>
      <c r="H62" s="29">
        <v>58220.43</v>
      </c>
      <c r="I62" s="30">
        <f t="shared" si="0"/>
        <v>0</v>
      </c>
      <c r="J62" s="45" t="s">
        <v>19</v>
      </c>
    </row>
    <row r="63" spans="2:12">
      <c r="B63" s="46" t="s">
        <v>51</v>
      </c>
      <c r="C63" s="42" t="s">
        <v>34</v>
      </c>
      <c r="D63" s="43" t="s">
        <v>56</v>
      </c>
      <c r="E63" s="47">
        <v>45809</v>
      </c>
      <c r="F63" s="29">
        <v>7981.63</v>
      </c>
      <c r="G63" s="47">
        <v>45809</v>
      </c>
      <c r="H63" s="29">
        <v>7981.63</v>
      </c>
      <c r="I63" s="30">
        <f t="shared" si="0"/>
        <v>0</v>
      </c>
      <c r="J63" s="45" t="s">
        <v>19</v>
      </c>
    </row>
    <row r="64" spans="2:12">
      <c r="B64" s="46" t="s">
        <v>51</v>
      </c>
      <c r="C64" s="42" t="s">
        <v>34</v>
      </c>
      <c r="D64" s="43" t="s">
        <v>57</v>
      </c>
      <c r="E64" s="47">
        <v>45809</v>
      </c>
      <c r="F64" s="29">
        <v>14915.39</v>
      </c>
      <c r="G64" s="47">
        <v>45809</v>
      </c>
      <c r="H64" s="29">
        <v>14915.39</v>
      </c>
      <c r="I64" s="30">
        <f t="shared" si="0"/>
        <v>0</v>
      </c>
      <c r="J64" s="45" t="s">
        <v>19</v>
      </c>
    </row>
    <row r="65" spans="2:12">
      <c r="B65" s="46" t="s">
        <v>51</v>
      </c>
      <c r="C65" s="42" t="s">
        <v>34</v>
      </c>
      <c r="D65" s="43" t="s">
        <v>58</v>
      </c>
      <c r="E65" s="47">
        <v>45809</v>
      </c>
      <c r="F65" s="29">
        <v>2574.34</v>
      </c>
      <c r="G65" s="47">
        <v>45809</v>
      </c>
      <c r="H65" s="29">
        <v>2574.34</v>
      </c>
      <c r="I65" s="30">
        <f t="shared" si="0"/>
        <v>0</v>
      </c>
      <c r="J65" s="45" t="s">
        <v>19</v>
      </c>
    </row>
    <row r="66" spans="2:12" ht="18" customHeight="1">
      <c r="B66" s="46"/>
      <c r="C66" s="42"/>
      <c r="D66" s="43"/>
      <c r="E66" s="54"/>
      <c r="F66" s="29"/>
      <c r="G66" s="54"/>
      <c r="H66" s="29"/>
      <c r="I66" s="30"/>
      <c r="J66" s="45"/>
    </row>
    <row r="67" spans="2:12" ht="18" customHeight="1">
      <c r="B67" s="51" t="s">
        <v>33</v>
      </c>
      <c r="C67" s="46" t="s">
        <v>34</v>
      </c>
      <c r="D67" s="50" t="s">
        <v>59</v>
      </c>
      <c r="E67" s="47">
        <v>45809</v>
      </c>
      <c r="F67" s="29">
        <v>3424.94</v>
      </c>
      <c r="G67" s="47">
        <v>45809</v>
      </c>
      <c r="H67" s="29">
        <v>3424.94</v>
      </c>
      <c r="I67" s="30">
        <f t="shared" si="0"/>
        <v>0</v>
      </c>
      <c r="J67" s="45" t="s">
        <v>19</v>
      </c>
    </row>
    <row r="68" spans="2:12" ht="18" customHeight="1">
      <c r="B68" s="51" t="s">
        <v>33</v>
      </c>
      <c r="C68" s="46" t="s">
        <v>34</v>
      </c>
      <c r="D68" s="50" t="s">
        <v>60</v>
      </c>
      <c r="E68" s="47">
        <v>45809</v>
      </c>
      <c r="F68" s="29">
        <v>14054.51</v>
      </c>
      <c r="G68" s="47">
        <v>45809</v>
      </c>
      <c r="H68" s="29">
        <v>14054.51</v>
      </c>
      <c r="I68" s="30">
        <f t="shared" si="0"/>
        <v>0</v>
      </c>
      <c r="J68" s="45" t="s">
        <v>19</v>
      </c>
    </row>
    <row r="69" spans="2:12" ht="18" customHeight="1">
      <c r="B69" s="51" t="s">
        <v>33</v>
      </c>
      <c r="C69" s="46" t="s">
        <v>34</v>
      </c>
      <c r="D69" s="50" t="s">
        <v>61</v>
      </c>
      <c r="E69" s="47">
        <v>45809</v>
      </c>
      <c r="F69" s="29">
        <v>18116.939999999999</v>
      </c>
      <c r="G69" s="47">
        <v>45809</v>
      </c>
      <c r="H69" s="29">
        <v>18116.939999999999</v>
      </c>
      <c r="I69" s="30">
        <f t="shared" si="0"/>
        <v>0</v>
      </c>
      <c r="J69" s="45" t="s">
        <v>19</v>
      </c>
    </row>
    <row r="70" spans="2:12" ht="18" customHeight="1">
      <c r="B70" s="51" t="s">
        <v>33</v>
      </c>
      <c r="C70" s="46" t="s">
        <v>34</v>
      </c>
      <c r="D70" s="50" t="s">
        <v>62</v>
      </c>
      <c r="E70" s="47">
        <v>45809</v>
      </c>
      <c r="F70" s="29">
        <v>2572.56</v>
      </c>
      <c r="G70" s="47">
        <v>45809</v>
      </c>
      <c r="H70" s="29">
        <v>2572.56</v>
      </c>
      <c r="I70" s="30">
        <f t="shared" si="0"/>
        <v>0</v>
      </c>
      <c r="J70" s="45" t="s">
        <v>19</v>
      </c>
    </row>
    <row r="71" spans="2:12" ht="18" customHeight="1">
      <c r="B71" s="51" t="s">
        <v>33</v>
      </c>
      <c r="C71" s="46" t="s">
        <v>34</v>
      </c>
      <c r="D71" s="43" t="s">
        <v>63</v>
      </c>
      <c r="E71" s="47">
        <v>45809</v>
      </c>
      <c r="F71" s="29">
        <v>4043.74</v>
      </c>
      <c r="G71" s="47">
        <v>45809</v>
      </c>
      <c r="H71" s="29">
        <v>4043.74</v>
      </c>
      <c r="I71" s="30">
        <f t="shared" si="0"/>
        <v>0</v>
      </c>
      <c r="J71" s="45" t="s">
        <v>19</v>
      </c>
    </row>
    <row r="72" spans="2:12" ht="18" customHeight="1">
      <c r="B72" s="51" t="s">
        <v>33</v>
      </c>
      <c r="C72" s="46" t="s">
        <v>34</v>
      </c>
      <c r="D72" s="50" t="s">
        <v>64</v>
      </c>
      <c r="E72" s="47">
        <v>45809</v>
      </c>
      <c r="F72" s="29">
        <v>2115.9299999999998</v>
      </c>
      <c r="G72" s="47">
        <v>45809</v>
      </c>
      <c r="H72" s="29">
        <v>2115.9299999999998</v>
      </c>
      <c r="I72" s="30">
        <f t="shared" si="0"/>
        <v>0</v>
      </c>
      <c r="J72" s="45" t="s">
        <v>19</v>
      </c>
    </row>
    <row r="73" spans="2:12" ht="18" customHeight="1">
      <c r="B73" s="51" t="s">
        <v>33</v>
      </c>
      <c r="C73" s="46" t="s">
        <v>34</v>
      </c>
      <c r="D73" s="57" t="s">
        <v>65</v>
      </c>
      <c r="E73" s="47">
        <v>45809</v>
      </c>
      <c r="F73" s="31">
        <v>12121.2</v>
      </c>
      <c r="G73" s="47">
        <v>45809</v>
      </c>
      <c r="H73" s="31">
        <v>12121.2</v>
      </c>
      <c r="I73" s="30">
        <f t="shared" si="0"/>
        <v>0</v>
      </c>
      <c r="J73" s="45" t="s">
        <v>19</v>
      </c>
      <c r="L73" s="3"/>
    </row>
    <row r="74" spans="2:12" ht="18" customHeight="1">
      <c r="B74" s="46"/>
      <c r="C74" s="42"/>
      <c r="D74" s="50"/>
      <c r="E74" s="47"/>
      <c r="F74" s="29"/>
      <c r="G74" s="47"/>
      <c r="H74" s="30"/>
      <c r="I74" s="30"/>
      <c r="J74" s="45"/>
    </row>
    <row r="75" spans="2:12" ht="18" customHeight="1">
      <c r="B75" s="46" t="s">
        <v>66</v>
      </c>
      <c r="C75" s="42" t="s">
        <v>67</v>
      </c>
      <c r="D75" s="43" t="s">
        <v>68</v>
      </c>
      <c r="E75" s="47">
        <v>45383</v>
      </c>
      <c r="F75" s="29">
        <v>113144.4</v>
      </c>
      <c r="G75" s="47">
        <v>45383</v>
      </c>
      <c r="H75" s="30">
        <v>113144.4</v>
      </c>
      <c r="I75" s="30">
        <f t="shared" si="0"/>
        <v>0</v>
      </c>
      <c r="J75" s="45" t="s">
        <v>19</v>
      </c>
    </row>
    <row r="76" spans="2:12" ht="18" customHeight="1">
      <c r="B76" s="58"/>
      <c r="C76" s="42"/>
      <c r="D76" s="59"/>
      <c r="E76" s="54"/>
      <c r="F76" s="29"/>
      <c r="G76" s="54"/>
      <c r="H76" s="30"/>
      <c r="I76" s="30"/>
      <c r="J76" s="45"/>
    </row>
    <row r="77" spans="2:12" ht="18" customHeight="1">
      <c r="B77" s="46" t="s">
        <v>69</v>
      </c>
      <c r="C77" s="42" t="s">
        <v>17</v>
      </c>
      <c r="D77" s="50" t="s">
        <v>70</v>
      </c>
      <c r="E77" s="47">
        <v>45536</v>
      </c>
      <c r="F77" s="29">
        <v>543738.1</v>
      </c>
      <c r="G77" s="47">
        <v>45536</v>
      </c>
      <c r="H77" s="29">
        <v>543738.1</v>
      </c>
      <c r="I77" s="30">
        <f t="shared" si="0"/>
        <v>0</v>
      </c>
      <c r="J77" s="45" t="s">
        <v>19</v>
      </c>
    </row>
    <row r="78" spans="2:12" ht="18" customHeight="1">
      <c r="B78" s="58"/>
      <c r="C78" s="42"/>
      <c r="D78" s="43"/>
      <c r="E78" s="47"/>
      <c r="F78" s="29"/>
      <c r="G78" s="47"/>
      <c r="H78" s="30"/>
      <c r="I78" s="30"/>
      <c r="J78" s="45"/>
    </row>
    <row r="79" spans="2:12" ht="18" customHeight="1">
      <c r="B79" s="46" t="s">
        <v>71</v>
      </c>
      <c r="C79" s="42" t="s">
        <v>72</v>
      </c>
      <c r="D79" s="50" t="s">
        <v>73</v>
      </c>
      <c r="E79" s="47">
        <v>45783</v>
      </c>
      <c r="F79" s="29">
        <v>61088.6</v>
      </c>
      <c r="G79" s="47">
        <v>45783</v>
      </c>
      <c r="H79" s="29">
        <v>61088.6</v>
      </c>
      <c r="I79" s="30">
        <f t="shared" si="0"/>
        <v>0</v>
      </c>
      <c r="J79" s="45" t="s">
        <v>19</v>
      </c>
    </row>
    <row r="80" spans="2:12" ht="18" customHeight="1">
      <c r="B80" s="46"/>
      <c r="C80" s="42"/>
      <c r="D80" s="56"/>
      <c r="E80" s="54"/>
      <c r="F80" s="29"/>
      <c r="G80" s="54"/>
      <c r="H80" s="30"/>
      <c r="I80" s="30"/>
      <c r="J80" s="45"/>
    </row>
    <row r="81" spans="2:10" ht="18" customHeight="1">
      <c r="B81" s="46" t="s">
        <v>74</v>
      </c>
      <c r="C81" s="42" t="s">
        <v>75</v>
      </c>
      <c r="D81" s="43" t="s">
        <v>76</v>
      </c>
      <c r="E81" s="47">
        <v>45748</v>
      </c>
      <c r="F81" s="29">
        <v>299030.64999999997</v>
      </c>
      <c r="G81" s="47">
        <v>45748</v>
      </c>
      <c r="H81" s="29">
        <v>299030.64999999997</v>
      </c>
      <c r="I81" s="30">
        <f t="shared" si="0"/>
        <v>0</v>
      </c>
      <c r="J81" s="45" t="s">
        <v>19</v>
      </c>
    </row>
    <row r="82" spans="2:10" ht="18" customHeight="1">
      <c r="B82" s="46" t="s">
        <v>74</v>
      </c>
      <c r="C82" s="42" t="s">
        <v>75</v>
      </c>
      <c r="D82" s="43" t="s">
        <v>77</v>
      </c>
      <c r="E82" s="47">
        <v>45778</v>
      </c>
      <c r="F82" s="30">
        <v>321341.81000000006</v>
      </c>
      <c r="G82" s="47">
        <v>45778</v>
      </c>
      <c r="H82" s="30">
        <v>321341.81000000006</v>
      </c>
      <c r="I82" s="30">
        <f t="shared" si="0"/>
        <v>0</v>
      </c>
      <c r="J82" s="45" t="s">
        <v>19</v>
      </c>
    </row>
    <row r="83" spans="2:10" ht="18" customHeight="1">
      <c r="B83" s="46"/>
      <c r="C83" s="42"/>
      <c r="D83" s="60"/>
      <c r="E83" s="54"/>
      <c r="F83" s="29"/>
      <c r="G83" s="54"/>
      <c r="H83" s="29"/>
      <c r="I83" s="30"/>
      <c r="J83" s="45"/>
    </row>
    <row r="84" spans="2:10" ht="18" customHeight="1">
      <c r="B84" s="46" t="s">
        <v>78</v>
      </c>
      <c r="C84" s="42" t="s">
        <v>79</v>
      </c>
      <c r="D84" s="50" t="s">
        <v>80</v>
      </c>
      <c r="E84" s="47">
        <v>45778</v>
      </c>
      <c r="F84" s="29">
        <v>208445</v>
      </c>
      <c r="G84" s="47">
        <v>45413</v>
      </c>
      <c r="H84" s="30">
        <v>208445</v>
      </c>
      <c r="I84" s="30">
        <f>+F84-H84</f>
        <v>0</v>
      </c>
      <c r="J84" s="45" t="s">
        <v>19</v>
      </c>
    </row>
    <row r="85" spans="2:10" ht="18" customHeight="1">
      <c r="B85" s="46"/>
      <c r="C85" s="42"/>
      <c r="D85" s="60"/>
      <c r="E85" s="54"/>
      <c r="F85" s="29"/>
      <c r="G85" s="54"/>
      <c r="H85" s="29"/>
      <c r="I85" s="30"/>
      <c r="J85" s="45"/>
    </row>
    <row r="86" spans="2:10" ht="18" customHeight="1">
      <c r="B86" s="46" t="s">
        <v>81</v>
      </c>
      <c r="C86" s="42" t="s">
        <v>82</v>
      </c>
      <c r="D86" s="43" t="s">
        <v>83</v>
      </c>
      <c r="E86" s="47">
        <v>45608</v>
      </c>
      <c r="F86" s="29">
        <v>2490000</v>
      </c>
      <c r="G86" s="47">
        <v>45637</v>
      </c>
      <c r="H86" s="30">
        <v>1000000</v>
      </c>
      <c r="I86" s="30">
        <f>+F86-H86</f>
        <v>1490000</v>
      </c>
      <c r="J86" s="45" t="s">
        <v>30</v>
      </c>
    </row>
    <row r="87" spans="2:10">
      <c r="B87" s="61"/>
      <c r="C87" s="62"/>
      <c r="D87" s="63"/>
      <c r="E87" s="64"/>
      <c r="F87" s="31"/>
      <c r="G87" s="64"/>
      <c r="H87" s="31"/>
      <c r="I87" s="65"/>
      <c r="J87" s="66"/>
    </row>
    <row r="88" spans="2:10">
      <c r="B88" s="46" t="s">
        <v>93</v>
      </c>
      <c r="C88" s="42" t="s">
        <v>94</v>
      </c>
      <c r="D88" s="43" t="s">
        <v>92</v>
      </c>
      <c r="E88" s="47">
        <v>45772</v>
      </c>
      <c r="F88" s="29">
        <v>1315936</v>
      </c>
      <c r="G88" s="47">
        <v>45825</v>
      </c>
      <c r="H88" s="29">
        <v>1315936</v>
      </c>
      <c r="I88" s="30">
        <f>+F88-H88</f>
        <v>0</v>
      </c>
      <c r="J88" s="45" t="s">
        <v>19</v>
      </c>
    </row>
    <row r="89" spans="2:10">
      <c r="B89" s="32"/>
      <c r="C89" s="33"/>
      <c r="D89" s="34"/>
      <c r="E89" s="35"/>
      <c r="F89" s="36"/>
      <c r="G89" s="35"/>
      <c r="H89" s="37"/>
      <c r="I89" s="3"/>
      <c r="J89" s="38"/>
    </row>
    <row r="91" spans="2:10" ht="16.5" thickBot="1">
      <c r="B91" s="18" t="s">
        <v>84</v>
      </c>
      <c r="C91" s="19"/>
      <c r="D91" s="19"/>
      <c r="E91" s="20"/>
      <c r="F91" s="21">
        <f>SUM(F16:F87)</f>
        <v>18523140.159999996</v>
      </c>
      <c r="G91" s="10"/>
      <c r="H91" s="21">
        <f>SUM(H16:H87)</f>
        <v>16432946.519999998</v>
      </c>
      <c r="I91" s="21">
        <f>SUM(I16:I87)</f>
        <v>2090193.6400000001</v>
      </c>
    </row>
    <row r="92" spans="2:10" ht="16.5" thickTop="1">
      <c r="B92" s="18"/>
      <c r="C92" s="19"/>
      <c r="D92" s="19"/>
      <c r="E92" s="20"/>
      <c r="F92" s="22"/>
      <c r="G92" s="10"/>
      <c r="H92" s="22"/>
      <c r="I92" s="22"/>
    </row>
    <row r="93" spans="2:10" ht="15.75">
      <c r="B93" s="18"/>
      <c r="C93" s="19"/>
      <c r="D93" s="19"/>
      <c r="E93" s="20"/>
      <c r="F93" s="22"/>
      <c r="G93" s="10"/>
      <c r="H93" s="22"/>
      <c r="I93" s="22"/>
    </row>
    <row r="94" spans="2:10" ht="15.75">
      <c r="B94" s="18"/>
      <c r="C94" s="19"/>
      <c r="D94" s="19"/>
      <c r="E94" s="20"/>
      <c r="F94" s="22"/>
      <c r="G94" s="10"/>
      <c r="H94" s="22"/>
      <c r="I94" s="22"/>
    </row>
    <row r="96" spans="2:10">
      <c r="F96" s="23"/>
      <c r="G96" s="10"/>
    </row>
    <row r="97" spans="2:10">
      <c r="B97" s="24" t="s">
        <v>105</v>
      </c>
      <c r="C97" s="77" t="s">
        <v>85</v>
      </c>
      <c r="D97" s="77"/>
      <c r="E97" s="77"/>
      <c r="F97" s="77"/>
      <c r="G97" s="78" t="s">
        <v>86</v>
      </c>
      <c r="H97" s="78"/>
      <c r="I97" s="78"/>
      <c r="J97" s="78"/>
    </row>
    <row r="98" spans="2:10">
      <c r="B98" s="25" t="s">
        <v>104</v>
      </c>
      <c r="C98" s="74" t="s">
        <v>87</v>
      </c>
      <c r="D98" s="74"/>
      <c r="E98" s="74"/>
      <c r="F98" s="74"/>
      <c r="G98" s="75" t="s">
        <v>88</v>
      </c>
      <c r="H98" s="75"/>
      <c r="I98" s="75"/>
      <c r="J98" s="75"/>
    </row>
    <row r="99" spans="2:10">
      <c r="B99" s="26"/>
      <c r="C99" s="26"/>
      <c r="D99" s="26"/>
      <c r="E99" s="27"/>
      <c r="F99" s="28"/>
      <c r="G99" s="28"/>
    </row>
  </sheetData>
  <mergeCells count="10">
    <mergeCell ref="B9:J9"/>
    <mergeCell ref="B8:J8"/>
    <mergeCell ref="B7:J7"/>
    <mergeCell ref="C98:F98"/>
    <mergeCell ref="G98:J98"/>
    <mergeCell ref="B10:J10"/>
    <mergeCell ref="B11:J11"/>
    <mergeCell ref="B12:J12"/>
    <mergeCell ref="C97:F97"/>
    <mergeCell ref="G97:J97"/>
  </mergeCells>
  <phoneticPr fontId="17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3" fitToHeight="0" orientation="landscape" r:id="rId1"/>
  <rowBreaks count="2" manualBreakCount="2">
    <brk id="38" max="16383" man="1"/>
    <brk id="6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Vianka  Estefany Santana</dc:creator>
  <cp:lastModifiedBy>Junior Gonzalo Disla Peralta</cp:lastModifiedBy>
  <cp:lastPrinted>2025-07-25T19:14:38Z</cp:lastPrinted>
  <dcterms:created xsi:type="dcterms:W3CDTF">2025-07-21T14:11:19Z</dcterms:created>
  <dcterms:modified xsi:type="dcterms:W3CDTF">2025-07-25T19:14:48Z</dcterms:modified>
</cp:coreProperties>
</file>