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isla\Downloads\"/>
    </mc:Choice>
  </mc:AlternateContent>
  <xr:revisionPtr revIDLastSave="0" documentId="13_ncr:1_{38B757EA-2BA3-4F86-9082-6D184166526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lación de Ingresos y Egresos" sheetId="3" r:id="rId1"/>
  </sheets>
  <definedNames>
    <definedName name="_xlnm._FilterDatabase" localSheetId="0" hidden="1">'Relación de Ingresos y Egresos'!$C$23:$C$370</definedName>
    <definedName name="_xlnm.Print_Area" localSheetId="0">'Relación de Ingresos y Egresos'!$B$1:$G$382</definedName>
    <definedName name="_xlnm.Print_Titles" localSheetId="0">'Relación de Ingresos y Egresos'!$1:$11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3" i="3" l="1"/>
  <c r="F373" i="3"/>
  <c r="G12" i="3"/>
  <c r="G13" i="3" s="1"/>
  <c r="G14" i="3" s="1"/>
  <c r="G15" i="3" s="1"/>
  <c r="G16" i="3" s="1"/>
  <c r="G17" i="3" s="1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G48" i="3" s="1"/>
  <c r="G49" i="3" s="1"/>
  <c r="G50" i="3" s="1"/>
  <c r="G51" i="3" s="1"/>
  <c r="G52" i="3" s="1"/>
  <c r="G53" i="3" s="1"/>
  <c r="G54" i="3" s="1"/>
  <c r="G55" i="3" s="1"/>
  <c r="G56" i="3" s="1"/>
  <c r="G57" i="3" s="1"/>
  <c r="G58" i="3" s="1"/>
  <c r="G59" i="3" s="1"/>
  <c r="G60" i="3" s="1"/>
  <c r="G61" i="3" s="1"/>
  <c r="G62" i="3" s="1"/>
  <c r="G63" i="3" s="1"/>
  <c r="G64" i="3" s="1"/>
  <c r="G65" i="3" s="1"/>
  <c r="G66" i="3" s="1"/>
  <c r="G67" i="3" s="1"/>
  <c r="G68" i="3" s="1"/>
  <c r="G69" i="3" s="1"/>
  <c r="G70" i="3" s="1"/>
  <c r="G71" i="3" s="1"/>
  <c r="G72" i="3" s="1"/>
  <c r="G73" i="3" s="1"/>
  <c r="G74" i="3" s="1"/>
  <c r="G75" i="3" s="1"/>
  <c r="G76" i="3" s="1"/>
  <c r="G77" i="3" s="1"/>
  <c r="G78" i="3" s="1"/>
  <c r="G79" i="3" s="1"/>
  <c r="G80" i="3" s="1"/>
  <c r="G81" i="3" s="1"/>
  <c r="G82" i="3" s="1"/>
  <c r="G83" i="3" s="1"/>
  <c r="G84" i="3" s="1"/>
  <c r="G85" i="3" s="1"/>
  <c r="G86" i="3" s="1"/>
  <c r="G87" i="3" s="1"/>
  <c r="G88" i="3" s="1"/>
  <c r="G89" i="3" s="1"/>
  <c r="G90" i="3" s="1"/>
  <c r="G91" i="3" s="1"/>
  <c r="G92" i="3" s="1"/>
  <c r="G93" i="3" s="1"/>
  <c r="G94" i="3" s="1"/>
  <c r="G95" i="3" s="1"/>
  <c r="G96" i="3" s="1"/>
  <c r="G97" i="3" s="1"/>
  <c r="G98" i="3" s="1"/>
  <c r="G99" i="3" s="1"/>
  <c r="G100" i="3" s="1"/>
  <c r="G101" i="3" s="1"/>
  <c r="G102" i="3" s="1"/>
  <c r="G103" i="3" s="1"/>
  <c r="G104" i="3" s="1"/>
  <c r="G105" i="3" s="1"/>
  <c r="G106" i="3" s="1"/>
  <c r="G107" i="3" s="1"/>
  <c r="G108" i="3" s="1"/>
  <c r="G109" i="3" s="1"/>
  <c r="G110" i="3" s="1"/>
  <c r="G111" i="3" s="1"/>
  <c r="G112" i="3" s="1"/>
  <c r="G113" i="3" s="1"/>
  <c r="G114" i="3" s="1"/>
  <c r="G115" i="3" s="1"/>
  <c r="G116" i="3" s="1"/>
  <c r="G117" i="3" s="1"/>
  <c r="G118" i="3" s="1"/>
  <c r="G119" i="3" s="1"/>
  <c r="G120" i="3" s="1"/>
  <c r="G121" i="3" s="1"/>
  <c r="G122" i="3" s="1"/>
  <c r="G123" i="3" s="1"/>
  <c r="G124" i="3" s="1"/>
  <c r="G125" i="3" s="1"/>
  <c r="G126" i="3" s="1"/>
  <c r="G127" i="3" s="1"/>
  <c r="G128" i="3" s="1"/>
  <c r="G129" i="3" s="1"/>
  <c r="G130" i="3" s="1"/>
  <c r="G131" i="3" s="1"/>
  <c r="G132" i="3" s="1"/>
  <c r="G133" i="3" s="1"/>
  <c r="G134" i="3" s="1"/>
  <c r="G135" i="3" s="1"/>
  <c r="G136" i="3" s="1"/>
  <c r="G137" i="3" s="1"/>
  <c r="G138" i="3" s="1"/>
  <c r="G139" i="3" s="1"/>
  <c r="G140" i="3" s="1"/>
  <c r="G141" i="3" s="1"/>
  <c r="G142" i="3" s="1"/>
  <c r="G143" i="3" s="1"/>
  <c r="G144" i="3" s="1"/>
  <c r="G145" i="3" s="1"/>
  <c r="G146" i="3" s="1"/>
  <c r="G147" i="3" s="1"/>
  <c r="G148" i="3" s="1"/>
  <c r="G149" i="3" s="1"/>
  <c r="G150" i="3" s="1"/>
  <c r="G151" i="3" s="1"/>
  <c r="G152" i="3" s="1"/>
  <c r="G153" i="3" s="1"/>
  <c r="G154" i="3" s="1"/>
  <c r="G155" i="3" s="1"/>
  <c r="G156" i="3" s="1"/>
  <c r="G157" i="3" s="1"/>
  <c r="G158" i="3" s="1"/>
  <c r="G159" i="3" s="1"/>
  <c r="G160" i="3" s="1"/>
  <c r="G161" i="3" s="1"/>
  <c r="G162" i="3" s="1"/>
  <c r="G163" i="3" s="1"/>
  <c r="G164" i="3" s="1"/>
  <c r="G165" i="3" s="1"/>
  <c r="G166" i="3" s="1"/>
  <c r="G167" i="3" s="1"/>
  <c r="G168" i="3" s="1"/>
  <c r="G169" i="3" s="1"/>
  <c r="G170" i="3" s="1"/>
  <c r="G171" i="3" s="1"/>
  <c r="G172" i="3" s="1"/>
  <c r="G173" i="3" s="1"/>
  <c r="G174" i="3" s="1"/>
  <c r="G175" i="3" s="1"/>
  <c r="G176" i="3" s="1"/>
  <c r="G177" i="3" s="1"/>
  <c r="G178" i="3" s="1"/>
  <c r="G179" i="3" s="1"/>
  <c r="G180" i="3" s="1"/>
  <c r="G181" i="3" s="1"/>
  <c r="G182" i="3" s="1"/>
  <c r="G183" i="3" s="1"/>
  <c r="G184" i="3" s="1"/>
  <c r="G185" i="3" s="1"/>
  <c r="G186" i="3" s="1"/>
  <c r="G187" i="3" s="1"/>
  <c r="G188" i="3" s="1"/>
  <c r="G189" i="3" s="1"/>
  <c r="G190" i="3" s="1"/>
  <c r="G191" i="3" s="1"/>
  <c r="G192" i="3" s="1"/>
  <c r="G193" i="3" s="1"/>
  <c r="G194" i="3" s="1"/>
  <c r="G195" i="3" s="1"/>
  <c r="G196" i="3" s="1"/>
  <c r="G197" i="3" s="1"/>
  <c r="G198" i="3" s="1"/>
  <c r="G199" i="3" s="1"/>
  <c r="G200" i="3" s="1"/>
  <c r="G201" i="3" s="1"/>
  <c r="G202" i="3" s="1"/>
  <c r="G203" i="3" s="1"/>
  <c r="G204" i="3" s="1"/>
  <c r="G205" i="3" s="1"/>
  <c r="G206" i="3" s="1"/>
  <c r="G207" i="3" s="1"/>
  <c r="G208" i="3" s="1"/>
  <c r="G209" i="3" s="1"/>
  <c r="G210" i="3" s="1"/>
  <c r="G211" i="3" s="1"/>
  <c r="G212" i="3" s="1"/>
  <c r="G213" i="3" s="1"/>
  <c r="G214" i="3" s="1"/>
  <c r="G215" i="3" s="1"/>
  <c r="G216" i="3" s="1"/>
  <c r="G217" i="3" s="1"/>
  <c r="G218" i="3" s="1"/>
  <c r="G219" i="3" s="1"/>
  <c r="G220" i="3" s="1"/>
  <c r="G221" i="3" s="1"/>
  <c r="G222" i="3" s="1"/>
  <c r="G223" i="3" s="1"/>
  <c r="G224" i="3" s="1"/>
  <c r="G225" i="3" s="1"/>
  <c r="G226" i="3" s="1"/>
  <c r="G227" i="3" s="1"/>
  <c r="G228" i="3" s="1"/>
  <c r="G229" i="3" s="1"/>
  <c r="G230" i="3" s="1"/>
  <c r="G231" i="3" s="1"/>
  <c r="G232" i="3" s="1"/>
  <c r="G233" i="3" s="1"/>
  <c r="G234" i="3" s="1"/>
  <c r="G235" i="3" s="1"/>
  <c r="G236" i="3" s="1"/>
  <c r="G237" i="3" s="1"/>
  <c r="G238" i="3" s="1"/>
  <c r="G239" i="3" s="1"/>
  <c r="G240" i="3" s="1"/>
  <c r="G241" i="3" s="1"/>
  <c r="G242" i="3" s="1"/>
  <c r="G243" i="3" s="1"/>
  <c r="G244" i="3" s="1"/>
  <c r="G245" i="3" s="1"/>
  <c r="G246" i="3" s="1"/>
  <c r="G247" i="3" s="1"/>
  <c r="G248" i="3" s="1"/>
  <c r="G249" i="3" s="1"/>
  <c r="G250" i="3" s="1"/>
  <c r="G251" i="3" s="1"/>
  <c r="G252" i="3" s="1"/>
  <c r="G253" i="3" s="1"/>
  <c r="G254" i="3" s="1"/>
  <c r="G255" i="3" s="1"/>
  <c r="G256" i="3" s="1"/>
  <c r="G257" i="3" s="1"/>
  <c r="G258" i="3" s="1"/>
  <c r="G259" i="3" s="1"/>
  <c r="G260" i="3" s="1"/>
  <c r="G261" i="3" s="1"/>
  <c r="G262" i="3" s="1"/>
  <c r="G263" i="3" s="1"/>
  <c r="G264" i="3" s="1"/>
  <c r="G265" i="3" s="1"/>
  <c r="G266" i="3" s="1"/>
  <c r="G267" i="3" s="1"/>
  <c r="G268" i="3" s="1"/>
  <c r="G269" i="3" s="1"/>
  <c r="G270" i="3" s="1"/>
  <c r="G271" i="3" s="1"/>
  <c r="G272" i="3" s="1"/>
  <c r="G273" i="3" s="1"/>
  <c r="G274" i="3" s="1"/>
  <c r="G275" i="3" s="1"/>
  <c r="G276" i="3" s="1"/>
  <c r="G277" i="3" s="1"/>
  <c r="G278" i="3" s="1"/>
  <c r="G279" i="3" s="1"/>
  <c r="G280" i="3" s="1"/>
  <c r="G281" i="3" s="1"/>
  <c r="G282" i="3" s="1"/>
  <c r="G283" i="3" s="1"/>
  <c r="G284" i="3" s="1"/>
  <c r="G285" i="3" s="1"/>
  <c r="G286" i="3" s="1"/>
  <c r="G287" i="3" s="1"/>
  <c r="G288" i="3" s="1"/>
  <c r="G289" i="3" s="1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3" i="3" l="1"/>
</calcChain>
</file>

<file path=xl/sharedStrings.xml><?xml version="1.0" encoding="utf-8"?>
<sst xmlns="http://schemas.openxmlformats.org/spreadsheetml/2006/main" count="378" uniqueCount="56">
  <si>
    <t>Fecha</t>
  </si>
  <si>
    <t>Num. Documento</t>
  </si>
  <si>
    <t>Descripción</t>
  </si>
  <si>
    <t>Débito</t>
  </si>
  <si>
    <t>Crédito</t>
  </si>
  <si>
    <t>Balance</t>
  </si>
  <si>
    <t xml:space="preserve">                                                                                                        BALANCE INICIAL:</t>
  </si>
  <si>
    <t>CUENTA UNICA DEL TESORO</t>
  </si>
  <si>
    <t xml:space="preserve">INSTITUTO DE ESTABILIZACION DE PRECIO </t>
  </si>
  <si>
    <t>INESPRE</t>
  </si>
  <si>
    <t>RELACION DE INGRESOS Y EGRESOS</t>
  </si>
  <si>
    <t xml:space="preserve">DEPOSITO </t>
  </si>
  <si>
    <t>ISLA  DOMINICANA DE PETROLEO CORP</t>
  </si>
  <si>
    <t>NOMINA VACACIONES EX -EMPLEADOS</t>
  </si>
  <si>
    <t xml:space="preserve">NOMINA VIATICO  FERIA DE MADRE AZUA </t>
  </si>
  <si>
    <t>EMPRESA DISTRIBUIDORA DE ELECTRICIDAD EDEESTE</t>
  </si>
  <si>
    <t>GRUPO GASTRONOMICO TAPA 1985, SRL</t>
  </si>
  <si>
    <t>INVERSIONES REINY, SRL</t>
  </si>
  <si>
    <t>EDENORTE DOMINICANA, S.A</t>
  </si>
  <si>
    <t>HUMANO SEGUROS, S. A</t>
  </si>
  <si>
    <t>CORPORACION DE ACUEDUCTO Y A. SANTIAGO</t>
  </si>
  <si>
    <t>NOMINA VIATICO FERIA SAN JUAN DE LA M.</t>
  </si>
  <si>
    <t>NOMINA  BONO POR DESEMPEÑO A SERV. C</t>
  </si>
  <si>
    <t>NOMINA HORAS EXTRAORDINARIAS</t>
  </si>
  <si>
    <t>NOMINA INDEMNIZACION EMPLEADOS</t>
  </si>
  <si>
    <t>EDESUR DOMINICANA, S.A</t>
  </si>
  <si>
    <t>COMPAÑÍA DOMINICANA DE TELEFONOS</t>
  </si>
  <si>
    <t>NOMINA PERSONAL TRAMITE PESION</t>
  </si>
  <si>
    <t>APORTE PATRONAL TESORERIA SEG. SOCIAL</t>
  </si>
  <si>
    <t>NOMINA EN PERIODO DE PRUEBA</t>
  </si>
  <si>
    <t>NOMINA EMPLEADOS TEMPORALES</t>
  </si>
  <si>
    <t>NOMINA EMPLEADOS FIJOS</t>
  </si>
  <si>
    <t>NOMINA INTERINATO</t>
  </si>
  <si>
    <t xml:space="preserve">NOMINA PRIA DE TRANSPORTE </t>
  </si>
  <si>
    <t>NOMINA SEGURIDAD MILITAR</t>
  </si>
  <si>
    <t>MIRAMAR EVENTOS, S R L</t>
  </si>
  <si>
    <t>ADOBANANO</t>
  </si>
  <si>
    <t>ANDEL STAR INC</t>
  </si>
  <si>
    <t>NOMINA POR RENDIMIENTO INDIVIDUAL</t>
  </si>
  <si>
    <t>82446</t>
  </si>
  <si>
    <t>TOTAL BALANCE FINAL</t>
  </si>
  <si>
    <t>APORTES DEL MINISTERIO DE LA PRESIDENCIA</t>
  </si>
  <si>
    <t>APORTES DEL MINISTERIO DE AGRICULTURA</t>
  </si>
  <si>
    <t xml:space="preserve">DEPOSITO COUTA </t>
  </si>
  <si>
    <t>FL BETANCES &amp; ASOCIADOS, SRL</t>
  </si>
  <si>
    <t>BRADA SERVICES, SRL</t>
  </si>
  <si>
    <t>DISTRIBUIDORA BACESMOS, SRL</t>
  </si>
  <si>
    <t>VIATICOS Y PASAJES  FERIAS INESPRE</t>
  </si>
  <si>
    <t>GRUPO MMV, SRL</t>
  </si>
  <si>
    <t>NOMINA PRIMA DE TRANSPORTE</t>
  </si>
  <si>
    <t>88959</t>
  </si>
  <si>
    <t>Directora Administrativa y Financiera</t>
  </si>
  <si>
    <t>BANCO DE RESERVAS DE LA REPUBLICA DOMINICANA
Del 01 al 30 de Junio</t>
  </si>
  <si>
    <t>Lic. Kenia A. Lazala Tejada</t>
  </si>
  <si>
    <t xml:space="preserve">           Encargada Financiera</t>
  </si>
  <si>
    <t xml:space="preserve">          Lic. Maria Y. Cruz. A.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</si>
</sst>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000000000000"/>
    <numFmt numFmtId="166" formatCode="[$-1540A]mm/dd/yy;@"/>
  </numFmts>
  <fonts count="14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color indexed="63"/>
      <name val="Calibri"/>
      <family val="2"/>
    </font>
    <font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b/>
      <sz val="11"/>
      <color indexed="6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83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vertical="top"/>
    </xf>
    <xf numFmtId="43" fontId="3" fillId="0" borderId="0" xfId="0" applyNumberFormat="1" applyFont="1" applyAlignment="1">
      <alignment horizontal="left" vertical="top"/>
    </xf>
    <xf numFmtId="43" fontId="3" fillId="0" borderId="0" xfId="1" applyFont="1" applyAlignment="1">
      <alignment horizontal="right" vertical="top"/>
    </xf>
    <xf numFmtId="166" fontId="3" fillId="0" borderId="0" xfId="0" applyNumberFormat="1" applyFont="1" applyAlignment="1">
      <alignment horizontal="center" vertical="top"/>
    </xf>
    <xf numFmtId="0" fontId="3" fillId="2" borderId="0" xfId="0" applyFont="1" applyFill="1" applyAlignment="1">
      <alignment horizontal="left" vertical="top"/>
    </xf>
    <xf numFmtId="166" fontId="3" fillId="2" borderId="0" xfId="0" applyNumberFormat="1" applyFont="1" applyFill="1" applyAlignment="1">
      <alignment horizontal="center" vertical="top"/>
    </xf>
    <xf numFmtId="49" fontId="3" fillId="2" borderId="0" xfId="0" applyNumberFormat="1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43" fontId="3" fillId="2" borderId="0" xfId="0" applyNumberFormat="1" applyFont="1" applyFill="1" applyAlignment="1">
      <alignment horizontal="left" vertical="top"/>
    </xf>
    <xf numFmtId="43" fontId="3" fillId="2" borderId="0" xfId="1" applyFont="1" applyFill="1" applyBorder="1" applyAlignment="1">
      <alignment horizontal="right" vertical="top"/>
    </xf>
    <xf numFmtId="0" fontId="0" fillId="2" borderId="0" xfId="0" applyFill="1" applyAlignment="1">
      <alignment horizontal="left" vertical="top"/>
    </xf>
    <xf numFmtId="43" fontId="2" fillId="2" borderId="0" xfId="1" applyFont="1" applyFill="1" applyBorder="1" applyAlignment="1">
      <alignment horizontal="left" vertical="top"/>
    </xf>
    <xf numFmtId="43" fontId="0" fillId="2" borderId="0" xfId="1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5" fillId="2" borderId="0" xfId="0" applyFont="1" applyFill="1"/>
    <xf numFmtId="16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40" fontId="9" fillId="2" borderId="0" xfId="0" applyNumberFormat="1" applyFont="1" applyFill="1" applyAlignment="1">
      <alignment horizontal="right"/>
    </xf>
    <xf numFmtId="43" fontId="5" fillId="2" borderId="0" xfId="1" applyFont="1" applyFill="1" applyBorder="1"/>
    <xf numFmtId="40" fontId="5" fillId="2" borderId="0" xfId="1" applyNumberFormat="1" applyFont="1" applyFill="1" applyBorder="1" applyAlignment="1">
      <alignment horizontal="center"/>
    </xf>
    <xf numFmtId="164" fontId="10" fillId="2" borderId="0" xfId="2" applyNumberFormat="1" applyFill="1" applyAlignment="1">
      <alignment horizontal="center"/>
    </xf>
    <xf numFmtId="0" fontId="10" fillId="2" borderId="0" xfId="2" applyFill="1" applyAlignment="1">
      <alignment horizontal="center"/>
    </xf>
    <xf numFmtId="0" fontId="11" fillId="2" borderId="0" xfId="2" applyFont="1" applyFill="1" applyAlignment="1">
      <alignment horizontal="center"/>
    </xf>
    <xf numFmtId="0" fontId="12" fillId="2" borderId="0" xfId="2" applyFont="1" applyFill="1"/>
    <xf numFmtId="0" fontId="2" fillId="2" borderId="1" xfId="0" applyFont="1" applyFill="1" applyBorder="1" applyAlignment="1">
      <alignment horizontal="center" vertical="top"/>
    </xf>
    <xf numFmtId="43" fontId="2" fillId="2" borderId="1" xfId="1" applyFont="1" applyFill="1" applyBorder="1" applyAlignment="1">
      <alignment horizontal="left" vertical="top"/>
    </xf>
    <xf numFmtId="43" fontId="1" fillId="2" borderId="1" xfId="1" applyFont="1" applyFill="1" applyBorder="1" applyAlignment="1">
      <alignment horizontal="right" vertical="top"/>
    </xf>
    <xf numFmtId="166" fontId="2" fillId="2" borderId="1" xfId="0" applyNumberFormat="1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3" fontId="2" fillId="2" borderId="1" xfId="0" applyNumberFormat="1" applyFont="1" applyFill="1" applyBorder="1" applyAlignment="1">
      <alignment horizontal="center" vertical="top"/>
    </xf>
    <xf numFmtId="43" fontId="2" fillId="2" borderId="1" xfId="1" applyFont="1" applyFill="1" applyBorder="1" applyAlignment="1">
      <alignment horizontal="center" vertical="top"/>
    </xf>
    <xf numFmtId="166" fontId="1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43" fontId="1" fillId="2" borderId="1" xfId="0" applyNumberFormat="1" applyFont="1" applyFill="1" applyBorder="1" applyAlignment="1">
      <alignment vertical="top" shrinkToFit="1"/>
    </xf>
    <xf numFmtId="166" fontId="6" fillId="2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7" fillId="2" borderId="1" xfId="0" applyFont="1" applyFill="1" applyBorder="1"/>
    <xf numFmtId="166" fontId="1" fillId="2" borderId="1" xfId="0" applyNumberFormat="1" applyFont="1" applyFill="1" applyBorder="1" applyAlignment="1">
      <alignment horizontal="center" vertical="top" shrinkToFit="1"/>
    </xf>
    <xf numFmtId="49" fontId="1" fillId="2" borderId="1" xfId="0" applyNumberFormat="1" applyFont="1" applyFill="1" applyBorder="1" applyAlignment="1">
      <alignment horizontal="center" vertical="top" shrinkToFit="1"/>
    </xf>
    <xf numFmtId="165" fontId="1" fillId="2" borderId="1" xfId="0" applyNumberFormat="1" applyFont="1" applyFill="1" applyBorder="1" applyAlignment="1">
      <alignment vertical="top" shrinkToFit="1"/>
    </xf>
    <xf numFmtId="43" fontId="1" fillId="2" borderId="1" xfId="1" applyFont="1" applyFill="1" applyBorder="1" applyAlignment="1">
      <alignment vertical="top" shrinkToFit="1"/>
    </xf>
    <xf numFmtId="43" fontId="1" fillId="2" borderId="1" xfId="1" applyFont="1" applyFill="1" applyBorder="1" applyAlignment="1">
      <alignment horizontal="right" vertical="top" shrinkToFit="1"/>
    </xf>
    <xf numFmtId="49" fontId="6" fillId="2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43" fontId="6" fillId="2" borderId="1" xfId="0" applyNumberFormat="1" applyFont="1" applyFill="1" applyBorder="1"/>
    <xf numFmtId="43" fontId="6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vertical="center" shrinkToFit="1"/>
    </xf>
    <xf numFmtId="166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43" fontId="6" fillId="2" borderId="1" xfId="0" applyNumberFormat="1" applyFont="1" applyFill="1" applyBorder="1" applyAlignment="1">
      <alignment horizontal="center"/>
    </xf>
    <xf numFmtId="43" fontId="2" fillId="2" borderId="1" xfId="1" applyFont="1" applyFill="1" applyBorder="1" applyAlignment="1">
      <alignment horizontal="right" vertical="top" indent="1" shrinkToFit="1"/>
    </xf>
    <xf numFmtId="43" fontId="2" fillId="2" borderId="3" xfId="1" applyFont="1" applyFill="1" applyBorder="1" applyAlignment="1">
      <alignment vertical="top" shrinkToFit="1"/>
    </xf>
    <xf numFmtId="43" fontId="2" fillId="2" borderId="3" xfId="1" applyFont="1" applyFill="1" applyBorder="1" applyAlignment="1">
      <alignment horizontal="right" vertical="top"/>
    </xf>
    <xf numFmtId="43" fontId="2" fillId="2" borderId="3" xfId="0" applyNumberFormat="1" applyFont="1" applyFill="1" applyBorder="1" applyAlignment="1">
      <alignment horizontal="left" vertical="top"/>
    </xf>
    <xf numFmtId="0" fontId="10" fillId="2" borderId="0" xfId="2" applyFill="1"/>
    <xf numFmtId="0" fontId="2" fillId="3" borderId="1" xfId="0" applyFont="1" applyFill="1" applyBorder="1" applyAlignment="1">
      <alignment horizontal="center" vertical="top"/>
    </xf>
    <xf numFmtId="43" fontId="2" fillId="3" borderId="1" xfId="1" applyFont="1" applyFill="1" applyBorder="1" applyAlignment="1">
      <alignment horizontal="left" vertical="top"/>
    </xf>
    <xf numFmtId="166" fontId="1" fillId="3" borderId="1" xfId="0" applyNumberFormat="1" applyFont="1" applyFill="1" applyBorder="1" applyAlignment="1">
      <alignment horizontal="center" vertical="top"/>
    </xf>
    <xf numFmtId="49" fontId="1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43" fontId="1" fillId="3" borderId="1" xfId="0" applyNumberFormat="1" applyFont="1" applyFill="1" applyBorder="1" applyAlignment="1">
      <alignment horizontal="left" vertical="top"/>
    </xf>
    <xf numFmtId="43" fontId="1" fillId="3" borderId="1" xfId="1" applyFont="1" applyFill="1" applyBorder="1" applyAlignment="1">
      <alignment horizontal="right" vertical="top"/>
    </xf>
    <xf numFmtId="43" fontId="1" fillId="3" borderId="1" xfId="1" applyFont="1" applyFill="1" applyBorder="1" applyAlignment="1">
      <alignment horizontal="left" vertical="top"/>
    </xf>
    <xf numFmtId="166" fontId="2" fillId="3" borderId="1" xfId="0" applyNumberFormat="1" applyFont="1" applyFill="1" applyBorder="1" applyAlignment="1">
      <alignment horizontal="center" vertical="top"/>
    </xf>
    <xf numFmtId="49" fontId="2" fillId="3" borderId="1" xfId="0" applyNumberFormat="1" applyFont="1" applyFill="1" applyBorder="1" applyAlignment="1">
      <alignment horizontal="center" vertical="top"/>
    </xf>
    <xf numFmtId="43" fontId="2" fillId="3" borderId="1" xfId="0" applyNumberFormat="1" applyFont="1" applyFill="1" applyBorder="1" applyAlignment="1">
      <alignment horizontal="center" vertical="top"/>
    </xf>
    <xf numFmtId="43" fontId="2" fillId="3" borderId="1" xfId="1" applyFont="1" applyFill="1" applyBorder="1" applyAlignment="1">
      <alignment horizontal="center" vertical="top"/>
    </xf>
    <xf numFmtId="0" fontId="11" fillId="2" borderId="0" xfId="2" applyFont="1" applyFill="1" applyAlignment="1">
      <alignment horizontal="center"/>
    </xf>
    <xf numFmtId="0" fontId="2" fillId="3" borderId="1" xfId="0" applyFont="1" applyFill="1" applyBorder="1" applyAlignment="1">
      <alignment horizontal="center" vertical="top"/>
    </xf>
    <xf numFmtId="164" fontId="13" fillId="2" borderId="2" xfId="0" applyNumberFormat="1" applyFont="1" applyFill="1" applyBorder="1" applyAlignment="1">
      <alignment horizontal="left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center"/>
    </xf>
    <xf numFmtId="40" fontId="13" fillId="2" borderId="2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top" shrinkToFi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 wrapText="1"/>
    </xf>
  </cellXfs>
  <cellStyles count="3">
    <cellStyle name="Millares" xfId="1" builtinId="3"/>
    <cellStyle name="Normal" xfId="0" builtinId="0"/>
    <cellStyle name="Normal_Hoja1 (2)" xfId="2" xr:uid="{EA743E48-5D4A-450D-825F-EFC39130406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</xdr:colOff>
      <xdr:row>0</xdr:row>
      <xdr:rowOff>169545</xdr:rowOff>
    </xdr:from>
    <xdr:to>
      <xdr:col>3</xdr:col>
      <xdr:colOff>208734</xdr:colOff>
      <xdr:row>5</xdr:row>
      <xdr:rowOff>183696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919DD15-F856-402A-9B19-48BBCEA1D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210" y="169545"/>
          <a:ext cx="1795599" cy="842826"/>
        </a:xfrm>
        <a:prstGeom prst="rect">
          <a:avLst/>
        </a:prstGeom>
      </xdr:spPr>
    </xdr:pic>
    <xdr:clientData/>
  </xdr:twoCellAnchor>
  <xdr:twoCellAnchor editAs="oneCell">
    <xdr:from>
      <xdr:col>5</xdr:col>
      <xdr:colOff>1171575</xdr:colOff>
      <xdr:row>0</xdr:row>
      <xdr:rowOff>0</xdr:rowOff>
    </xdr:from>
    <xdr:to>
      <xdr:col>6</xdr:col>
      <xdr:colOff>838199</xdr:colOff>
      <xdr:row>6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D10AE4-ADD8-36D7-1590-F0AB3F5BD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0"/>
          <a:ext cx="1181099" cy="1181099"/>
        </a:xfrm>
        <a:prstGeom prst="rect">
          <a:avLst/>
        </a:prstGeom>
      </xdr:spPr>
    </xdr:pic>
    <xdr:clientData/>
  </xdr:twoCellAnchor>
  <xdr:twoCellAnchor>
    <xdr:from>
      <xdr:col>3</xdr:col>
      <xdr:colOff>866775</xdr:colOff>
      <xdr:row>377</xdr:row>
      <xdr:rowOff>19050</xdr:rowOff>
    </xdr:from>
    <xdr:to>
      <xdr:col>3</xdr:col>
      <xdr:colOff>2800350</xdr:colOff>
      <xdr:row>381</xdr:row>
      <xdr:rowOff>47625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33036AD3-8993-CE3D-0B55-B9C873D0F794}"/>
            </a:ext>
          </a:extLst>
        </xdr:cNvPr>
        <xdr:cNvSpPr/>
      </xdr:nvSpPr>
      <xdr:spPr>
        <a:xfrm>
          <a:off x="2609850" y="71808975"/>
          <a:ext cx="1933575" cy="8477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 b="1">
              <a:solidFill>
                <a:sysClr val="windowText" lastClr="000000"/>
              </a:solidFill>
            </a:rPr>
            <a:t>Ing. David Herrera Diaz </a:t>
          </a:r>
        </a:p>
        <a:p>
          <a:pPr algn="ctr"/>
          <a:r>
            <a:rPr lang="es-DO" sz="1100">
              <a:solidFill>
                <a:sysClr val="windowText" lastClr="000000"/>
              </a:solidFill>
            </a:rPr>
            <a:t>Director Ejecutivo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0085-E805-4C37-BF1E-5DF763DF881B}">
  <sheetPr>
    <pageSetUpPr fitToPage="1"/>
  </sheetPr>
  <dimension ref="A1:I381"/>
  <sheetViews>
    <sheetView tabSelected="1" topLeftCell="A370" workbookViewId="0">
      <selection activeCell="D374" sqref="D374"/>
    </sheetView>
  </sheetViews>
  <sheetFormatPr baseColWidth="10" defaultColWidth="12" defaultRowHeight="15"/>
  <cols>
    <col min="1" max="1" width="2.83203125" style="1" customWidth="1"/>
    <col min="2" max="2" width="12.5" style="6" customWidth="1"/>
    <col min="3" max="3" width="15.1640625" style="2" bestFit="1" customWidth="1"/>
    <col min="4" max="4" width="49.1640625" style="3" bestFit="1" customWidth="1"/>
    <col min="5" max="5" width="14.6640625" style="4" bestFit="1" customWidth="1"/>
    <col min="6" max="6" width="26.5" style="5" customWidth="1"/>
    <col min="7" max="7" width="18.83203125" style="4" customWidth="1"/>
    <col min="9" max="9" width="13.6640625" bestFit="1" customWidth="1"/>
  </cols>
  <sheetData>
    <row r="1" spans="1:9" s="13" customFormat="1">
      <c r="A1" s="7"/>
      <c r="B1" s="8"/>
      <c r="C1" s="9"/>
      <c r="D1" s="10"/>
      <c r="E1" s="11"/>
      <c r="F1" s="12"/>
      <c r="G1" s="11"/>
    </row>
    <row r="2" spans="1:9" s="13" customFormat="1">
      <c r="A2" s="7"/>
      <c r="B2" s="80" t="s">
        <v>8</v>
      </c>
      <c r="C2" s="80"/>
      <c r="D2" s="80"/>
      <c r="E2" s="80"/>
      <c r="F2" s="80"/>
      <c r="G2" s="80"/>
    </row>
    <row r="3" spans="1:9" s="13" customFormat="1">
      <c r="A3" s="7"/>
      <c r="B3" s="80" t="s">
        <v>9</v>
      </c>
      <c r="C3" s="80"/>
      <c r="D3" s="80"/>
      <c r="E3" s="80"/>
      <c r="F3" s="80"/>
      <c r="G3" s="80"/>
    </row>
    <row r="4" spans="1:9" s="13" customFormat="1" ht="5.45" customHeight="1">
      <c r="A4" s="7"/>
      <c r="B4" s="81"/>
      <c r="C4" s="81"/>
      <c r="D4" s="81"/>
      <c r="E4" s="81"/>
      <c r="F4" s="81"/>
      <c r="G4" s="81"/>
    </row>
    <row r="5" spans="1:9" s="13" customFormat="1">
      <c r="A5" s="7"/>
      <c r="B5" s="81" t="s">
        <v>10</v>
      </c>
      <c r="C5" s="81"/>
      <c r="D5" s="81"/>
      <c r="E5" s="81"/>
      <c r="F5" s="81"/>
      <c r="G5" s="81"/>
    </row>
    <row r="6" spans="1:9" s="13" customFormat="1" ht="27" customHeight="1">
      <c r="A6" s="7"/>
      <c r="B6" s="82" t="s">
        <v>52</v>
      </c>
      <c r="C6" s="81"/>
      <c r="D6" s="81"/>
      <c r="E6" s="81"/>
      <c r="F6" s="81"/>
      <c r="G6" s="81"/>
    </row>
    <row r="7" spans="1:9" s="13" customFormat="1">
      <c r="A7" s="7"/>
      <c r="B7" s="8"/>
      <c r="C7" s="9"/>
      <c r="D7" s="10"/>
      <c r="E7" s="11"/>
      <c r="F7" s="12"/>
      <c r="G7" s="11"/>
    </row>
    <row r="8" spans="1:9" s="13" customFormat="1">
      <c r="A8" s="7"/>
      <c r="B8" s="74" t="s">
        <v>7</v>
      </c>
      <c r="C8" s="74"/>
      <c r="D8" s="74"/>
      <c r="E8" s="74"/>
      <c r="F8" s="74"/>
      <c r="G8" s="74"/>
    </row>
    <row r="9" spans="1:9" s="13" customFormat="1" ht="15.6" customHeight="1">
      <c r="A9" s="7"/>
      <c r="B9" s="74" t="s">
        <v>6</v>
      </c>
      <c r="C9" s="74"/>
      <c r="D9" s="74"/>
      <c r="E9" s="74"/>
      <c r="F9" s="74"/>
      <c r="G9" s="62">
        <v>148998958.61000001</v>
      </c>
      <c r="I9" s="15"/>
    </row>
    <row r="10" spans="1:9" s="13" customFormat="1">
      <c r="A10" s="7"/>
      <c r="B10" s="63"/>
      <c r="C10" s="64"/>
      <c r="D10" s="65"/>
      <c r="E10" s="66"/>
      <c r="F10" s="67"/>
      <c r="G10" s="68"/>
      <c r="I10" s="15"/>
    </row>
    <row r="11" spans="1:9" s="17" customFormat="1" ht="14.25">
      <c r="A11" s="16"/>
      <c r="B11" s="69" t="s">
        <v>0</v>
      </c>
      <c r="C11" s="70" t="s">
        <v>1</v>
      </c>
      <c r="D11" s="61" t="s">
        <v>2</v>
      </c>
      <c r="E11" s="71" t="s">
        <v>3</v>
      </c>
      <c r="F11" s="72" t="s">
        <v>4</v>
      </c>
      <c r="G11" s="71" t="s">
        <v>5</v>
      </c>
      <c r="I11" s="14"/>
    </row>
    <row r="12" spans="1:9" s="17" customFormat="1" ht="13.9" customHeight="1">
      <c r="A12" s="16"/>
      <c r="B12" s="32"/>
      <c r="C12" s="33"/>
      <c r="D12" s="29"/>
      <c r="E12" s="34"/>
      <c r="F12" s="35"/>
      <c r="G12" s="30">
        <f>+G9</f>
        <v>148998958.61000001</v>
      </c>
      <c r="I12" s="14"/>
    </row>
    <row r="13" spans="1:9" s="17" customFormat="1" ht="14.25">
      <c r="A13" s="16"/>
      <c r="B13" s="36">
        <v>45809</v>
      </c>
      <c r="C13" s="37">
        <v>741</v>
      </c>
      <c r="D13" s="38" t="s">
        <v>44</v>
      </c>
      <c r="E13" s="34"/>
      <c r="F13" s="31">
        <v>113144.4</v>
      </c>
      <c r="G13" s="39">
        <f>+G12+E13-F13</f>
        <v>148885814.21000001</v>
      </c>
      <c r="I13" s="14"/>
    </row>
    <row r="14" spans="1:9" s="17" customFormat="1">
      <c r="A14" s="16"/>
      <c r="B14" s="40">
        <v>45810</v>
      </c>
      <c r="C14" s="41">
        <v>800</v>
      </c>
      <c r="D14" s="42" t="s">
        <v>45</v>
      </c>
      <c r="E14" s="34"/>
      <c r="F14" s="31">
        <v>246738</v>
      </c>
      <c r="G14" s="39">
        <f t="shared" ref="G14:G77" si="0">+G13+E14-F14</f>
        <v>148639076.21000001</v>
      </c>
      <c r="I14" s="14"/>
    </row>
    <row r="15" spans="1:9" s="17" customFormat="1">
      <c r="A15" s="16"/>
      <c r="B15" s="40">
        <v>45810</v>
      </c>
      <c r="C15" s="41">
        <v>802</v>
      </c>
      <c r="D15" s="42" t="s">
        <v>45</v>
      </c>
      <c r="E15" s="34"/>
      <c r="F15" s="31">
        <v>254880</v>
      </c>
      <c r="G15" s="39">
        <f t="shared" si="0"/>
        <v>148384196.21000001</v>
      </c>
      <c r="I15" s="14"/>
    </row>
    <row r="16" spans="1:9" s="17" customFormat="1">
      <c r="A16" s="16"/>
      <c r="B16" s="40">
        <v>45810</v>
      </c>
      <c r="C16" s="41">
        <v>806</v>
      </c>
      <c r="D16" s="42" t="s">
        <v>45</v>
      </c>
      <c r="E16" s="34"/>
      <c r="F16" s="31">
        <v>351817</v>
      </c>
      <c r="G16" s="39">
        <f t="shared" si="0"/>
        <v>148032379.21000001</v>
      </c>
      <c r="I16" s="14"/>
    </row>
    <row r="17" spans="1:9" s="17" customFormat="1">
      <c r="A17" s="16"/>
      <c r="B17" s="40">
        <v>45810</v>
      </c>
      <c r="C17" s="41">
        <v>808</v>
      </c>
      <c r="D17" s="42" t="s">
        <v>46</v>
      </c>
      <c r="E17" s="34"/>
      <c r="F17" s="31">
        <v>47176.800000000003</v>
      </c>
      <c r="G17" s="39">
        <f t="shared" si="0"/>
        <v>147985202.41</v>
      </c>
      <c r="I17" s="14"/>
    </row>
    <row r="18" spans="1:9" s="17" customFormat="1">
      <c r="A18" s="16"/>
      <c r="B18" s="40">
        <v>45810</v>
      </c>
      <c r="C18" s="41">
        <v>823</v>
      </c>
      <c r="D18" s="42" t="s">
        <v>47</v>
      </c>
      <c r="E18" s="34"/>
      <c r="F18" s="31">
        <v>476100</v>
      </c>
      <c r="G18" s="39">
        <f t="shared" si="0"/>
        <v>147509102.41</v>
      </c>
      <c r="I18" s="14"/>
    </row>
    <row r="19" spans="1:9" s="17" customFormat="1" ht="14.25">
      <c r="A19" s="16"/>
      <c r="B19" s="40">
        <v>45810</v>
      </c>
      <c r="C19" s="37">
        <v>804</v>
      </c>
      <c r="D19" s="38" t="s">
        <v>48</v>
      </c>
      <c r="E19" s="34"/>
      <c r="F19" s="31">
        <v>61088.6</v>
      </c>
      <c r="G19" s="39">
        <f t="shared" si="0"/>
        <v>147448013.81</v>
      </c>
      <c r="I19" s="14"/>
    </row>
    <row r="20" spans="1:9" s="17" customFormat="1" ht="14.25">
      <c r="A20" s="16"/>
      <c r="B20" s="40">
        <v>45810</v>
      </c>
      <c r="C20" s="37">
        <v>816</v>
      </c>
      <c r="D20" s="38" t="s">
        <v>24</v>
      </c>
      <c r="E20" s="34"/>
      <c r="F20" s="31">
        <v>1423000</v>
      </c>
      <c r="G20" s="39">
        <f t="shared" si="0"/>
        <v>146025013.81</v>
      </c>
      <c r="I20" s="14"/>
    </row>
    <row r="21" spans="1:9" s="17" customFormat="1" ht="14.25">
      <c r="A21" s="16"/>
      <c r="B21" s="40">
        <v>45810</v>
      </c>
      <c r="C21" s="37">
        <v>835</v>
      </c>
      <c r="D21" s="38" t="s">
        <v>16</v>
      </c>
      <c r="E21" s="34"/>
      <c r="F21" s="31">
        <v>590000</v>
      </c>
      <c r="G21" s="39">
        <f t="shared" si="0"/>
        <v>145435013.81</v>
      </c>
      <c r="I21" s="14"/>
    </row>
    <row r="22" spans="1:9" s="17" customFormat="1" ht="14.25">
      <c r="A22" s="16"/>
      <c r="B22" s="40">
        <v>45810</v>
      </c>
      <c r="C22" s="37">
        <v>840</v>
      </c>
      <c r="D22" s="42" t="s">
        <v>49</v>
      </c>
      <c r="E22" s="34"/>
      <c r="F22" s="31">
        <v>1225400</v>
      </c>
      <c r="G22" s="39">
        <f t="shared" si="0"/>
        <v>144209613.81</v>
      </c>
      <c r="I22" s="14"/>
    </row>
    <row r="23" spans="1:9" s="13" customFormat="1">
      <c r="A23" s="7"/>
      <c r="B23" s="43">
        <v>45810</v>
      </c>
      <c r="C23" s="44">
        <v>3640030295</v>
      </c>
      <c r="D23" s="45" t="s">
        <v>11</v>
      </c>
      <c r="E23" s="46">
        <v>16350</v>
      </c>
      <c r="F23" s="47"/>
      <c r="G23" s="39">
        <f t="shared" si="0"/>
        <v>144225963.81</v>
      </c>
    </row>
    <row r="24" spans="1:9" s="13" customFormat="1">
      <c r="A24" s="7"/>
      <c r="B24" s="43">
        <v>45810</v>
      </c>
      <c r="C24" s="44">
        <v>3640030298</v>
      </c>
      <c r="D24" s="45" t="s">
        <v>11</v>
      </c>
      <c r="E24" s="46">
        <v>3390</v>
      </c>
      <c r="F24" s="47"/>
      <c r="G24" s="39">
        <f t="shared" si="0"/>
        <v>144229353.81</v>
      </c>
    </row>
    <row r="25" spans="1:9" s="13" customFormat="1">
      <c r="A25" s="7"/>
      <c r="B25" s="43">
        <v>45810</v>
      </c>
      <c r="C25" s="44">
        <v>3640030301</v>
      </c>
      <c r="D25" s="45" t="s">
        <v>11</v>
      </c>
      <c r="E25" s="46">
        <v>2220</v>
      </c>
      <c r="F25" s="47"/>
      <c r="G25" s="39">
        <f t="shared" si="0"/>
        <v>144231573.81</v>
      </c>
    </row>
    <row r="26" spans="1:9" s="13" customFormat="1">
      <c r="A26" s="7"/>
      <c r="B26" s="43">
        <v>45810</v>
      </c>
      <c r="C26" s="44">
        <v>2700030341</v>
      </c>
      <c r="D26" s="45" t="s">
        <v>11</v>
      </c>
      <c r="E26" s="46">
        <v>2225</v>
      </c>
      <c r="F26" s="47"/>
      <c r="G26" s="39">
        <f t="shared" si="0"/>
        <v>144233798.81</v>
      </c>
    </row>
    <row r="27" spans="1:9" s="13" customFormat="1">
      <c r="A27" s="7"/>
      <c r="B27" s="43">
        <v>45810</v>
      </c>
      <c r="C27" s="44">
        <v>2700030344</v>
      </c>
      <c r="D27" s="45" t="s">
        <v>11</v>
      </c>
      <c r="E27" s="46">
        <v>945</v>
      </c>
      <c r="F27" s="47"/>
      <c r="G27" s="39">
        <f t="shared" si="0"/>
        <v>144234743.81</v>
      </c>
    </row>
    <row r="28" spans="1:9" s="13" customFormat="1">
      <c r="A28" s="7"/>
      <c r="B28" s="43">
        <v>45810</v>
      </c>
      <c r="C28" s="44">
        <v>3400070339</v>
      </c>
      <c r="D28" s="45" t="s">
        <v>11</v>
      </c>
      <c r="E28" s="46">
        <v>250</v>
      </c>
      <c r="F28" s="47"/>
      <c r="G28" s="39">
        <f t="shared" si="0"/>
        <v>144234993.81</v>
      </c>
    </row>
    <row r="29" spans="1:9" s="13" customFormat="1">
      <c r="A29" s="7"/>
      <c r="B29" s="43">
        <v>45810</v>
      </c>
      <c r="C29" s="44">
        <v>1110060415</v>
      </c>
      <c r="D29" s="45" t="s">
        <v>11</v>
      </c>
      <c r="E29" s="46">
        <v>165</v>
      </c>
      <c r="F29" s="47"/>
      <c r="G29" s="39">
        <f t="shared" si="0"/>
        <v>144235158.81</v>
      </c>
    </row>
    <row r="30" spans="1:9" s="13" customFormat="1">
      <c r="A30" s="7"/>
      <c r="B30" s="43">
        <v>45810</v>
      </c>
      <c r="C30" s="44">
        <v>1110060418</v>
      </c>
      <c r="D30" s="45" t="s">
        <v>11</v>
      </c>
      <c r="E30" s="46">
        <v>780</v>
      </c>
      <c r="F30" s="47"/>
      <c r="G30" s="39">
        <f t="shared" si="0"/>
        <v>144235938.81</v>
      </c>
    </row>
    <row r="31" spans="1:9" s="13" customFormat="1">
      <c r="A31" s="7"/>
      <c r="B31" s="43">
        <v>45810</v>
      </c>
      <c r="C31" s="44">
        <v>1010030486</v>
      </c>
      <c r="D31" s="45" t="s">
        <v>11</v>
      </c>
      <c r="E31" s="46">
        <v>8945</v>
      </c>
      <c r="F31" s="47"/>
      <c r="G31" s="39">
        <f t="shared" si="0"/>
        <v>144244883.81</v>
      </c>
    </row>
    <row r="32" spans="1:9" s="13" customFormat="1">
      <c r="A32" s="7"/>
      <c r="B32" s="43">
        <v>45810</v>
      </c>
      <c r="C32" s="44">
        <v>1010030489</v>
      </c>
      <c r="D32" s="45" t="s">
        <v>11</v>
      </c>
      <c r="E32" s="46">
        <v>3120</v>
      </c>
      <c r="F32" s="47"/>
      <c r="G32" s="39">
        <f t="shared" si="0"/>
        <v>144248003.81</v>
      </c>
    </row>
    <row r="33" spans="1:7" s="13" customFormat="1">
      <c r="A33" s="7"/>
      <c r="B33" s="43">
        <v>45810</v>
      </c>
      <c r="C33" s="44">
        <v>3640040647</v>
      </c>
      <c r="D33" s="45" t="s">
        <v>11</v>
      </c>
      <c r="E33" s="46">
        <v>22120</v>
      </c>
      <c r="F33" s="47"/>
      <c r="G33" s="39">
        <f t="shared" si="0"/>
        <v>144270123.81</v>
      </c>
    </row>
    <row r="34" spans="1:7" s="13" customFormat="1">
      <c r="A34" s="7"/>
      <c r="B34" s="40">
        <v>45810</v>
      </c>
      <c r="C34" s="48">
        <v>850</v>
      </c>
      <c r="D34" s="49" t="s">
        <v>12</v>
      </c>
      <c r="E34" s="50"/>
      <c r="F34" s="51">
        <v>1000000</v>
      </c>
      <c r="G34" s="39">
        <f t="shared" si="0"/>
        <v>143270123.81</v>
      </c>
    </row>
    <row r="35" spans="1:7" s="13" customFormat="1">
      <c r="A35" s="7"/>
      <c r="B35" s="43">
        <v>45811</v>
      </c>
      <c r="C35" s="44">
        <v>1630030383</v>
      </c>
      <c r="D35" s="45" t="s">
        <v>11</v>
      </c>
      <c r="E35" s="46">
        <v>480</v>
      </c>
      <c r="F35" s="47"/>
      <c r="G35" s="39">
        <f t="shared" si="0"/>
        <v>143270603.81</v>
      </c>
    </row>
    <row r="36" spans="1:7" s="13" customFormat="1">
      <c r="A36" s="7"/>
      <c r="B36" s="43">
        <v>45811</v>
      </c>
      <c r="C36" s="44">
        <v>1630030386</v>
      </c>
      <c r="D36" s="45" t="s">
        <v>11</v>
      </c>
      <c r="E36" s="46">
        <v>710</v>
      </c>
      <c r="F36" s="47"/>
      <c r="G36" s="39">
        <f t="shared" si="0"/>
        <v>143271313.81</v>
      </c>
    </row>
    <row r="37" spans="1:7" s="13" customFormat="1">
      <c r="A37" s="7"/>
      <c r="B37" s="43">
        <v>45811</v>
      </c>
      <c r="C37" s="44">
        <v>1630030389</v>
      </c>
      <c r="D37" s="45" t="s">
        <v>11</v>
      </c>
      <c r="E37" s="46">
        <v>3490</v>
      </c>
      <c r="F37" s="47"/>
      <c r="G37" s="39">
        <f t="shared" si="0"/>
        <v>143274803.81</v>
      </c>
    </row>
    <row r="38" spans="1:7" s="13" customFormat="1">
      <c r="A38" s="7"/>
      <c r="B38" s="43">
        <v>45811</v>
      </c>
      <c r="C38" s="44">
        <v>1630030392</v>
      </c>
      <c r="D38" s="45" t="s">
        <v>11</v>
      </c>
      <c r="E38" s="46">
        <v>1450</v>
      </c>
      <c r="F38" s="47"/>
      <c r="G38" s="39">
        <f t="shared" si="0"/>
        <v>143276253.81</v>
      </c>
    </row>
    <row r="39" spans="1:7" s="13" customFormat="1">
      <c r="A39" s="7"/>
      <c r="B39" s="43">
        <v>45811</v>
      </c>
      <c r="C39" s="44">
        <v>1630030395</v>
      </c>
      <c r="D39" s="45" t="s">
        <v>11</v>
      </c>
      <c r="E39" s="46">
        <v>1495</v>
      </c>
      <c r="F39" s="47"/>
      <c r="G39" s="39">
        <f t="shared" si="0"/>
        <v>143277748.81</v>
      </c>
    </row>
    <row r="40" spans="1:7" s="13" customFormat="1">
      <c r="A40" s="7"/>
      <c r="B40" s="43">
        <v>45811</v>
      </c>
      <c r="C40" s="44">
        <v>1630030398</v>
      </c>
      <c r="D40" s="45" t="s">
        <v>11</v>
      </c>
      <c r="E40" s="46">
        <v>1675</v>
      </c>
      <c r="F40" s="47"/>
      <c r="G40" s="39">
        <f t="shared" si="0"/>
        <v>143279423.81</v>
      </c>
    </row>
    <row r="41" spans="1:7" s="13" customFormat="1">
      <c r="A41" s="7"/>
      <c r="B41" s="43">
        <v>45811</v>
      </c>
      <c r="C41" s="44">
        <v>1630030401</v>
      </c>
      <c r="D41" s="45" t="s">
        <v>11</v>
      </c>
      <c r="E41" s="46">
        <v>1200</v>
      </c>
      <c r="F41" s="47"/>
      <c r="G41" s="39">
        <f t="shared" si="0"/>
        <v>143280623.81</v>
      </c>
    </row>
    <row r="42" spans="1:7" s="13" customFormat="1">
      <c r="A42" s="7"/>
      <c r="B42" s="43">
        <v>45811</v>
      </c>
      <c r="C42" s="44">
        <v>1630030404</v>
      </c>
      <c r="D42" s="45" t="s">
        <v>11</v>
      </c>
      <c r="E42" s="46">
        <v>960</v>
      </c>
      <c r="F42" s="47"/>
      <c r="G42" s="39">
        <f t="shared" si="0"/>
        <v>143281583.81</v>
      </c>
    </row>
    <row r="43" spans="1:7" s="13" customFormat="1">
      <c r="A43" s="7"/>
      <c r="B43" s="43">
        <v>45811</v>
      </c>
      <c r="C43" s="44">
        <v>1630030407</v>
      </c>
      <c r="D43" s="45" t="s">
        <v>11</v>
      </c>
      <c r="E43" s="46">
        <v>2970</v>
      </c>
      <c r="F43" s="47"/>
      <c r="G43" s="39">
        <f t="shared" si="0"/>
        <v>143284553.81</v>
      </c>
    </row>
    <row r="44" spans="1:7" s="13" customFormat="1">
      <c r="A44" s="7"/>
      <c r="B44" s="43">
        <v>45811</v>
      </c>
      <c r="C44" s="44">
        <v>1630030410</v>
      </c>
      <c r="D44" s="45" t="s">
        <v>11</v>
      </c>
      <c r="E44" s="46">
        <v>1795</v>
      </c>
      <c r="F44" s="47"/>
      <c r="G44" s="39">
        <f t="shared" si="0"/>
        <v>143286348.81</v>
      </c>
    </row>
    <row r="45" spans="1:7" s="13" customFormat="1">
      <c r="A45" s="7"/>
      <c r="B45" s="43">
        <v>45811</v>
      </c>
      <c r="C45" s="44">
        <v>1630030413</v>
      </c>
      <c r="D45" s="45" t="s">
        <v>11</v>
      </c>
      <c r="E45" s="46">
        <v>1980</v>
      </c>
      <c r="F45" s="47"/>
      <c r="G45" s="39">
        <f t="shared" si="0"/>
        <v>143288328.81</v>
      </c>
    </row>
    <row r="46" spans="1:7" s="13" customFormat="1">
      <c r="A46" s="7"/>
      <c r="B46" s="43">
        <v>45811</v>
      </c>
      <c r="C46" s="44">
        <v>1630030416</v>
      </c>
      <c r="D46" s="45" t="s">
        <v>11</v>
      </c>
      <c r="E46" s="46">
        <v>610</v>
      </c>
      <c r="F46" s="47"/>
      <c r="G46" s="39">
        <f t="shared" si="0"/>
        <v>143288938.81</v>
      </c>
    </row>
    <row r="47" spans="1:7" s="13" customFormat="1">
      <c r="A47" s="7"/>
      <c r="B47" s="43">
        <v>45811</v>
      </c>
      <c r="C47" s="44">
        <v>1630030419</v>
      </c>
      <c r="D47" s="45" t="s">
        <v>11</v>
      </c>
      <c r="E47" s="46">
        <v>760</v>
      </c>
      <c r="F47" s="47"/>
      <c r="G47" s="39">
        <f t="shared" si="0"/>
        <v>143289698.81</v>
      </c>
    </row>
    <row r="48" spans="1:7" s="13" customFormat="1">
      <c r="A48" s="7"/>
      <c r="B48" s="43">
        <v>45811</v>
      </c>
      <c r="C48" s="44">
        <v>1630030422</v>
      </c>
      <c r="D48" s="45" t="s">
        <v>11</v>
      </c>
      <c r="E48" s="46">
        <v>120</v>
      </c>
      <c r="F48" s="47"/>
      <c r="G48" s="39">
        <f t="shared" si="0"/>
        <v>143289818.81</v>
      </c>
    </row>
    <row r="49" spans="1:7" s="13" customFormat="1">
      <c r="A49" s="7"/>
      <c r="B49" s="43">
        <v>45811</v>
      </c>
      <c r="C49" s="44">
        <v>1630030425</v>
      </c>
      <c r="D49" s="45" t="s">
        <v>11</v>
      </c>
      <c r="E49" s="46">
        <v>1522</v>
      </c>
      <c r="F49" s="47"/>
      <c r="G49" s="39">
        <f t="shared" si="0"/>
        <v>143291340.81</v>
      </c>
    </row>
    <row r="50" spans="1:7" s="13" customFormat="1">
      <c r="A50" s="7"/>
      <c r="B50" s="43">
        <v>45811</v>
      </c>
      <c r="C50" s="44">
        <v>1630030428</v>
      </c>
      <c r="D50" s="45" t="s">
        <v>11</v>
      </c>
      <c r="E50" s="46">
        <v>4820</v>
      </c>
      <c r="F50" s="47"/>
      <c r="G50" s="39">
        <f t="shared" si="0"/>
        <v>143296160.81</v>
      </c>
    </row>
    <row r="51" spans="1:7" s="13" customFormat="1">
      <c r="A51" s="7"/>
      <c r="B51" s="43">
        <v>45811</v>
      </c>
      <c r="C51" s="44">
        <v>1630030431</v>
      </c>
      <c r="D51" s="45" t="s">
        <v>11</v>
      </c>
      <c r="E51" s="46">
        <v>3620</v>
      </c>
      <c r="F51" s="47"/>
      <c r="G51" s="39">
        <f t="shared" si="0"/>
        <v>143299780.81</v>
      </c>
    </row>
    <row r="52" spans="1:7" s="13" customFormat="1">
      <c r="A52" s="7"/>
      <c r="B52" s="43">
        <v>45811</v>
      </c>
      <c r="C52" s="44">
        <v>1630030434</v>
      </c>
      <c r="D52" s="45" t="s">
        <v>11</v>
      </c>
      <c r="E52" s="46">
        <v>2900</v>
      </c>
      <c r="F52" s="47"/>
      <c r="G52" s="39">
        <f t="shared" si="0"/>
        <v>143302680.81</v>
      </c>
    </row>
    <row r="53" spans="1:7" s="13" customFormat="1">
      <c r="A53" s="7"/>
      <c r="B53" s="43">
        <v>45811</v>
      </c>
      <c r="C53" s="44">
        <v>1630030437</v>
      </c>
      <c r="D53" s="45" t="s">
        <v>11</v>
      </c>
      <c r="E53" s="46">
        <v>1365</v>
      </c>
      <c r="F53" s="47"/>
      <c r="G53" s="39">
        <f t="shared" si="0"/>
        <v>143304045.81</v>
      </c>
    </row>
    <row r="54" spans="1:7" s="13" customFormat="1">
      <c r="A54" s="7"/>
      <c r="B54" s="43">
        <v>45811</v>
      </c>
      <c r="C54" s="44">
        <v>1630030440</v>
      </c>
      <c r="D54" s="45" t="s">
        <v>11</v>
      </c>
      <c r="E54" s="46">
        <v>2460</v>
      </c>
      <c r="F54" s="47"/>
      <c r="G54" s="39">
        <f t="shared" si="0"/>
        <v>143306505.81</v>
      </c>
    </row>
    <row r="55" spans="1:7" s="13" customFormat="1">
      <c r="A55" s="7"/>
      <c r="B55" s="43">
        <v>45811</v>
      </c>
      <c r="C55" s="44">
        <v>1630030443</v>
      </c>
      <c r="D55" s="45" t="s">
        <v>11</v>
      </c>
      <c r="E55" s="46">
        <v>3240</v>
      </c>
      <c r="F55" s="47"/>
      <c r="G55" s="39">
        <f t="shared" si="0"/>
        <v>143309745.81</v>
      </c>
    </row>
    <row r="56" spans="1:7" s="13" customFormat="1">
      <c r="A56" s="7"/>
      <c r="B56" s="40">
        <v>45811</v>
      </c>
      <c r="C56" s="48">
        <v>829</v>
      </c>
      <c r="D56" s="49" t="s">
        <v>13</v>
      </c>
      <c r="E56" s="46"/>
      <c r="F56" s="47">
        <v>647415.89</v>
      </c>
      <c r="G56" s="39">
        <f t="shared" si="0"/>
        <v>142662329.92000002</v>
      </c>
    </row>
    <row r="57" spans="1:7" s="13" customFormat="1">
      <c r="A57" s="7"/>
      <c r="B57" s="40">
        <v>45811</v>
      </c>
      <c r="C57" s="48">
        <v>861</v>
      </c>
      <c r="D57" s="49" t="s">
        <v>14</v>
      </c>
      <c r="E57" s="46"/>
      <c r="F57" s="47">
        <v>320550</v>
      </c>
      <c r="G57" s="39">
        <f t="shared" si="0"/>
        <v>142341779.92000002</v>
      </c>
    </row>
    <row r="58" spans="1:7" s="13" customFormat="1">
      <c r="A58" s="7"/>
      <c r="B58" s="40">
        <v>45811</v>
      </c>
      <c r="C58" s="48">
        <v>864</v>
      </c>
      <c r="D58" s="49" t="s">
        <v>15</v>
      </c>
      <c r="E58" s="46"/>
      <c r="F58" s="47">
        <v>43444.74</v>
      </c>
      <c r="G58" s="39">
        <f t="shared" si="0"/>
        <v>142298335.18000001</v>
      </c>
    </row>
    <row r="59" spans="1:7" s="13" customFormat="1">
      <c r="A59" s="7"/>
      <c r="B59" s="40">
        <v>45811</v>
      </c>
      <c r="C59" s="48">
        <v>867</v>
      </c>
      <c r="D59" s="49" t="s">
        <v>16</v>
      </c>
      <c r="E59" s="46"/>
      <c r="F59" s="47">
        <v>543738.1</v>
      </c>
      <c r="G59" s="39">
        <f t="shared" si="0"/>
        <v>141754597.08000001</v>
      </c>
    </row>
    <row r="60" spans="1:7" s="13" customFormat="1">
      <c r="A60" s="7"/>
      <c r="B60" s="40">
        <v>45811</v>
      </c>
      <c r="C60" s="48">
        <v>868</v>
      </c>
      <c r="D60" s="49" t="s">
        <v>17</v>
      </c>
      <c r="E60" s="46"/>
      <c r="F60" s="47">
        <v>208445</v>
      </c>
      <c r="G60" s="39">
        <f t="shared" si="0"/>
        <v>141546152.08000001</v>
      </c>
    </row>
    <row r="61" spans="1:7" s="13" customFormat="1">
      <c r="A61" s="7"/>
      <c r="B61" s="43">
        <v>45812</v>
      </c>
      <c r="C61" s="44">
        <v>3400070382</v>
      </c>
      <c r="D61" s="45" t="s">
        <v>11</v>
      </c>
      <c r="E61" s="46">
        <v>180</v>
      </c>
      <c r="F61" s="47"/>
      <c r="G61" s="39">
        <f t="shared" si="0"/>
        <v>141546332.08000001</v>
      </c>
    </row>
    <row r="62" spans="1:7" s="13" customFormat="1">
      <c r="A62" s="7"/>
      <c r="B62" s="43">
        <v>45812</v>
      </c>
      <c r="C62" s="44">
        <v>3400070388</v>
      </c>
      <c r="D62" s="45" t="s">
        <v>11</v>
      </c>
      <c r="E62" s="46">
        <v>2660</v>
      </c>
      <c r="F62" s="47"/>
      <c r="G62" s="39">
        <f t="shared" si="0"/>
        <v>141548992.08000001</v>
      </c>
    </row>
    <row r="63" spans="1:7" s="13" customFormat="1">
      <c r="A63" s="7"/>
      <c r="B63" s="43">
        <v>45812</v>
      </c>
      <c r="C63" s="44">
        <v>1630030316</v>
      </c>
      <c r="D63" s="45" t="s">
        <v>11</v>
      </c>
      <c r="E63" s="46">
        <v>24160</v>
      </c>
      <c r="F63" s="47"/>
      <c r="G63" s="39">
        <f t="shared" si="0"/>
        <v>141573152.08000001</v>
      </c>
    </row>
    <row r="64" spans="1:7" s="13" customFormat="1">
      <c r="A64" s="7"/>
      <c r="B64" s="43">
        <v>45812</v>
      </c>
      <c r="C64" s="44">
        <v>1630030319</v>
      </c>
      <c r="D64" s="45" t="s">
        <v>11</v>
      </c>
      <c r="E64" s="46">
        <v>20400</v>
      </c>
      <c r="F64" s="47"/>
      <c r="G64" s="39">
        <f t="shared" si="0"/>
        <v>141593552.08000001</v>
      </c>
    </row>
    <row r="65" spans="1:7" s="13" customFormat="1">
      <c r="A65" s="7"/>
      <c r="B65" s="43">
        <v>45812</v>
      </c>
      <c r="C65" s="44">
        <v>1630030322</v>
      </c>
      <c r="D65" s="45" t="s">
        <v>11</v>
      </c>
      <c r="E65" s="46">
        <v>6350</v>
      </c>
      <c r="F65" s="47"/>
      <c r="G65" s="39">
        <f t="shared" si="0"/>
        <v>141599902.08000001</v>
      </c>
    </row>
    <row r="66" spans="1:7" s="13" customFormat="1">
      <c r="A66" s="7"/>
      <c r="B66" s="43">
        <v>45812</v>
      </c>
      <c r="C66" s="44">
        <v>1630030325</v>
      </c>
      <c r="D66" s="45" t="s">
        <v>11</v>
      </c>
      <c r="E66" s="46">
        <v>7580</v>
      </c>
      <c r="F66" s="47"/>
      <c r="G66" s="39">
        <f t="shared" si="0"/>
        <v>141607482.08000001</v>
      </c>
    </row>
    <row r="67" spans="1:7" s="13" customFormat="1">
      <c r="A67" s="7"/>
      <c r="B67" s="43">
        <v>45812</v>
      </c>
      <c r="C67" s="44">
        <v>1630030328</v>
      </c>
      <c r="D67" s="45" t="s">
        <v>11</v>
      </c>
      <c r="E67" s="46">
        <v>2470</v>
      </c>
      <c r="F67" s="47"/>
      <c r="G67" s="39">
        <f t="shared" si="0"/>
        <v>141609952.08000001</v>
      </c>
    </row>
    <row r="68" spans="1:7" s="13" customFormat="1">
      <c r="A68" s="7"/>
      <c r="B68" s="43">
        <v>45812</v>
      </c>
      <c r="C68" s="44">
        <v>1630030331</v>
      </c>
      <c r="D68" s="45" t="s">
        <v>11</v>
      </c>
      <c r="E68" s="46">
        <v>10890</v>
      </c>
      <c r="F68" s="47"/>
      <c r="G68" s="39">
        <f t="shared" si="0"/>
        <v>141620842.08000001</v>
      </c>
    </row>
    <row r="69" spans="1:7" s="13" customFormat="1">
      <c r="A69" s="7"/>
      <c r="B69" s="43">
        <v>45812</v>
      </c>
      <c r="C69" s="44">
        <v>1630030334</v>
      </c>
      <c r="D69" s="45" t="s">
        <v>11</v>
      </c>
      <c r="E69" s="46">
        <v>3964</v>
      </c>
      <c r="F69" s="47"/>
      <c r="G69" s="39">
        <f t="shared" si="0"/>
        <v>141624806.08000001</v>
      </c>
    </row>
    <row r="70" spans="1:7" s="13" customFormat="1">
      <c r="A70" s="7"/>
      <c r="B70" s="43">
        <v>45812</v>
      </c>
      <c r="C70" s="44">
        <v>1630030337</v>
      </c>
      <c r="D70" s="45" t="s">
        <v>11</v>
      </c>
      <c r="E70" s="46">
        <v>1365</v>
      </c>
      <c r="F70" s="47"/>
      <c r="G70" s="39">
        <f t="shared" si="0"/>
        <v>141626171.08000001</v>
      </c>
    </row>
    <row r="71" spans="1:7" s="13" customFormat="1">
      <c r="A71" s="7"/>
      <c r="B71" s="43">
        <v>45812</v>
      </c>
      <c r="C71" s="44">
        <v>1110010342</v>
      </c>
      <c r="D71" s="45" t="s">
        <v>11</v>
      </c>
      <c r="E71" s="46">
        <v>325</v>
      </c>
      <c r="F71" s="47"/>
      <c r="G71" s="39">
        <f t="shared" si="0"/>
        <v>141626496.08000001</v>
      </c>
    </row>
    <row r="72" spans="1:7" s="13" customFormat="1">
      <c r="A72" s="7"/>
      <c r="B72" s="43">
        <v>45812</v>
      </c>
      <c r="C72" s="44">
        <v>1110010345</v>
      </c>
      <c r="D72" s="45" t="s">
        <v>11</v>
      </c>
      <c r="E72" s="46">
        <v>60</v>
      </c>
      <c r="F72" s="47"/>
      <c r="G72" s="39">
        <f t="shared" si="0"/>
        <v>141626556.08000001</v>
      </c>
    </row>
    <row r="73" spans="1:7" s="13" customFormat="1">
      <c r="A73" s="7"/>
      <c r="B73" s="43">
        <v>45812</v>
      </c>
      <c r="C73" s="44">
        <v>3640040467</v>
      </c>
      <c r="D73" s="45" t="s">
        <v>11</v>
      </c>
      <c r="E73" s="46">
        <v>13710</v>
      </c>
      <c r="F73" s="47"/>
      <c r="G73" s="39">
        <f t="shared" si="0"/>
        <v>141640266.08000001</v>
      </c>
    </row>
    <row r="74" spans="1:7" s="13" customFormat="1">
      <c r="A74" s="7"/>
      <c r="B74" s="43">
        <v>45812</v>
      </c>
      <c r="C74" s="44">
        <v>3640040470</v>
      </c>
      <c r="D74" s="45" t="s">
        <v>11</v>
      </c>
      <c r="E74" s="46">
        <v>1855</v>
      </c>
      <c r="F74" s="47"/>
      <c r="G74" s="39">
        <f t="shared" si="0"/>
        <v>141642121.08000001</v>
      </c>
    </row>
    <row r="75" spans="1:7" s="13" customFormat="1">
      <c r="A75" s="7"/>
      <c r="B75" s="43">
        <v>45812</v>
      </c>
      <c r="C75" s="44">
        <v>3640040474</v>
      </c>
      <c r="D75" s="45" t="s">
        <v>11</v>
      </c>
      <c r="E75" s="46">
        <v>2200</v>
      </c>
      <c r="F75" s="47"/>
      <c r="G75" s="39">
        <f t="shared" si="0"/>
        <v>141644321.08000001</v>
      </c>
    </row>
    <row r="76" spans="1:7" s="13" customFormat="1">
      <c r="A76" s="7"/>
      <c r="B76" s="40">
        <v>45812</v>
      </c>
      <c r="C76" s="48">
        <v>874</v>
      </c>
      <c r="D76" s="49" t="s">
        <v>18</v>
      </c>
      <c r="E76" s="46"/>
      <c r="F76" s="47">
        <v>51072.39</v>
      </c>
      <c r="G76" s="39">
        <f t="shared" si="0"/>
        <v>141593248.69000003</v>
      </c>
    </row>
    <row r="77" spans="1:7" s="13" customFormat="1">
      <c r="A77" s="7"/>
      <c r="B77" s="40">
        <v>45812</v>
      </c>
      <c r="C77" s="48">
        <v>875</v>
      </c>
      <c r="D77" s="49" t="s">
        <v>18</v>
      </c>
      <c r="E77" s="46"/>
      <c r="F77" s="47">
        <v>43782.879999999997</v>
      </c>
      <c r="G77" s="39">
        <f t="shared" si="0"/>
        <v>141549465.81000003</v>
      </c>
    </row>
    <row r="78" spans="1:7" s="13" customFormat="1">
      <c r="A78" s="7"/>
      <c r="B78" s="43">
        <v>45813</v>
      </c>
      <c r="C78" s="44">
        <v>2700080164</v>
      </c>
      <c r="D78" s="45" t="s">
        <v>11</v>
      </c>
      <c r="E78" s="46">
        <v>1365</v>
      </c>
      <c r="F78" s="47"/>
      <c r="G78" s="39">
        <f t="shared" ref="G78:G141" si="1">+G77+E78-F78</f>
        <v>141550830.81000003</v>
      </c>
    </row>
    <row r="79" spans="1:7" s="13" customFormat="1">
      <c r="A79" s="7"/>
      <c r="B79" s="43">
        <v>45813</v>
      </c>
      <c r="C79" s="44">
        <v>2700080170</v>
      </c>
      <c r="D79" s="45" t="s">
        <v>11</v>
      </c>
      <c r="E79" s="46">
        <v>3305</v>
      </c>
      <c r="F79" s="47"/>
      <c r="G79" s="39">
        <f t="shared" si="1"/>
        <v>141554135.81000003</v>
      </c>
    </row>
    <row r="80" spans="1:7" s="13" customFormat="1">
      <c r="A80" s="7"/>
      <c r="B80" s="43">
        <v>45813</v>
      </c>
      <c r="C80" s="44">
        <v>5110010153</v>
      </c>
      <c r="D80" s="45" t="s">
        <v>11</v>
      </c>
      <c r="E80" s="46">
        <v>44300</v>
      </c>
      <c r="F80" s="47"/>
      <c r="G80" s="39">
        <f t="shared" si="1"/>
        <v>141598435.81000003</v>
      </c>
    </row>
    <row r="81" spans="1:7" s="13" customFormat="1">
      <c r="A81" s="7"/>
      <c r="B81" s="43">
        <v>45813</v>
      </c>
      <c r="C81" s="44">
        <v>1400030140</v>
      </c>
      <c r="D81" s="45" t="s">
        <v>11</v>
      </c>
      <c r="E81" s="46">
        <v>240</v>
      </c>
      <c r="F81" s="47"/>
      <c r="G81" s="39">
        <f t="shared" si="1"/>
        <v>141598675.81000003</v>
      </c>
    </row>
    <row r="82" spans="1:7" s="13" customFormat="1">
      <c r="A82" s="7"/>
      <c r="B82" s="43">
        <v>45813</v>
      </c>
      <c r="C82" s="44">
        <v>1400030144</v>
      </c>
      <c r="D82" s="45" t="s">
        <v>11</v>
      </c>
      <c r="E82" s="46">
        <v>360</v>
      </c>
      <c r="F82" s="47"/>
      <c r="G82" s="39">
        <f t="shared" si="1"/>
        <v>141599035.81000003</v>
      </c>
    </row>
    <row r="83" spans="1:7" s="13" customFormat="1">
      <c r="A83" s="7"/>
      <c r="B83" s="43">
        <v>45813</v>
      </c>
      <c r="C83" s="44">
        <v>1400030147</v>
      </c>
      <c r="D83" s="45" t="s">
        <v>11</v>
      </c>
      <c r="E83" s="46">
        <v>50</v>
      </c>
      <c r="F83" s="47"/>
      <c r="G83" s="39">
        <f t="shared" si="1"/>
        <v>141599085.81000003</v>
      </c>
    </row>
    <row r="84" spans="1:7" s="13" customFormat="1">
      <c r="A84" s="7"/>
      <c r="B84" s="43">
        <v>45813</v>
      </c>
      <c r="C84" s="44">
        <v>1400030150</v>
      </c>
      <c r="D84" s="45" t="s">
        <v>11</v>
      </c>
      <c r="E84" s="46">
        <v>780</v>
      </c>
      <c r="F84" s="47"/>
      <c r="G84" s="39">
        <f t="shared" si="1"/>
        <v>141599865.81000003</v>
      </c>
    </row>
    <row r="85" spans="1:7" s="13" customFormat="1">
      <c r="A85" s="7"/>
      <c r="B85" s="43">
        <v>45813</v>
      </c>
      <c r="C85" s="44">
        <v>1400030153</v>
      </c>
      <c r="D85" s="45" t="s">
        <v>11</v>
      </c>
      <c r="E85" s="46">
        <v>300</v>
      </c>
      <c r="F85" s="47"/>
      <c r="G85" s="39">
        <f t="shared" si="1"/>
        <v>141600165.81000003</v>
      </c>
    </row>
    <row r="86" spans="1:7" s="13" customFormat="1">
      <c r="A86" s="7"/>
      <c r="B86" s="43">
        <v>45813</v>
      </c>
      <c r="C86" s="44">
        <v>2860010260</v>
      </c>
      <c r="D86" s="45" t="s">
        <v>11</v>
      </c>
      <c r="E86" s="46">
        <v>3550</v>
      </c>
      <c r="F86" s="47"/>
      <c r="G86" s="39">
        <f t="shared" si="1"/>
        <v>141603715.81000003</v>
      </c>
    </row>
    <row r="87" spans="1:7" s="13" customFormat="1">
      <c r="A87" s="7"/>
      <c r="B87" s="43">
        <v>45813</v>
      </c>
      <c r="C87" s="44">
        <v>1630060292</v>
      </c>
      <c r="D87" s="45" t="s">
        <v>11</v>
      </c>
      <c r="E87" s="46">
        <v>12920</v>
      </c>
      <c r="F87" s="47"/>
      <c r="G87" s="39">
        <f t="shared" si="1"/>
        <v>141616635.81000003</v>
      </c>
    </row>
    <row r="88" spans="1:7" s="13" customFormat="1">
      <c r="A88" s="7"/>
      <c r="B88" s="43">
        <v>45813</v>
      </c>
      <c r="C88" s="44">
        <v>1630060295</v>
      </c>
      <c r="D88" s="45" t="s">
        <v>11</v>
      </c>
      <c r="E88" s="46">
        <v>6565</v>
      </c>
      <c r="F88" s="47"/>
      <c r="G88" s="39">
        <f t="shared" si="1"/>
        <v>141623200.81000003</v>
      </c>
    </row>
    <row r="89" spans="1:7" s="13" customFormat="1">
      <c r="A89" s="7"/>
      <c r="B89" s="43">
        <v>45813</v>
      </c>
      <c r="C89" s="44">
        <v>1630060298</v>
      </c>
      <c r="D89" s="45" t="s">
        <v>11</v>
      </c>
      <c r="E89" s="46">
        <v>1468</v>
      </c>
      <c r="F89" s="47"/>
      <c r="G89" s="39">
        <f t="shared" si="1"/>
        <v>141624668.81000003</v>
      </c>
    </row>
    <row r="90" spans="1:7" s="13" customFormat="1">
      <c r="A90" s="7"/>
      <c r="B90" s="43">
        <v>45813</v>
      </c>
      <c r="C90" s="44">
        <v>1630060301</v>
      </c>
      <c r="D90" s="45" t="s">
        <v>11</v>
      </c>
      <c r="E90" s="46">
        <v>4045</v>
      </c>
      <c r="F90" s="47"/>
      <c r="G90" s="39">
        <f t="shared" si="1"/>
        <v>141628713.81000003</v>
      </c>
    </row>
    <row r="91" spans="1:7" s="13" customFormat="1">
      <c r="A91" s="7"/>
      <c r="B91" s="43">
        <v>45813</v>
      </c>
      <c r="C91" s="44">
        <v>1630060304</v>
      </c>
      <c r="D91" s="45" t="s">
        <v>11</v>
      </c>
      <c r="E91" s="46">
        <v>2565</v>
      </c>
      <c r="F91" s="47"/>
      <c r="G91" s="39">
        <f t="shared" si="1"/>
        <v>141631278.81000003</v>
      </c>
    </row>
    <row r="92" spans="1:7" s="13" customFormat="1">
      <c r="A92" s="7"/>
      <c r="B92" s="43">
        <v>45813</v>
      </c>
      <c r="C92" s="44">
        <v>1630060307</v>
      </c>
      <c r="D92" s="45" t="s">
        <v>11</v>
      </c>
      <c r="E92" s="46">
        <v>2650</v>
      </c>
      <c r="F92" s="47"/>
      <c r="G92" s="39">
        <f t="shared" si="1"/>
        <v>141633928.81000003</v>
      </c>
    </row>
    <row r="93" spans="1:7" s="13" customFormat="1">
      <c r="A93" s="7"/>
      <c r="B93" s="43">
        <v>45813</v>
      </c>
      <c r="C93" s="44">
        <v>3760010242</v>
      </c>
      <c r="D93" s="45" t="s">
        <v>11</v>
      </c>
      <c r="E93" s="46">
        <v>21330</v>
      </c>
      <c r="F93" s="47"/>
      <c r="G93" s="39">
        <f t="shared" si="1"/>
        <v>141655258.81000003</v>
      </c>
    </row>
    <row r="94" spans="1:7" s="13" customFormat="1">
      <c r="A94" s="7"/>
      <c r="B94" s="43">
        <v>45813</v>
      </c>
      <c r="C94" s="44">
        <v>3760010245</v>
      </c>
      <c r="D94" s="45" t="s">
        <v>11</v>
      </c>
      <c r="E94" s="46">
        <v>915</v>
      </c>
      <c r="F94" s="47"/>
      <c r="G94" s="39">
        <f t="shared" si="1"/>
        <v>141656173.81000003</v>
      </c>
    </row>
    <row r="95" spans="1:7" s="13" customFormat="1">
      <c r="A95" s="7"/>
      <c r="B95" s="43">
        <v>45814</v>
      </c>
      <c r="C95" s="44">
        <v>3400100025</v>
      </c>
      <c r="D95" s="45" t="s">
        <v>11</v>
      </c>
      <c r="E95" s="46">
        <v>855</v>
      </c>
      <c r="F95" s="47"/>
      <c r="G95" s="39">
        <f t="shared" si="1"/>
        <v>141657028.81000003</v>
      </c>
    </row>
    <row r="96" spans="1:7" s="13" customFormat="1">
      <c r="A96" s="7"/>
      <c r="B96" s="43">
        <v>45814</v>
      </c>
      <c r="C96" s="44">
        <v>1630030434</v>
      </c>
      <c r="D96" s="45" t="s">
        <v>11</v>
      </c>
      <c r="E96" s="46">
        <v>12360</v>
      </c>
      <c r="F96" s="47"/>
      <c r="G96" s="39">
        <f t="shared" si="1"/>
        <v>141669388.81000003</v>
      </c>
    </row>
    <row r="97" spans="1:7" s="13" customFormat="1">
      <c r="A97" s="7"/>
      <c r="B97" s="43">
        <v>45814</v>
      </c>
      <c r="C97" s="44">
        <v>1630030437</v>
      </c>
      <c r="D97" s="45" t="s">
        <v>11</v>
      </c>
      <c r="E97" s="46">
        <v>5268</v>
      </c>
      <c r="F97" s="47"/>
      <c r="G97" s="39">
        <f t="shared" si="1"/>
        <v>141674656.81000003</v>
      </c>
    </row>
    <row r="98" spans="1:7" s="13" customFormat="1">
      <c r="A98" s="7"/>
      <c r="B98" s="43">
        <v>45814</v>
      </c>
      <c r="C98" s="44">
        <v>1630030440</v>
      </c>
      <c r="D98" s="45" t="s">
        <v>11</v>
      </c>
      <c r="E98" s="46">
        <v>5850</v>
      </c>
      <c r="F98" s="47"/>
      <c r="G98" s="39">
        <f t="shared" si="1"/>
        <v>141680506.81000003</v>
      </c>
    </row>
    <row r="99" spans="1:7" s="13" customFormat="1">
      <c r="A99" s="7"/>
      <c r="B99" s="43">
        <v>45814</v>
      </c>
      <c r="C99" s="44">
        <v>1630030443</v>
      </c>
      <c r="D99" s="45" t="s">
        <v>11</v>
      </c>
      <c r="E99" s="46">
        <v>2720</v>
      </c>
      <c r="F99" s="47"/>
      <c r="G99" s="39">
        <f t="shared" si="1"/>
        <v>141683226.81000003</v>
      </c>
    </row>
    <row r="100" spans="1:7" s="13" customFormat="1">
      <c r="A100" s="7"/>
      <c r="B100" s="43">
        <v>45814</v>
      </c>
      <c r="C100" s="44">
        <v>1630030446</v>
      </c>
      <c r="D100" s="45" t="s">
        <v>11</v>
      </c>
      <c r="E100" s="46">
        <v>21600</v>
      </c>
      <c r="F100" s="47"/>
      <c r="G100" s="39">
        <f t="shared" si="1"/>
        <v>141704826.81000003</v>
      </c>
    </row>
    <row r="101" spans="1:7" s="13" customFormat="1">
      <c r="A101" s="7"/>
      <c r="B101" s="43">
        <v>45814</v>
      </c>
      <c r="C101" s="44">
        <v>1630030449</v>
      </c>
      <c r="D101" s="45" t="s">
        <v>11</v>
      </c>
      <c r="E101" s="46">
        <v>5415</v>
      </c>
      <c r="F101" s="47"/>
      <c r="G101" s="39">
        <f t="shared" si="1"/>
        <v>141710241.81000003</v>
      </c>
    </row>
    <row r="102" spans="1:7" s="13" customFormat="1">
      <c r="A102" s="7"/>
      <c r="B102" s="43">
        <v>45814</v>
      </c>
      <c r="C102" s="44">
        <v>1630030452</v>
      </c>
      <c r="D102" s="45" t="s">
        <v>11</v>
      </c>
      <c r="E102" s="46">
        <v>4724</v>
      </c>
      <c r="F102" s="47"/>
      <c r="G102" s="39">
        <f t="shared" si="1"/>
        <v>141714965.81000003</v>
      </c>
    </row>
    <row r="103" spans="1:7" s="13" customFormat="1">
      <c r="A103" s="7"/>
      <c r="B103" s="43">
        <v>45814</v>
      </c>
      <c r="C103" s="44">
        <v>885</v>
      </c>
      <c r="D103" s="52" t="s">
        <v>19</v>
      </c>
      <c r="E103" s="46"/>
      <c r="F103" s="47">
        <v>620372.46</v>
      </c>
      <c r="G103" s="39">
        <f t="shared" si="1"/>
        <v>141094593.35000002</v>
      </c>
    </row>
    <row r="104" spans="1:7" s="13" customFormat="1">
      <c r="A104" s="7"/>
      <c r="B104" s="43">
        <v>45814</v>
      </c>
      <c r="C104" s="44">
        <v>886</v>
      </c>
      <c r="D104" s="52" t="s">
        <v>20</v>
      </c>
      <c r="E104" s="46"/>
      <c r="F104" s="47">
        <v>264060.40000000002</v>
      </c>
      <c r="G104" s="39">
        <f t="shared" si="1"/>
        <v>140830532.95000002</v>
      </c>
    </row>
    <row r="105" spans="1:7" s="13" customFormat="1">
      <c r="A105" s="7"/>
      <c r="B105" s="43">
        <v>45817</v>
      </c>
      <c r="C105" s="44">
        <v>6000020099</v>
      </c>
      <c r="D105" s="45" t="s">
        <v>11</v>
      </c>
      <c r="E105" s="46">
        <v>670</v>
      </c>
      <c r="F105" s="47"/>
      <c r="G105" s="39">
        <f t="shared" si="1"/>
        <v>140831202.95000002</v>
      </c>
    </row>
    <row r="106" spans="1:7" s="13" customFormat="1">
      <c r="A106" s="7"/>
      <c r="B106" s="43">
        <v>45817</v>
      </c>
      <c r="C106" s="44">
        <v>1110010215</v>
      </c>
      <c r="D106" s="45" t="s">
        <v>11</v>
      </c>
      <c r="E106" s="46">
        <v>670</v>
      </c>
      <c r="F106" s="47"/>
      <c r="G106" s="39">
        <f t="shared" si="1"/>
        <v>140831872.95000002</v>
      </c>
    </row>
    <row r="107" spans="1:7" s="13" customFormat="1">
      <c r="A107" s="7"/>
      <c r="B107" s="43">
        <v>45817</v>
      </c>
      <c r="C107" s="44">
        <v>1110010218</v>
      </c>
      <c r="D107" s="45" t="s">
        <v>11</v>
      </c>
      <c r="E107" s="46">
        <v>105</v>
      </c>
      <c r="F107" s="47"/>
      <c r="G107" s="39">
        <f t="shared" si="1"/>
        <v>140831977.95000002</v>
      </c>
    </row>
    <row r="108" spans="1:7" s="13" customFormat="1">
      <c r="A108" s="7"/>
      <c r="B108" s="43">
        <v>45817</v>
      </c>
      <c r="C108" s="44">
        <v>2700080310</v>
      </c>
      <c r="D108" s="45" t="s">
        <v>11</v>
      </c>
      <c r="E108" s="46">
        <v>2450</v>
      </c>
      <c r="F108" s="47"/>
      <c r="G108" s="39">
        <f t="shared" si="1"/>
        <v>140834427.95000002</v>
      </c>
    </row>
    <row r="109" spans="1:7" s="13" customFormat="1">
      <c r="A109" s="7"/>
      <c r="B109" s="43">
        <v>45817</v>
      </c>
      <c r="C109" s="44">
        <v>2700080313</v>
      </c>
      <c r="D109" s="45" t="s">
        <v>11</v>
      </c>
      <c r="E109" s="46">
        <v>475</v>
      </c>
      <c r="F109" s="47"/>
      <c r="G109" s="39">
        <f t="shared" si="1"/>
        <v>140834902.95000002</v>
      </c>
    </row>
    <row r="110" spans="1:7" s="13" customFormat="1">
      <c r="A110" s="7"/>
      <c r="B110" s="43">
        <v>45817</v>
      </c>
      <c r="C110" s="44">
        <v>2700080316</v>
      </c>
      <c r="D110" s="45" t="s">
        <v>11</v>
      </c>
      <c r="E110" s="46">
        <v>4475</v>
      </c>
      <c r="F110" s="47"/>
      <c r="G110" s="39">
        <f t="shared" si="1"/>
        <v>140839377.95000002</v>
      </c>
    </row>
    <row r="111" spans="1:7" s="13" customFormat="1">
      <c r="A111" s="7"/>
      <c r="B111" s="43">
        <v>45817</v>
      </c>
      <c r="C111" s="44">
        <v>2860030379</v>
      </c>
      <c r="D111" s="45" t="s">
        <v>11</v>
      </c>
      <c r="E111" s="46">
        <v>5335</v>
      </c>
      <c r="F111" s="47"/>
      <c r="G111" s="39">
        <f t="shared" si="1"/>
        <v>140844712.95000002</v>
      </c>
    </row>
    <row r="112" spans="1:7" s="13" customFormat="1">
      <c r="A112" s="7"/>
      <c r="B112" s="43">
        <v>45817</v>
      </c>
      <c r="C112" s="44">
        <v>1010020336</v>
      </c>
      <c r="D112" s="45" t="s">
        <v>11</v>
      </c>
      <c r="E112" s="46">
        <v>3185</v>
      </c>
      <c r="F112" s="47"/>
      <c r="G112" s="39">
        <f t="shared" si="1"/>
        <v>140847897.95000002</v>
      </c>
    </row>
    <row r="113" spans="1:7" s="13" customFormat="1">
      <c r="A113" s="7"/>
      <c r="B113" s="43">
        <v>45817</v>
      </c>
      <c r="C113" s="44">
        <v>1010020339</v>
      </c>
      <c r="D113" s="45" t="s">
        <v>11</v>
      </c>
      <c r="E113" s="46">
        <v>3895</v>
      </c>
      <c r="F113" s="47"/>
      <c r="G113" s="39">
        <f t="shared" si="1"/>
        <v>140851792.95000002</v>
      </c>
    </row>
    <row r="114" spans="1:7" s="13" customFormat="1">
      <c r="A114" s="7"/>
      <c r="B114" s="43">
        <v>45817</v>
      </c>
      <c r="C114" s="44">
        <v>1010020342</v>
      </c>
      <c r="D114" s="45" t="s">
        <v>11</v>
      </c>
      <c r="E114" s="46">
        <v>13284</v>
      </c>
      <c r="F114" s="47"/>
      <c r="G114" s="39">
        <f t="shared" si="1"/>
        <v>140865076.95000002</v>
      </c>
    </row>
    <row r="115" spans="1:7" s="13" customFormat="1">
      <c r="A115" s="7"/>
      <c r="B115" s="43">
        <v>45817</v>
      </c>
      <c r="C115" s="44">
        <v>3640040656</v>
      </c>
      <c r="D115" s="45" t="s">
        <v>11</v>
      </c>
      <c r="E115" s="46">
        <v>3420</v>
      </c>
      <c r="F115" s="47"/>
      <c r="G115" s="39">
        <f t="shared" si="1"/>
        <v>140868496.95000002</v>
      </c>
    </row>
    <row r="116" spans="1:7" s="13" customFormat="1">
      <c r="A116" s="7"/>
      <c r="B116" s="43">
        <v>45817</v>
      </c>
      <c r="C116" s="44">
        <v>3640040659</v>
      </c>
      <c r="D116" s="45" t="s">
        <v>11</v>
      </c>
      <c r="E116" s="46">
        <v>1674</v>
      </c>
      <c r="F116" s="47"/>
      <c r="G116" s="39">
        <f t="shared" si="1"/>
        <v>140870170.95000002</v>
      </c>
    </row>
    <row r="117" spans="1:7" s="13" customFormat="1">
      <c r="A117" s="7"/>
      <c r="B117" s="43">
        <v>45817</v>
      </c>
      <c r="C117" s="44">
        <v>3640040662</v>
      </c>
      <c r="D117" s="45" t="s">
        <v>11</v>
      </c>
      <c r="E117" s="46">
        <v>1950</v>
      </c>
      <c r="F117" s="47"/>
      <c r="G117" s="39">
        <f t="shared" si="1"/>
        <v>140872120.95000002</v>
      </c>
    </row>
    <row r="118" spans="1:7" s="13" customFormat="1">
      <c r="A118" s="7"/>
      <c r="B118" s="43">
        <v>45817</v>
      </c>
      <c r="C118" s="44">
        <v>3400050509</v>
      </c>
      <c r="D118" s="45" t="s">
        <v>11</v>
      </c>
      <c r="E118" s="46">
        <v>2580</v>
      </c>
      <c r="F118" s="47"/>
      <c r="G118" s="39">
        <f t="shared" si="1"/>
        <v>140874700.95000002</v>
      </c>
    </row>
    <row r="119" spans="1:7" s="13" customFormat="1">
      <c r="A119" s="7"/>
      <c r="B119" s="43">
        <v>45817</v>
      </c>
      <c r="C119" s="44">
        <v>3430050451</v>
      </c>
      <c r="D119" s="45" t="s">
        <v>11</v>
      </c>
      <c r="E119" s="46">
        <v>46330</v>
      </c>
      <c r="F119" s="47"/>
      <c r="G119" s="39">
        <f t="shared" si="1"/>
        <v>140921030.95000002</v>
      </c>
    </row>
    <row r="120" spans="1:7" s="13" customFormat="1">
      <c r="A120" s="7"/>
      <c r="B120" s="43">
        <v>45817</v>
      </c>
      <c r="C120" s="44">
        <v>3400050529</v>
      </c>
      <c r="D120" s="45" t="s">
        <v>11</v>
      </c>
      <c r="E120" s="46">
        <v>1380</v>
      </c>
      <c r="F120" s="47"/>
      <c r="G120" s="39">
        <f t="shared" si="1"/>
        <v>140922410.95000002</v>
      </c>
    </row>
    <row r="121" spans="1:7" s="13" customFormat="1">
      <c r="A121" s="7"/>
      <c r="B121" s="43">
        <v>45817</v>
      </c>
      <c r="C121" s="44">
        <v>1400010331</v>
      </c>
      <c r="D121" s="45" t="s">
        <v>11</v>
      </c>
      <c r="E121" s="46">
        <v>170</v>
      </c>
      <c r="F121" s="47"/>
      <c r="G121" s="39">
        <f t="shared" si="1"/>
        <v>140922580.95000002</v>
      </c>
    </row>
    <row r="122" spans="1:7" s="13" customFormat="1">
      <c r="A122" s="7"/>
      <c r="B122" s="43">
        <v>45817</v>
      </c>
      <c r="C122" s="44">
        <v>3400050533</v>
      </c>
      <c r="D122" s="45" t="s">
        <v>11</v>
      </c>
      <c r="E122" s="46">
        <v>1295</v>
      </c>
      <c r="F122" s="47"/>
      <c r="G122" s="39">
        <f t="shared" si="1"/>
        <v>140923875.95000002</v>
      </c>
    </row>
    <row r="123" spans="1:7" s="13" customFormat="1">
      <c r="A123" s="7"/>
      <c r="B123" s="43">
        <v>45817</v>
      </c>
      <c r="C123" s="44">
        <v>1400010335</v>
      </c>
      <c r="D123" s="45" t="s">
        <v>11</v>
      </c>
      <c r="E123" s="46">
        <v>1200</v>
      </c>
      <c r="F123" s="47"/>
      <c r="G123" s="39">
        <f t="shared" si="1"/>
        <v>140925075.95000002</v>
      </c>
    </row>
    <row r="124" spans="1:7" s="13" customFormat="1">
      <c r="A124" s="7"/>
      <c r="B124" s="43">
        <v>45817</v>
      </c>
      <c r="C124" s="44">
        <v>1400010340</v>
      </c>
      <c r="D124" s="45" t="s">
        <v>11</v>
      </c>
      <c r="E124" s="46">
        <v>120</v>
      </c>
      <c r="F124" s="47"/>
      <c r="G124" s="39">
        <f t="shared" si="1"/>
        <v>140925195.95000002</v>
      </c>
    </row>
    <row r="125" spans="1:7" s="13" customFormat="1">
      <c r="A125" s="7"/>
      <c r="B125" s="43">
        <v>45817</v>
      </c>
      <c r="C125" s="44">
        <v>1400010343</v>
      </c>
      <c r="D125" s="45" t="s">
        <v>11</v>
      </c>
      <c r="E125" s="46">
        <v>180</v>
      </c>
      <c r="F125" s="47"/>
      <c r="G125" s="39">
        <f t="shared" si="1"/>
        <v>140925375.95000002</v>
      </c>
    </row>
    <row r="126" spans="1:7" s="13" customFormat="1">
      <c r="A126" s="7"/>
      <c r="B126" s="43">
        <v>45817</v>
      </c>
      <c r="C126" s="44">
        <v>3640040899</v>
      </c>
      <c r="D126" s="45" t="s">
        <v>11</v>
      </c>
      <c r="E126" s="46">
        <v>5</v>
      </c>
      <c r="F126" s="47"/>
      <c r="G126" s="39">
        <f t="shared" si="1"/>
        <v>140925380.95000002</v>
      </c>
    </row>
    <row r="127" spans="1:7" s="13" customFormat="1">
      <c r="A127" s="7"/>
      <c r="B127" s="53">
        <v>45817</v>
      </c>
      <c r="C127" s="54">
        <v>894</v>
      </c>
      <c r="D127" s="49" t="s">
        <v>21</v>
      </c>
      <c r="E127" s="50"/>
      <c r="F127" s="51">
        <v>789050</v>
      </c>
      <c r="G127" s="39">
        <f t="shared" si="1"/>
        <v>140136330.95000002</v>
      </c>
    </row>
    <row r="128" spans="1:7" s="13" customFormat="1">
      <c r="A128" s="7"/>
      <c r="B128" s="43">
        <v>45818</v>
      </c>
      <c r="C128" s="44">
        <v>1120010355</v>
      </c>
      <c r="D128" s="45" t="s">
        <v>11</v>
      </c>
      <c r="E128" s="46">
        <v>46250</v>
      </c>
      <c r="F128" s="47"/>
      <c r="G128" s="39">
        <f t="shared" si="1"/>
        <v>140182580.95000002</v>
      </c>
    </row>
    <row r="129" spans="1:7" s="13" customFormat="1">
      <c r="A129" s="7"/>
      <c r="B129" s="43">
        <v>45818</v>
      </c>
      <c r="C129" s="44">
        <v>398599868</v>
      </c>
      <c r="D129" s="45" t="s">
        <v>11</v>
      </c>
      <c r="E129" s="46">
        <v>28955</v>
      </c>
      <c r="F129" s="47"/>
      <c r="G129" s="39">
        <f t="shared" si="1"/>
        <v>140211535.95000002</v>
      </c>
    </row>
    <row r="130" spans="1:7" s="13" customFormat="1">
      <c r="A130" s="7"/>
      <c r="B130" s="40">
        <v>45818</v>
      </c>
      <c r="C130" s="54">
        <v>899</v>
      </c>
      <c r="D130" s="49" t="s">
        <v>22</v>
      </c>
      <c r="E130" s="50"/>
      <c r="F130" s="51">
        <v>580000</v>
      </c>
      <c r="G130" s="39">
        <f t="shared" si="1"/>
        <v>139631535.95000002</v>
      </c>
    </row>
    <row r="131" spans="1:7" s="13" customFormat="1">
      <c r="A131" s="7"/>
      <c r="B131" s="40">
        <v>45819</v>
      </c>
      <c r="C131" s="54">
        <v>37</v>
      </c>
      <c r="D131" s="49" t="s">
        <v>43</v>
      </c>
      <c r="E131" s="50">
        <v>82441600</v>
      </c>
      <c r="F131" s="51"/>
      <c r="G131" s="39">
        <f t="shared" si="1"/>
        <v>222073135.95000002</v>
      </c>
    </row>
    <row r="132" spans="1:7" s="13" customFormat="1">
      <c r="A132" s="7"/>
      <c r="B132" s="43">
        <v>45819</v>
      </c>
      <c r="C132" s="44">
        <v>1110010184</v>
      </c>
      <c r="D132" s="45" t="s">
        <v>11</v>
      </c>
      <c r="E132" s="46">
        <v>41599</v>
      </c>
      <c r="F132" s="47"/>
      <c r="G132" s="39">
        <f t="shared" si="1"/>
        <v>222114734.95000002</v>
      </c>
    </row>
    <row r="133" spans="1:7" s="13" customFormat="1">
      <c r="A133" s="7"/>
      <c r="B133" s="43">
        <v>45819</v>
      </c>
      <c r="C133" s="44">
        <v>6000020063</v>
      </c>
      <c r="D133" s="45" t="s">
        <v>11</v>
      </c>
      <c r="E133" s="46">
        <v>610</v>
      </c>
      <c r="F133" s="47"/>
      <c r="G133" s="39">
        <f t="shared" si="1"/>
        <v>222115344.95000002</v>
      </c>
    </row>
    <row r="134" spans="1:7" s="13" customFormat="1">
      <c r="A134" s="7"/>
      <c r="B134" s="43">
        <v>45819</v>
      </c>
      <c r="C134" s="44">
        <v>1110010188</v>
      </c>
      <c r="D134" s="45" t="s">
        <v>11</v>
      </c>
      <c r="E134" s="46">
        <v>770</v>
      </c>
      <c r="F134" s="47"/>
      <c r="G134" s="39">
        <f t="shared" si="1"/>
        <v>222116114.95000002</v>
      </c>
    </row>
    <row r="135" spans="1:7" s="13" customFormat="1">
      <c r="A135" s="7"/>
      <c r="B135" s="43">
        <v>45819</v>
      </c>
      <c r="C135" s="44">
        <v>3430050181</v>
      </c>
      <c r="D135" s="45" t="s">
        <v>11</v>
      </c>
      <c r="E135" s="46">
        <v>42170</v>
      </c>
      <c r="F135" s="47"/>
      <c r="G135" s="39">
        <f t="shared" si="1"/>
        <v>222158284.95000002</v>
      </c>
    </row>
    <row r="136" spans="1:7" s="13" customFormat="1">
      <c r="A136" s="7"/>
      <c r="B136" s="43">
        <v>45819</v>
      </c>
      <c r="C136" s="44">
        <v>2860030225</v>
      </c>
      <c r="D136" s="45" t="s">
        <v>11</v>
      </c>
      <c r="E136" s="46">
        <v>1470</v>
      </c>
      <c r="F136" s="47"/>
      <c r="G136" s="39">
        <f t="shared" si="1"/>
        <v>222159754.95000002</v>
      </c>
    </row>
    <row r="137" spans="1:7" s="13" customFormat="1">
      <c r="A137" s="7"/>
      <c r="B137" s="43">
        <v>45819</v>
      </c>
      <c r="C137" s="44">
        <v>2860030228</v>
      </c>
      <c r="D137" s="45" t="s">
        <v>11</v>
      </c>
      <c r="E137" s="46">
        <v>1320</v>
      </c>
      <c r="F137" s="47"/>
      <c r="G137" s="39">
        <f t="shared" si="1"/>
        <v>222161074.95000002</v>
      </c>
    </row>
    <row r="138" spans="1:7" s="13" customFormat="1">
      <c r="A138" s="7"/>
      <c r="B138" s="43">
        <v>45819</v>
      </c>
      <c r="C138" s="44">
        <v>1400080178</v>
      </c>
      <c r="D138" s="45" t="s">
        <v>11</v>
      </c>
      <c r="E138" s="46">
        <v>540</v>
      </c>
      <c r="F138" s="47"/>
      <c r="G138" s="39">
        <f t="shared" si="1"/>
        <v>222161614.95000002</v>
      </c>
    </row>
    <row r="139" spans="1:7" s="13" customFormat="1">
      <c r="A139" s="7"/>
      <c r="B139" s="43">
        <v>45819</v>
      </c>
      <c r="C139" s="44">
        <v>1400080181</v>
      </c>
      <c r="D139" s="45" t="s">
        <v>11</v>
      </c>
      <c r="E139" s="46">
        <v>1020</v>
      </c>
      <c r="F139" s="47"/>
      <c r="G139" s="39">
        <f t="shared" si="1"/>
        <v>222162634.95000002</v>
      </c>
    </row>
    <row r="140" spans="1:7" s="13" customFormat="1">
      <c r="A140" s="7"/>
      <c r="B140" s="43">
        <v>45819</v>
      </c>
      <c r="C140" s="44">
        <v>1630030346</v>
      </c>
      <c r="D140" s="45" t="s">
        <v>11</v>
      </c>
      <c r="E140" s="46">
        <v>43810</v>
      </c>
      <c r="F140" s="47"/>
      <c r="G140" s="39">
        <f t="shared" si="1"/>
        <v>222206444.95000002</v>
      </c>
    </row>
    <row r="141" spans="1:7" s="13" customFormat="1">
      <c r="A141" s="7"/>
      <c r="B141" s="43">
        <v>45819</v>
      </c>
      <c r="C141" s="44">
        <v>1630030349</v>
      </c>
      <c r="D141" s="45" t="s">
        <v>11</v>
      </c>
      <c r="E141" s="46">
        <v>24315</v>
      </c>
      <c r="F141" s="47"/>
      <c r="G141" s="39">
        <f t="shared" si="1"/>
        <v>222230759.95000002</v>
      </c>
    </row>
    <row r="142" spans="1:7" s="13" customFormat="1">
      <c r="A142" s="7"/>
      <c r="B142" s="43">
        <v>45819</v>
      </c>
      <c r="C142" s="44">
        <v>1630030352</v>
      </c>
      <c r="D142" s="45" t="s">
        <v>11</v>
      </c>
      <c r="E142" s="46">
        <v>10075</v>
      </c>
      <c r="F142" s="47"/>
      <c r="G142" s="39">
        <f t="shared" ref="G142:G205" si="2">+G141+E142-F142</f>
        <v>222240834.95000002</v>
      </c>
    </row>
    <row r="143" spans="1:7" s="13" customFormat="1">
      <c r="A143" s="7"/>
      <c r="B143" s="43">
        <v>45819</v>
      </c>
      <c r="C143" s="44">
        <v>1630030355</v>
      </c>
      <c r="D143" s="45" t="s">
        <v>11</v>
      </c>
      <c r="E143" s="46">
        <v>32833</v>
      </c>
      <c r="F143" s="47"/>
      <c r="G143" s="39">
        <f t="shared" si="2"/>
        <v>222273667.95000002</v>
      </c>
    </row>
    <row r="144" spans="1:7" s="13" customFormat="1">
      <c r="A144" s="7"/>
      <c r="B144" s="43">
        <v>45819</v>
      </c>
      <c r="C144" s="44">
        <v>1630030358</v>
      </c>
      <c r="D144" s="45" t="s">
        <v>11</v>
      </c>
      <c r="E144" s="46">
        <v>29625</v>
      </c>
      <c r="F144" s="47"/>
      <c r="G144" s="39">
        <f t="shared" si="2"/>
        <v>222303292.95000002</v>
      </c>
    </row>
    <row r="145" spans="1:7" s="13" customFormat="1">
      <c r="A145" s="7"/>
      <c r="B145" s="43">
        <v>45819</v>
      </c>
      <c r="C145" s="44">
        <v>1630030361</v>
      </c>
      <c r="D145" s="45" t="s">
        <v>11</v>
      </c>
      <c r="E145" s="46">
        <v>10760</v>
      </c>
      <c r="F145" s="47"/>
      <c r="G145" s="39">
        <f t="shared" si="2"/>
        <v>222314052.95000002</v>
      </c>
    </row>
    <row r="146" spans="1:7" s="13" customFormat="1">
      <c r="A146" s="7"/>
      <c r="B146" s="43">
        <v>45819</v>
      </c>
      <c r="C146" s="44">
        <v>1630030364</v>
      </c>
      <c r="D146" s="45" t="s">
        <v>11</v>
      </c>
      <c r="E146" s="46">
        <v>43375</v>
      </c>
      <c r="F146" s="47"/>
      <c r="G146" s="39">
        <f t="shared" si="2"/>
        <v>222357427.95000002</v>
      </c>
    </row>
    <row r="147" spans="1:7" s="13" customFormat="1">
      <c r="A147" s="7"/>
      <c r="B147" s="43">
        <v>45819</v>
      </c>
      <c r="C147" s="44">
        <v>1630030367</v>
      </c>
      <c r="D147" s="45" t="s">
        <v>11</v>
      </c>
      <c r="E147" s="46">
        <v>36800</v>
      </c>
      <c r="F147" s="47"/>
      <c r="G147" s="39">
        <f t="shared" si="2"/>
        <v>222394227.95000002</v>
      </c>
    </row>
    <row r="148" spans="1:7" s="13" customFormat="1">
      <c r="A148" s="7"/>
      <c r="B148" s="43">
        <v>45819</v>
      </c>
      <c r="C148" s="44">
        <v>1630030370</v>
      </c>
      <c r="D148" s="45" t="s">
        <v>11</v>
      </c>
      <c r="E148" s="46">
        <v>8715</v>
      </c>
      <c r="F148" s="47"/>
      <c r="G148" s="39">
        <f t="shared" si="2"/>
        <v>222402942.95000002</v>
      </c>
    </row>
    <row r="149" spans="1:7" s="13" customFormat="1">
      <c r="A149" s="7"/>
      <c r="B149" s="43">
        <v>45819</v>
      </c>
      <c r="C149" s="44">
        <v>1630030373</v>
      </c>
      <c r="D149" s="45" t="s">
        <v>11</v>
      </c>
      <c r="E149" s="46">
        <v>2704</v>
      </c>
      <c r="F149" s="47"/>
      <c r="G149" s="39">
        <f t="shared" si="2"/>
        <v>222405646.95000002</v>
      </c>
    </row>
    <row r="150" spans="1:7" s="13" customFormat="1">
      <c r="A150" s="7"/>
      <c r="B150" s="43">
        <v>45819</v>
      </c>
      <c r="C150" s="44">
        <v>1630030376</v>
      </c>
      <c r="D150" s="45" t="s">
        <v>11</v>
      </c>
      <c r="E150" s="46">
        <v>6714</v>
      </c>
      <c r="F150" s="47"/>
      <c r="G150" s="39">
        <f t="shared" si="2"/>
        <v>222412360.95000002</v>
      </c>
    </row>
    <row r="151" spans="1:7" s="13" customFormat="1">
      <c r="A151" s="7"/>
      <c r="B151" s="43">
        <v>45819</v>
      </c>
      <c r="C151" s="44">
        <v>1630030379</v>
      </c>
      <c r="D151" s="45" t="s">
        <v>11</v>
      </c>
      <c r="E151" s="46">
        <v>1425</v>
      </c>
      <c r="F151" s="47"/>
      <c r="G151" s="39">
        <f t="shared" si="2"/>
        <v>222413785.95000002</v>
      </c>
    </row>
    <row r="152" spans="1:7" s="13" customFormat="1">
      <c r="A152" s="7"/>
      <c r="B152" s="40">
        <v>45819</v>
      </c>
      <c r="C152" s="54">
        <v>910</v>
      </c>
      <c r="D152" s="49" t="s">
        <v>23</v>
      </c>
      <c r="E152" s="55"/>
      <c r="F152" s="51">
        <v>1062500.21</v>
      </c>
      <c r="G152" s="39">
        <f t="shared" si="2"/>
        <v>221351285.74000001</v>
      </c>
    </row>
    <row r="153" spans="1:7" s="13" customFormat="1">
      <c r="A153" s="7"/>
      <c r="B153" s="40">
        <v>45819</v>
      </c>
      <c r="C153" s="54">
        <v>912</v>
      </c>
      <c r="D153" s="49" t="s">
        <v>24</v>
      </c>
      <c r="E153" s="55"/>
      <c r="F153" s="51">
        <v>26190250</v>
      </c>
      <c r="G153" s="39">
        <f t="shared" si="2"/>
        <v>195161035.74000001</v>
      </c>
    </row>
    <row r="154" spans="1:7" s="13" customFormat="1">
      <c r="A154" s="7"/>
      <c r="B154" s="43">
        <v>45820</v>
      </c>
      <c r="C154" s="44">
        <v>3640100087</v>
      </c>
      <c r="D154" s="45" t="s">
        <v>11</v>
      </c>
      <c r="E154" s="46">
        <v>3580</v>
      </c>
      <c r="F154" s="47"/>
      <c r="G154" s="39">
        <f t="shared" si="2"/>
        <v>195164615.74000001</v>
      </c>
    </row>
    <row r="155" spans="1:7" s="13" customFormat="1">
      <c r="A155" s="7"/>
      <c r="B155" s="43">
        <v>45820</v>
      </c>
      <c r="C155" s="44">
        <v>3640100092</v>
      </c>
      <c r="D155" s="45" t="s">
        <v>11</v>
      </c>
      <c r="E155" s="46">
        <v>1320</v>
      </c>
      <c r="F155" s="47"/>
      <c r="G155" s="39">
        <f t="shared" si="2"/>
        <v>195165935.74000001</v>
      </c>
    </row>
    <row r="156" spans="1:7" s="13" customFormat="1">
      <c r="A156" s="7"/>
      <c r="B156" s="43">
        <v>45820</v>
      </c>
      <c r="C156" s="44">
        <v>2700090070</v>
      </c>
      <c r="D156" s="45" t="s">
        <v>11</v>
      </c>
      <c r="E156" s="46">
        <v>595</v>
      </c>
      <c r="F156" s="47"/>
      <c r="G156" s="39">
        <f t="shared" si="2"/>
        <v>195166530.74000001</v>
      </c>
    </row>
    <row r="157" spans="1:7" s="13" customFormat="1">
      <c r="A157" s="7"/>
      <c r="B157" s="43">
        <v>45820</v>
      </c>
      <c r="C157" s="44">
        <v>2700090073</v>
      </c>
      <c r="D157" s="45" t="s">
        <v>11</v>
      </c>
      <c r="E157" s="46">
        <v>1485</v>
      </c>
      <c r="F157" s="47"/>
      <c r="G157" s="39">
        <f t="shared" si="2"/>
        <v>195168015.74000001</v>
      </c>
    </row>
    <row r="158" spans="1:7" s="13" customFormat="1">
      <c r="A158" s="7"/>
      <c r="B158" s="43">
        <v>45820</v>
      </c>
      <c r="C158" s="44">
        <v>3760030057</v>
      </c>
      <c r="D158" s="45" t="s">
        <v>11</v>
      </c>
      <c r="E158" s="46">
        <v>38770</v>
      </c>
      <c r="F158" s="47"/>
      <c r="G158" s="39">
        <f t="shared" si="2"/>
        <v>195206785.74000001</v>
      </c>
    </row>
    <row r="159" spans="1:7" s="13" customFormat="1">
      <c r="A159" s="7"/>
      <c r="B159" s="43">
        <v>45820</v>
      </c>
      <c r="C159" s="44">
        <v>3760030060</v>
      </c>
      <c r="D159" s="45" t="s">
        <v>11</v>
      </c>
      <c r="E159" s="46">
        <v>4015</v>
      </c>
      <c r="F159" s="47"/>
      <c r="G159" s="39">
        <f t="shared" si="2"/>
        <v>195210800.74000001</v>
      </c>
    </row>
    <row r="160" spans="1:7" s="13" customFormat="1">
      <c r="A160" s="7"/>
      <c r="B160" s="43">
        <v>45820</v>
      </c>
      <c r="C160" s="44">
        <v>3760030063</v>
      </c>
      <c r="D160" s="45" t="s">
        <v>11</v>
      </c>
      <c r="E160" s="46">
        <v>930</v>
      </c>
      <c r="F160" s="47"/>
      <c r="G160" s="39">
        <f t="shared" si="2"/>
        <v>195211730.74000001</v>
      </c>
    </row>
    <row r="161" spans="1:7" s="13" customFormat="1">
      <c r="A161" s="7"/>
      <c r="B161" s="43">
        <v>45820</v>
      </c>
      <c r="C161" s="44">
        <v>2700090110</v>
      </c>
      <c r="D161" s="45" t="s">
        <v>11</v>
      </c>
      <c r="E161" s="46">
        <v>45050</v>
      </c>
      <c r="F161" s="47"/>
      <c r="G161" s="39">
        <f t="shared" si="2"/>
        <v>195256780.74000001</v>
      </c>
    </row>
    <row r="162" spans="1:7" s="13" customFormat="1">
      <c r="A162" s="7"/>
      <c r="B162" s="43">
        <v>45820</v>
      </c>
      <c r="C162" s="44">
        <v>3400050194</v>
      </c>
      <c r="D162" s="45" t="s">
        <v>11</v>
      </c>
      <c r="E162" s="46">
        <v>360</v>
      </c>
      <c r="F162" s="47"/>
      <c r="G162" s="39">
        <f t="shared" si="2"/>
        <v>195257140.74000001</v>
      </c>
    </row>
    <row r="163" spans="1:7" s="13" customFormat="1">
      <c r="A163" s="7"/>
      <c r="B163" s="43">
        <v>45820</v>
      </c>
      <c r="C163" s="44">
        <v>3400050198</v>
      </c>
      <c r="D163" s="45" t="s">
        <v>11</v>
      </c>
      <c r="E163" s="46">
        <v>805</v>
      </c>
      <c r="F163" s="47"/>
      <c r="G163" s="39">
        <f t="shared" si="2"/>
        <v>195257945.74000001</v>
      </c>
    </row>
    <row r="164" spans="1:7" s="13" customFormat="1">
      <c r="A164" s="7"/>
      <c r="B164" s="43">
        <v>45820</v>
      </c>
      <c r="C164" s="44">
        <v>3400050202</v>
      </c>
      <c r="D164" s="45" t="s">
        <v>11</v>
      </c>
      <c r="E164" s="46">
        <v>1740</v>
      </c>
      <c r="F164" s="47"/>
      <c r="G164" s="39">
        <f t="shared" si="2"/>
        <v>195259685.74000001</v>
      </c>
    </row>
    <row r="165" spans="1:7" s="13" customFormat="1">
      <c r="A165" s="7"/>
      <c r="B165" s="43">
        <v>45820</v>
      </c>
      <c r="C165" s="44">
        <v>3400050224</v>
      </c>
      <c r="D165" s="45" t="s">
        <v>11</v>
      </c>
      <c r="E165" s="46">
        <v>1020</v>
      </c>
      <c r="F165" s="47"/>
      <c r="G165" s="39">
        <f t="shared" si="2"/>
        <v>195260705.74000001</v>
      </c>
    </row>
    <row r="166" spans="1:7" s="13" customFormat="1">
      <c r="A166" s="7"/>
      <c r="B166" s="43">
        <v>45820</v>
      </c>
      <c r="C166" s="44">
        <v>398760645</v>
      </c>
      <c r="D166" s="45" t="s">
        <v>11</v>
      </c>
      <c r="E166" s="46">
        <v>11500</v>
      </c>
      <c r="F166" s="47"/>
      <c r="G166" s="39">
        <f t="shared" si="2"/>
        <v>195272205.74000001</v>
      </c>
    </row>
    <row r="167" spans="1:7" s="13" customFormat="1">
      <c r="A167" s="7"/>
      <c r="B167" s="40">
        <v>45820</v>
      </c>
      <c r="C167" s="54">
        <v>925</v>
      </c>
      <c r="D167" s="49" t="s">
        <v>18</v>
      </c>
      <c r="E167" s="55"/>
      <c r="F167" s="51">
        <v>50626.559999999998</v>
      </c>
      <c r="G167" s="39">
        <f t="shared" si="2"/>
        <v>195221579.18000001</v>
      </c>
    </row>
    <row r="168" spans="1:7" s="13" customFormat="1">
      <c r="A168" s="7"/>
      <c r="B168" s="40">
        <v>45820</v>
      </c>
      <c r="C168" s="54">
        <v>927</v>
      </c>
      <c r="D168" s="49" t="s">
        <v>25</v>
      </c>
      <c r="E168" s="55"/>
      <c r="F168" s="51">
        <v>710151.47</v>
      </c>
      <c r="G168" s="39">
        <f t="shared" si="2"/>
        <v>194511427.71000001</v>
      </c>
    </row>
    <row r="169" spans="1:7" s="13" customFormat="1">
      <c r="A169" s="7"/>
      <c r="B169" s="40">
        <v>45820</v>
      </c>
      <c r="C169" s="54">
        <v>928</v>
      </c>
      <c r="D169" s="49" t="s">
        <v>26</v>
      </c>
      <c r="E169" s="55"/>
      <c r="F169" s="51">
        <v>557779.9</v>
      </c>
      <c r="G169" s="39">
        <f t="shared" si="2"/>
        <v>193953647.81</v>
      </c>
    </row>
    <row r="170" spans="1:7" s="13" customFormat="1">
      <c r="A170" s="7"/>
      <c r="B170" s="40">
        <v>45820</v>
      </c>
      <c r="C170" s="54">
        <v>929</v>
      </c>
      <c r="D170" s="49" t="s">
        <v>15</v>
      </c>
      <c r="E170" s="55"/>
      <c r="F170" s="51">
        <v>56449.82</v>
      </c>
      <c r="G170" s="39">
        <f t="shared" si="2"/>
        <v>193897197.99000001</v>
      </c>
    </row>
    <row r="171" spans="1:7" s="13" customFormat="1">
      <c r="A171" s="7"/>
      <c r="B171" s="43">
        <v>45821</v>
      </c>
      <c r="C171" s="44">
        <v>1630050111</v>
      </c>
      <c r="D171" s="45" t="s">
        <v>11</v>
      </c>
      <c r="E171" s="46">
        <v>26702</v>
      </c>
      <c r="F171" s="47"/>
      <c r="G171" s="39">
        <f t="shared" si="2"/>
        <v>193923899.99000001</v>
      </c>
    </row>
    <row r="172" spans="1:7" s="13" customFormat="1">
      <c r="A172" s="7"/>
      <c r="B172" s="43">
        <v>45821</v>
      </c>
      <c r="C172" s="44">
        <v>1630050114</v>
      </c>
      <c r="D172" s="45" t="s">
        <v>11</v>
      </c>
      <c r="E172" s="46">
        <v>8300</v>
      </c>
      <c r="F172" s="47"/>
      <c r="G172" s="39">
        <f t="shared" si="2"/>
        <v>193932199.99000001</v>
      </c>
    </row>
    <row r="173" spans="1:7" s="13" customFormat="1">
      <c r="A173" s="7"/>
      <c r="B173" s="43">
        <v>45821</v>
      </c>
      <c r="C173" s="44">
        <v>1630050117</v>
      </c>
      <c r="D173" s="45" t="s">
        <v>11</v>
      </c>
      <c r="E173" s="46">
        <v>17640</v>
      </c>
      <c r="F173" s="47"/>
      <c r="G173" s="39">
        <f t="shared" si="2"/>
        <v>193949839.99000001</v>
      </c>
    </row>
    <row r="174" spans="1:7" s="13" customFormat="1">
      <c r="A174" s="7"/>
      <c r="B174" s="43">
        <v>45821</v>
      </c>
      <c r="C174" s="44">
        <v>1630050120</v>
      </c>
      <c r="D174" s="45" t="s">
        <v>11</v>
      </c>
      <c r="E174" s="46">
        <v>9130</v>
      </c>
      <c r="F174" s="47"/>
      <c r="G174" s="39">
        <f t="shared" si="2"/>
        <v>193958969.99000001</v>
      </c>
    </row>
    <row r="175" spans="1:7" s="13" customFormat="1">
      <c r="A175" s="7"/>
      <c r="B175" s="43">
        <v>45821</v>
      </c>
      <c r="C175" s="44">
        <v>1630050123</v>
      </c>
      <c r="D175" s="45" t="s">
        <v>11</v>
      </c>
      <c r="E175" s="46">
        <v>1155</v>
      </c>
      <c r="F175" s="47"/>
      <c r="G175" s="39">
        <f t="shared" si="2"/>
        <v>193960124.99000001</v>
      </c>
    </row>
    <row r="176" spans="1:7" s="13" customFormat="1">
      <c r="A176" s="7"/>
      <c r="B176" s="43">
        <v>45821</v>
      </c>
      <c r="C176" s="44">
        <v>1630050126</v>
      </c>
      <c r="D176" s="45" t="s">
        <v>11</v>
      </c>
      <c r="E176" s="46">
        <v>8622</v>
      </c>
      <c r="F176" s="47"/>
      <c r="G176" s="39">
        <f t="shared" si="2"/>
        <v>193968746.99000001</v>
      </c>
    </row>
    <row r="177" spans="1:7" s="13" customFormat="1">
      <c r="A177" s="7"/>
      <c r="B177" s="43">
        <v>45821</v>
      </c>
      <c r="C177" s="44">
        <v>1630050129</v>
      </c>
      <c r="D177" s="45" t="s">
        <v>11</v>
      </c>
      <c r="E177" s="46">
        <v>6730</v>
      </c>
      <c r="F177" s="47"/>
      <c r="G177" s="39">
        <f t="shared" si="2"/>
        <v>193975476.99000001</v>
      </c>
    </row>
    <row r="178" spans="1:7" s="13" customFormat="1">
      <c r="A178" s="7"/>
      <c r="B178" s="43">
        <v>45821</v>
      </c>
      <c r="C178" s="44">
        <v>1630050132</v>
      </c>
      <c r="D178" s="45" t="s">
        <v>11</v>
      </c>
      <c r="E178" s="46">
        <v>3205</v>
      </c>
      <c r="F178" s="47"/>
      <c r="G178" s="39">
        <f t="shared" si="2"/>
        <v>193978681.99000001</v>
      </c>
    </row>
    <row r="179" spans="1:7" s="13" customFormat="1">
      <c r="A179" s="7"/>
      <c r="B179" s="43">
        <v>45824</v>
      </c>
      <c r="C179" s="44">
        <v>1110050184</v>
      </c>
      <c r="D179" s="45" t="s">
        <v>11</v>
      </c>
      <c r="E179" s="46">
        <v>28258</v>
      </c>
      <c r="F179" s="47"/>
      <c r="G179" s="39">
        <f t="shared" si="2"/>
        <v>194006939.99000001</v>
      </c>
    </row>
    <row r="180" spans="1:7" s="13" customFormat="1">
      <c r="A180" s="7"/>
      <c r="B180" s="43">
        <v>45824</v>
      </c>
      <c r="C180" s="44">
        <v>1110050219</v>
      </c>
      <c r="D180" s="45" t="s">
        <v>11</v>
      </c>
      <c r="E180" s="46">
        <v>515</v>
      </c>
      <c r="F180" s="47"/>
      <c r="G180" s="39">
        <f t="shared" si="2"/>
        <v>194007454.99000001</v>
      </c>
    </row>
    <row r="181" spans="1:7" s="13" customFormat="1">
      <c r="A181" s="7"/>
      <c r="B181" s="43">
        <v>45824</v>
      </c>
      <c r="C181" s="44">
        <v>6000050287</v>
      </c>
      <c r="D181" s="45" t="s">
        <v>11</v>
      </c>
      <c r="E181" s="46">
        <v>860</v>
      </c>
      <c r="F181" s="47"/>
      <c r="G181" s="39">
        <f t="shared" si="2"/>
        <v>194008314.99000001</v>
      </c>
    </row>
    <row r="182" spans="1:7" s="13" customFormat="1">
      <c r="A182" s="7"/>
      <c r="B182" s="43">
        <v>45824</v>
      </c>
      <c r="C182" s="44">
        <v>2860030334</v>
      </c>
      <c r="D182" s="45" t="s">
        <v>11</v>
      </c>
      <c r="E182" s="46">
        <v>1890</v>
      </c>
      <c r="F182" s="47"/>
      <c r="G182" s="39">
        <f t="shared" si="2"/>
        <v>194010204.99000001</v>
      </c>
    </row>
    <row r="183" spans="1:7" s="13" customFormat="1">
      <c r="A183" s="7"/>
      <c r="B183" s="43">
        <v>45824</v>
      </c>
      <c r="C183" s="44">
        <v>2860030337</v>
      </c>
      <c r="D183" s="45" t="s">
        <v>11</v>
      </c>
      <c r="E183" s="46">
        <v>1125</v>
      </c>
      <c r="F183" s="47"/>
      <c r="G183" s="39">
        <f t="shared" si="2"/>
        <v>194011329.99000001</v>
      </c>
    </row>
    <row r="184" spans="1:7" s="13" customFormat="1">
      <c r="A184" s="7"/>
      <c r="B184" s="43">
        <v>45824</v>
      </c>
      <c r="C184" s="44">
        <v>1400080488</v>
      </c>
      <c r="D184" s="45" t="s">
        <v>11</v>
      </c>
      <c r="E184" s="46">
        <v>1000</v>
      </c>
      <c r="F184" s="47"/>
      <c r="G184" s="39">
        <f t="shared" si="2"/>
        <v>194012329.99000001</v>
      </c>
    </row>
    <row r="185" spans="1:7" s="13" customFormat="1">
      <c r="A185" s="7"/>
      <c r="B185" s="43">
        <v>45824</v>
      </c>
      <c r="C185" s="44">
        <v>1400080491</v>
      </c>
      <c r="D185" s="45" t="s">
        <v>11</v>
      </c>
      <c r="E185" s="46">
        <v>1800</v>
      </c>
      <c r="F185" s="47"/>
      <c r="G185" s="39">
        <f t="shared" si="2"/>
        <v>194014129.99000001</v>
      </c>
    </row>
    <row r="186" spans="1:7" s="13" customFormat="1">
      <c r="A186" s="7"/>
      <c r="B186" s="43">
        <v>45824</v>
      </c>
      <c r="C186" s="44">
        <v>1400080494</v>
      </c>
      <c r="D186" s="45" t="s">
        <v>11</v>
      </c>
      <c r="E186" s="46">
        <v>850</v>
      </c>
      <c r="F186" s="47"/>
      <c r="G186" s="39">
        <f t="shared" si="2"/>
        <v>194014979.99000001</v>
      </c>
    </row>
    <row r="187" spans="1:7" s="13" customFormat="1">
      <c r="A187" s="7"/>
      <c r="B187" s="43">
        <v>45824</v>
      </c>
      <c r="C187" s="44">
        <v>5110010145</v>
      </c>
      <c r="D187" s="45" t="s">
        <v>11</v>
      </c>
      <c r="E187" s="46">
        <v>30115</v>
      </c>
      <c r="F187" s="47"/>
      <c r="G187" s="39">
        <f t="shared" si="2"/>
        <v>194045094.99000001</v>
      </c>
    </row>
    <row r="188" spans="1:7" s="13" customFormat="1">
      <c r="A188" s="7"/>
      <c r="B188" s="43">
        <v>45824</v>
      </c>
      <c r="C188" s="44">
        <v>1010040338</v>
      </c>
      <c r="D188" s="45" t="s">
        <v>11</v>
      </c>
      <c r="E188" s="46">
        <v>4240</v>
      </c>
      <c r="F188" s="47"/>
      <c r="G188" s="39">
        <f t="shared" si="2"/>
        <v>194049334.99000001</v>
      </c>
    </row>
    <row r="189" spans="1:7" s="13" customFormat="1">
      <c r="A189" s="7"/>
      <c r="B189" s="43">
        <v>45824</v>
      </c>
      <c r="C189" s="44">
        <v>1010040341</v>
      </c>
      <c r="D189" s="45" t="s">
        <v>11</v>
      </c>
      <c r="E189" s="46">
        <v>735</v>
      </c>
      <c r="F189" s="47"/>
      <c r="G189" s="39">
        <f t="shared" si="2"/>
        <v>194050069.99000001</v>
      </c>
    </row>
    <row r="190" spans="1:7" s="13" customFormat="1">
      <c r="A190" s="7"/>
      <c r="B190" s="43">
        <v>45824</v>
      </c>
      <c r="C190" s="44">
        <v>3430080187</v>
      </c>
      <c r="D190" s="45" t="s">
        <v>11</v>
      </c>
      <c r="E190" s="46">
        <v>47165</v>
      </c>
      <c r="F190" s="47"/>
      <c r="G190" s="39">
        <f t="shared" si="2"/>
        <v>194097234.99000001</v>
      </c>
    </row>
    <row r="191" spans="1:7" s="13" customFormat="1">
      <c r="A191" s="7"/>
      <c r="B191" s="43">
        <v>45824</v>
      </c>
      <c r="C191" s="44">
        <v>2700040547</v>
      </c>
      <c r="D191" s="45" t="s">
        <v>11</v>
      </c>
      <c r="E191" s="46">
        <v>2910</v>
      </c>
      <c r="F191" s="47"/>
      <c r="G191" s="39">
        <f t="shared" si="2"/>
        <v>194100144.99000001</v>
      </c>
    </row>
    <row r="192" spans="1:7" s="13" customFormat="1">
      <c r="A192" s="7"/>
      <c r="B192" s="43">
        <v>45824</v>
      </c>
      <c r="C192" s="44">
        <v>2700040553</v>
      </c>
      <c r="D192" s="45" t="s">
        <v>11</v>
      </c>
      <c r="E192" s="46">
        <v>2320</v>
      </c>
      <c r="F192" s="47"/>
      <c r="G192" s="39">
        <f t="shared" si="2"/>
        <v>194102464.99000001</v>
      </c>
    </row>
    <row r="193" spans="1:7" s="13" customFormat="1">
      <c r="A193" s="7"/>
      <c r="B193" s="43">
        <v>45824</v>
      </c>
      <c r="C193" s="44">
        <v>3400040426</v>
      </c>
      <c r="D193" s="45" t="s">
        <v>11</v>
      </c>
      <c r="E193" s="46">
        <v>3120</v>
      </c>
      <c r="F193" s="47"/>
      <c r="G193" s="39">
        <f t="shared" si="2"/>
        <v>194105584.99000001</v>
      </c>
    </row>
    <row r="194" spans="1:7" s="13" customFormat="1">
      <c r="A194" s="7"/>
      <c r="B194" s="43">
        <v>45824</v>
      </c>
      <c r="C194" s="44">
        <v>3400040429</v>
      </c>
      <c r="D194" s="45" t="s">
        <v>11</v>
      </c>
      <c r="E194" s="46">
        <v>625</v>
      </c>
      <c r="F194" s="47"/>
      <c r="G194" s="39">
        <f t="shared" si="2"/>
        <v>194106209.99000001</v>
      </c>
    </row>
    <row r="195" spans="1:7" s="13" customFormat="1">
      <c r="A195" s="7"/>
      <c r="B195" s="43">
        <v>45824</v>
      </c>
      <c r="C195" s="44">
        <v>3400040456</v>
      </c>
      <c r="D195" s="45" t="s">
        <v>11</v>
      </c>
      <c r="E195" s="46">
        <v>2175</v>
      </c>
      <c r="F195" s="47"/>
      <c r="G195" s="39">
        <f t="shared" si="2"/>
        <v>194108384.99000001</v>
      </c>
    </row>
    <row r="196" spans="1:7" s="13" customFormat="1">
      <c r="A196" s="7"/>
      <c r="B196" s="43">
        <v>45824</v>
      </c>
      <c r="C196" s="44">
        <v>5470030488</v>
      </c>
      <c r="D196" s="45" t="s">
        <v>11</v>
      </c>
      <c r="E196" s="46">
        <v>24051</v>
      </c>
      <c r="F196" s="47"/>
      <c r="G196" s="39">
        <f t="shared" si="2"/>
        <v>194132435.99000001</v>
      </c>
    </row>
    <row r="197" spans="1:7" s="13" customFormat="1">
      <c r="A197" s="7"/>
      <c r="B197" s="43">
        <v>45824</v>
      </c>
      <c r="C197" s="44">
        <v>5470030491</v>
      </c>
      <c r="D197" s="45" t="s">
        <v>11</v>
      </c>
      <c r="E197" s="46">
        <v>11010</v>
      </c>
      <c r="F197" s="47"/>
      <c r="G197" s="39">
        <f t="shared" si="2"/>
        <v>194143445.99000001</v>
      </c>
    </row>
    <row r="198" spans="1:7" s="13" customFormat="1">
      <c r="A198" s="7"/>
      <c r="B198" s="43">
        <v>45824</v>
      </c>
      <c r="C198" s="44">
        <v>5470030494</v>
      </c>
      <c r="D198" s="45" t="s">
        <v>11</v>
      </c>
      <c r="E198" s="46">
        <v>1930</v>
      </c>
      <c r="F198" s="47"/>
      <c r="G198" s="39">
        <f t="shared" si="2"/>
        <v>194145375.99000001</v>
      </c>
    </row>
    <row r="199" spans="1:7" s="13" customFormat="1">
      <c r="A199" s="7"/>
      <c r="B199" s="43">
        <v>45824</v>
      </c>
      <c r="C199" s="44">
        <v>5470030497</v>
      </c>
      <c r="D199" s="45" t="s">
        <v>11</v>
      </c>
      <c r="E199" s="46">
        <v>8390</v>
      </c>
      <c r="F199" s="47"/>
      <c r="G199" s="39">
        <f t="shared" si="2"/>
        <v>194153765.99000001</v>
      </c>
    </row>
    <row r="200" spans="1:7" s="13" customFormat="1">
      <c r="A200" s="7"/>
      <c r="B200" s="43">
        <v>45824</v>
      </c>
      <c r="C200" s="44">
        <v>5470030500</v>
      </c>
      <c r="D200" s="45" t="s">
        <v>11</v>
      </c>
      <c r="E200" s="46">
        <v>5471</v>
      </c>
      <c r="F200" s="47"/>
      <c r="G200" s="39">
        <f t="shared" si="2"/>
        <v>194159236.99000001</v>
      </c>
    </row>
    <row r="201" spans="1:7" s="13" customFormat="1">
      <c r="A201" s="7"/>
      <c r="B201" s="43">
        <v>45824</v>
      </c>
      <c r="C201" s="44">
        <v>5470030503</v>
      </c>
      <c r="D201" s="45" t="s">
        <v>11</v>
      </c>
      <c r="E201" s="46">
        <v>1080</v>
      </c>
      <c r="F201" s="47"/>
      <c r="G201" s="39">
        <f t="shared" si="2"/>
        <v>194160316.99000001</v>
      </c>
    </row>
    <row r="202" spans="1:7" s="13" customFormat="1">
      <c r="A202" s="7"/>
      <c r="B202" s="43">
        <v>45824</v>
      </c>
      <c r="C202" s="44">
        <v>5470030506</v>
      </c>
      <c r="D202" s="45" t="s">
        <v>11</v>
      </c>
      <c r="E202" s="46">
        <v>4720</v>
      </c>
      <c r="F202" s="47"/>
      <c r="G202" s="39">
        <f t="shared" si="2"/>
        <v>194165036.99000001</v>
      </c>
    </row>
    <row r="203" spans="1:7" s="13" customFormat="1">
      <c r="A203" s="7"/>
      <c r="B203" s="43">
        <v>45824</v>
      </c>
      <c r="C203" s="44">
        <v>5470030509</v>
      </c>
      <c r="D203" s="45" t="s">
        <v>11</v>
      </c>
      <c r="E203" s="46">
        <v>3320</v>
      </c>
      <c r="F203" s="47"/>
      <c r="G203" s="39">
        <f t="shared" si="2"/>
        <v>194168356.99000001</v>
      </c>
    </row>
    <row r="204" spans="1:7" s="13" customFormat="1">
      <c r="A204" s="7"/>
      <c r="B204" s="43">
        <v>45824</v>
      </c>
      <c r="C204" s="44">
        <v>5470030512</v>
      </c>
      <c r="D204" s="45" t="s">
        <v>11</v>
      </c>
      <c r="E204" s="46">
        <v>1200</v>
      </c>
      <c r="F204" s="47"/>
      <c r="G204" s="39">
        <f t="shared" si="2"/>
        <v>194169556.99000001</v>
      </c>
    </row>
    <row r="205" spans="1:7" s="13" customFormat="1">
      <c r="A205" s="7"/>
      <c r="B205" s="43">
        <v>45824</v>
      </c>
      <c r="C205" s="44">
        <v>5470030515</v>
      </c>
      <c r="D205" s="45" t="s">
        <v>11</v>
      </c>
      <c r="E205" s="46">
        <v>9390</v>
      </c>
      <c r="F205" s="47"/>
      <c r="G205" s="39">
        <f t="shared" si="2"/>
        <v>194178946.99000001</v>
      </c>
    </row>
    <row r="206" spans="1:7" s="13" customFormat="1">
      <c r="A206" s="7"/>
      <c r="B206" s="43">
        <v>45824</v>
      </c>
      <c r="C206" s="44">
        <v>5470030518</v>
      </c>
      <c r="D206" s="45" t="s">
        <v>11</v>
      </c>
      <c r="E206" s="46">
        <v>3680</v>
      </c>
      <c r="F206" s="47"/>
      <c r="G206" s="39">
        <f t="shared" ref="G206:G269" si="3">+G205+E206-F206</f>
        <v>194182626.99000001</v>
      </c>
    </row>
    <row r="207" spans="1:7" s="13" customFormat="1">
      <c r="A207" s="7"/>
      <c r="B207" s="43">
        <v>45824</v>
      </c>
      <c r="C207" s="44">
        <v>5470030521</v>
      </c>
      <c r="D207" s="45" t="s">
        <v>11</v>
      </c>
      <c r="E207" s="46">
        <v>2655</v>
      </c>
      <c r="F207" s="47"/>
      <c r="G207" s="39">
        <f t="shared" si="3"/>
        <v>194185281.99000001</v>
      </c>
    </row>
    <row r="208" spans="1:7" s="13" customFormat="1">
      <c r="A208" s="7"/>
      <c r="B208" s="43">
        <v>45824</v>
      </c>
      <c r="C208" s="44">
        <v>3760080296</v>
      </c>
      <c r="D208" s="45" t="s">
        <v>11</v>
      </c>
      <c r="E208" s="46">
        <v>2300</v>
      </c>
      <c r="F208" s="47"/>
      <c r="G208" s="39">
        <f t="shared" si="3"/>
        <v>194187581.99000001</v>
      </c>
    </row>
    <row r="209" spans="1:7" s="13" customFormat="1">
      <c r="A209" s="7"/>
      <c r="B209" s="43">
        <v>45824</v>
      </c>
      <c r="C209" s="44">
        <v>3760080299</v>
      </c>
      <c r="D209" s="45" t="s">
        <v>11</v>
      </c>
      <c r="E209" s="46">
        <v>1365</v>
      </c>
      <c r="F209" s="47"/>
      <c r="G209" s="39">
        <f t="shared" si="3"/>
        <v>194188946.99000001</v>
      </c>
    </row>
    <row r="210" spans="1:7" s="13" customFormat="1">
      <c r="A210" s="7"/>
      <c r="B210" s="43">
        <v>45824</v>
      </c>
      <c r="C210" s="44">
        <v>3760080302</v>
      </c>
      <c r="D210" s="45" t="s">
        <v>11</v>
      </c>
      <c r="E210" s="46">
        <v>465</v>
      </c>
      <c r="F210" s="47"/>
      <c r="G210" s="39">
        <f t="shared" si="3"/>
        <v>194189411.99000001</v>
      </c>
    </row>
    <row r="211" spans="1:7" s="13" customFormat="1">
      <c r="A211" s="7"/>
      <c r="B211" s="43">
        <v>45824</v>
      </c>
      <c r="C211" s="44">
        <v>6000100728</v>
      </c>
      <c r="D211" s="45" t="s">
        <v>11</v>
      </c>
      <c r="E211" s="46">
        <v>2260</v>
      </c>
      <c r="F211" s="47"/>
      <c r="G211" s="39">
        <f t="shared" si="3"/>
        <v>194191671.99000001</v>
      </c>
    </row>
    <row r="212" spans="1:7" s="13" customFormat="1">
      <c r="A212" s="7"/>
      <c r="B212" s="43">
        <v>45824</v>
      </c>
      <c r="C212" s="44">
        <v>6000100733</v>
      </c>
      <c r="D212" s="45" t="s">
        <v>11</v>
      </c>
      <c r="E212" s="46">
        <v>23800</v>
      </c>
      <c r="F212" s="47"/>
      <c r="G212" s="39">
        <f t="shared" si="3"/>
        <v>194215471.99000001</v>
      </c>
    </row>
    <row r="213" spans="1:7" s="13" customFormat="1">
      <c r="A213" s="7"/>
      <c r="B213" s="43">
        <v>45824</v>
      </c>
      <c r="C213" s="44">
        <v>3640100989</v>
      </c>
      <c r="D213" s="45" t="s">
        <v>11</v>
      </c>
      <c r="E213" s="46">
        <v>3570</v>
      </c>
      <c r="F213" s="47"/>
      <c r="G213" s="39">
        <f t="shared" si="3"/>
        <v>194219041.99000001</v>
      </c>
    </row>
    <row r="214" spans="1:7" s="13" customFormat="1">
      <c r="A214" s="7"/>
      <c r="B214" s="43">
        <v>45824</v>
      </c>
      <c r="C214" s="44">
        <v>3640101028</v>
      </c>
      <c r="D214" s="45" t="s">
        <v>11</v>
      </c>
      <c r="E214" s="46">
        <v>17285</v>
      </c>
      <c r="F214" s="47"/>
      <c r="G214" s="39">
        <f t="shared" si="3"/>
        <v>194236326.99000001</v>
      </c>
    </row>
    <row r="215" spans="1:7" s="13" customFormat="1">
      <c r="A215" s="7"/>
      <c r="B215" s="43">
        <v>45824</v>
      </c>
      <c r="C215" s="44">
        <v>3640101084</v>
      </c>
      <c r="D215" s="45" t="s">
        <v>11</v>
      </c>
      <c r="E215" s="46">
        <v>10865</v>
      </c>
      <c r="F215" s="47"/>
      <c r="G215" s="39">
        <f t="shared" si="3"/>
        <v>194247191.99000001</v>
      </c>
    </row>
    <row r="216" spans="1:7" s="13" customFormat="1">
      <c r="A216" s="7"/>
      <c r="B216" s="43">
        <v>45824</v>
      </c>
      <c r="C216" s="44">
        <v>3640101094</v>
      </c>
      <c r="D216" s="45" t="s">
        <v>11</v>
      </c>
      <c r="E216" s="46">
        <v>1690</v>
      </c>
      <c r="F216" s="47"/>
      <c r="G216" s="39">
        <f t="shared" si="3"/>
        <v>194248881.99000001</v>
      </c>
    </row>
    <row r="217" spans="1:7" s="13" customFormat="1">
      <c r="A217" s="7"/>
      <c r="B217" s="43">
        <v>45824</v>
      </c>
      <c r="C217" s="44">
        <v>399059132</v>
      </c>
      <c r="D217" s="45" t="s">
        <v>11</v>
      </c>
      <c r="E217" s="46">
        <v>4565</v>
      </c>
      <c r="F217" s="47"/>
      <c r="G217" s="39">
        <f t="shared" si="3"/>
        <v>194253446.99000001</v>
      </c>
    </row>
    <row r="218" spans="1:7" s="13" customFormat="1">
      <c r="A218" s="7"/>
      <c r="B218" s="40">
        <v>45824</v>
      </c>
      <c r="C218" s="54">
        <v>939</v>
      </c>
      <c r="D218" s="49" t="s">
        <v>27</v>
      </c>
      <c r="E218" s="55"/>
      <c r="F218" s="51">
        <v>194000</v>
      </c>
      <c r="G218" s="39">
        <f t="shared" si="3"/>
        <v>194059446.99000001</v>
      </c>
    </row>
    <row r="219" spans="1:7" s="13" customFormat="1">
      <c r="A219" s="7"/>
      <c r="B219" s="40">
        <v>45824</v>
      </c>
      <c r="C219" s="54">
        <v>939</v>
      </c>
      <c r="D219" s="49" t="s">
        <v>28</v>
      </c>
      <c r="E219" s="55"/>
      <c r="F219" s="51">
        <v>29759.599999999999</v>
      </c>
      <c r="G219" s="39">
        <f t="shared" si="3"/>
        <v>194029687.39000002</v>
      </c>
    </row>
    <row r="220" spans="1:7" s="13" customFormat="1">
      <c r="A220" s="7"/>
      <c r="B220" s="40">
        <v>45824</v>
      </c>
      <c r="C220" s="54">
        <v>941</v>
      </c>
      <c r="D220" s="49" t="s">
        <v>29</v>
      </c>
      <c r="E220" s="55"/>
      <c r="F220" s="51">
        <v>100000</v>
      </c>
      <c r="G220" s="39">
        <f t="shared" si="3"/>
        <v>193929687.39000002</v>
      </c>
    </row>
    <row r="221" spans="1:7" s="13" customFormat="1">
      <c r="A221" s="7"/>
      <c r="B221" s="40">
        <v>45824</v>
      </c>
      <c r="C221" s="54">
        <v>941</v>
      </c>
      <c r="D221" s="49" t="s">
        <v>28</v>
      </c>
      <c r="E221" s="55"/>
      <c r="F221" s="51">
        <v>15340</v>
      </c>
      <c r="G221" s="39">
        <f t="shared" si="3"/>
        <v>193914347.39000002</v>
      </c>
    </row>
    <row r="222" spans="1:7" s="13" customFormat="1">
      <c r="A222" s="7"/>
      <c r="B222" s="40">
        <v>45824</v>
      </c>
      <c r="C222" s="54">
        <v>943</v>
      </c>
      <c r="D222" s="49" t="s">
        <v>30</v>
      </c>
      <c r="E222" s="55"/>
      <c r="F222" s="51">
        <v>3682000</v>
      </c>
      <c r="G222" s="39">
        <f t="shared" si="3"/>
        <v>190232347.39000002</v>
      </c>
    </row>
    <row r="223" spans="1:7" s="13" customFormat="1">
      <c r="A223" s="7"/>
      <c r="B223" s="40">
        <v>45824</v>
      </c>
      <c r="C223" s="54">
        <v>943</v>
      </c>
      <c r="D223" s="49" t="s">
        <v>28</v>
      </c>
      <c r="E223" s="55"/>
      <c r="F223" s="51">
        <v>556393.68000000005</v>
      </c>
      <c r="G223" s="39">
        <f t="shared" si="3"/>
        <v>189675953.71000001</v>
      </c>
    </row>
    <row r="224" spans="1:7" s="13" customFormat="1">
      <c r="A224" s="7"/>
      <c r="B224" s="40">
        <v>45824</v>
      </c>
      <c r="C224" s="54">
        <v>945</v>
      </c>
      <c r="D224" s="49" t="s">
        <v>31</v>
      </c>
      <c r="E224" s="55"/>
      <c r="F224" s="51">
        <v>37558331.200000003</v>
      </c>
      <c r="G224" s="39">
        <f t="shared" si="3"/>
        <v>152117622.50999999</v>
      </c>
    </row>
    <row r="225" spans="1:7" s="13" customFormat="1">
      <c r="A225" s="7"/>
      <c r="B225" s="40">
        <v>45824</v>
      </c>
      <c r="C225" s="54">
        <v>945</v>
      </c>
      <c r="D225" s="49" t="s">
        <v>30</v>
      </c>
      <c r="E225" s="55"/>
      <c r="F225" s="51">
        <v>5747601.5099999998</v>
      </c>
      <c r="G225" s="39">
        <f t="shared" si="3"/>
        <v>146370021</v>
      </c>
    </row>
    <row r="226" spans="1:7" s="13" customFormat="1">
      <c r="A226" s="7"/>
      <c r="B226" s="40">
        <v>45824</v>
      </c>
      <c r="C226" s="54">
        <v>947</v>
      </c>
      <c r="D226" s="49" t="s">
        <v>32</v>
      </c>
      <c r="E226" s="55"/>
      <c r="F226" s="51">
        <v>290000</v>
      </c>
      <c r="G226" s="39">
        <f t="shared" si="3"/>
        <v>146080021</v>
      </c>
    </row>
    <row r="227" spans="1:7" s="13" customFormat="1">
      <c r="A227" s="7"/>
      <c r="B227" s="40">
        <v>45824</v>
      </c>
      <c r="C227" s="54">
        <v>947</v>
      </c>
      <c r="D227" s="49" t="s">
        <v>28</v>
      </c>
      <c r="E227" s="55"/>
      <c r="F227" s="51">
        <v>44486</v>
      </c>
      <c r="G227" s="39">
        <f t="shared" si="3"/>
        <v>146035535</v>
      </c>
    </row>
    <row r="228" spans="1:7" s="13" customFormat="1">
      <c r="A228" s="7"/>
      <c r="B228" s="40">
        <v>45824</v>
      </c>
      <c r="C228" s="54">
        <v>949</v>
      </c>
      <c r="D228" s="49" t="s">
        <v>33</v>
      </c>
      <c r="E228" s="55"/>
      <c r="F228" s="51">
        <v>1294900</v>
      </c>
      <c r="G228" s="39">
        <f t="shared" si="3"/>
        <v>144740635</v>
      </c>
    </row>
    <row r="229" spans="1:7" s="13" customFormat="1">
      <c r="A229" s="7"/>
      <c r="B229" s="40">
        <v>45824</v>
      </c>
      <c r="C229" s="54">
        <v>953</v>
      </c>
      <c r="D229" s="49" t="s">
        <v>34</v>
      </c>
      <c r="E229" s="55"/>
      <c r="F229" s="51">
        <v>3588000</v>
      </c>
      <c r="G229" s="39">
        <f t="shared" si="3"/>
        <v>141152635</v>
      </c>
    </row>
    <row r="230" spans="1:7" s="13" customFormat="1">
      <c r="A230" s="7"/>
      <c r="B230" s="40">
        <v>45824</v>
      </c>
      <c r="C230" s="54">
        <v>81357</v>
      </c>
      <c r="D230" s="49" t="s">
        <v>41</v>
      </c>
      <c r="E230" s="51">
        <v>50000000</v>
      </c>
      <c r="F230" s="51"/>
      <c r="G230" s="39">
        <f t="shared" si="3"/>
        <v>191152635</v>
      </c>
    </row>
    <row r="231" spans="1:7" s="13" customFormat="1">
      <c r="A231" s="7"/>
      <c r="B231" s="43">
        <v>45825</v>
      </c>
      <c r="C231" s="44">
        <v>3370040323</v>
      </c>
      <c r="D231" s="45" t="s">
        <v>11</v>
      </c>
      <c r="E231" s="46">
        <v>87039</v>
      </c>
      <c r="F231" s="47"/>
      <c r="G231" s="39">
        <f t="shared" si="3"/>
        <v>191239674</v>
      </c>
    </row>
    <row r="232" spans="1:7" s="13" customFormat="1">
      <c r="A232" s="7"/>
      <c r="B232" s="43">
        <v>45825</v>
      </c>
      <c r="C232" s="44">
        <v>3370040326</v>
      </c>
      <c r="D232" s="45" t="s">
        <v>11</v>
      </c>
      <c r="E232" s="46">
        <v>23075</v>
      </c>
      <c r="F232" s="47"/>
      <c r="G232" s="39">
        <f t="shared" si="3"/>
        <v>191262749</v>
      </c>
    </row>
    <row r="233" spans="1:7" s="13" customFormat="1">
      <c r="A233" s="7"/>
      <c r="B233" s="43">
        <v>45825</v>
      </c>
      <c r="C233" s="44">
        <v>3370040329</v>
      </c>
      <c r="D233" s="45" t="s">
        <v>11</v>
      </c>
      <c r="E233" s="46">
        <v>7320</v>
      </c>
      <c r="F233" s="47"/>
      <c r="G233" s="39">
        <f t="shared" si="3"/>
        <v>191270069</v>
      </c>
    </row>
    <row r="234" spans="1:7" s="13" customFormat="1">
      <c r="A234" s="7"/>
      <c r="B234" s="43">
        <v>45825</v>
      </c>
      <c r="C234" s="44">
        <v>3370040332</v>
      </c>
      <c r="D234" s="45" t="s">
        <v>11</v>
      </c>
      <c r="E234" s="46">
        <v>1740</v>
      </c>
      <c r="F234" s="47"/>
      <c r="G234" s="39">
        <f t="shared" si="3"/>
        <v>191271809</v>
      </c>
    </row>
    <row r="235" spans="1:7" s="13" customFormat="1">
      <c r="A235" s="7"/>
      <c r="B235" s="43">
        <v>45825</v>
      </c>
      <c r="C235" s="44">
        <v>3370040335</v>
      </c>
      <c r="D235" s="45" t="s">
        <v>11</v>
      </c>
      <c r="E235" s="46">
        <v>900</v>
      </c>
      <c r="F235" s="47"/>
      <c r="G235" s="39">
        <f t="shared" si="3"/>
        <v>191272709</v>
      </c>
    </row>
    <row r="236" spans="1:7" s="13" customFormat="1">
      <c r="A236" s="7"/>
      <c r="B236" s="43">
        <v>45825</v>
      </c>
      <c r="C236" s="44">
        <v>3370040338</v>
      </c>
      <c r="D236" s="45" t="s">
        <v>11</v>
      </c>
      <c r="E236" s="46">
        <v>240</v>
      </c>
      <c r="F236" s="47"/>
      <c r="G236" s="39">
        <f t="shared" si="3"/>
        <v>191272949</v>
      </c>
    </row>
    <row r="237" spans="1:7" s="13" customFormat="1">
      <c r="A237" s="7"/>
      <c r="B237" s="43">
        <v>45825</v>
      </c>
      <c r="C237" s="44">
        <v>3370040341</v>
      </c>
      <c r="D237" s="45" t="s">
        <v>11</v>
      </c>
      <c r="E237" s="46">
        <v>4785</v>
      </c>
      <c r="F237" s="47"/>
      <c r="G237" s="39">
        <f t="shared" si="3"/>
        <v>191277734</v>
      </c>
    </row>
    <row r="238" spans="1:7" s="13" customFormat="1">
      <c r="A238" s="7"/>
      <c r="B238" s="43">
        <v>45825</v>
      </c>
      <c r="C238" s="44">
        <v>3370040344</v>
      </c>
      <c r="D238" s="45" t="s">
        <v>11</v>
      </c>
      <c r="E238" s="46">
        <v>10960</v>
      </c>
      <c r="F238" s="47"/>
      <c r="G238" s="39">
        <f t="shared" si="3"/>
        <v>191288694</v>
      </c>
    </row>
    <row r="239" spans="1:7" s="13" customFormat="1">
      <c r="A239" s="7"/>
      <c r="B239" s="40">
        <v>45825</v>
      </c>
      <c r="C239" s="54">
        <v>957</v>
      </c>
      <c r="D239" s="49" t="s">
        <v>35</v>
      </c>
      <c r="E239" s="55"/>
      <c r="F239" s="55">
        <v>1315936</v>
      </c>
      <c r="G239" s="39">
        <f t="shared" si="3"/>
        <v>189972758</v>
      </c>
    </row>
    <row r="240" spans="1:7" s="13" customFormat="1">
      <c r="A240" s="7"/>
      <c r="B240" s="40">
        <v>45825</v>
      </c>
      <c r="C240" s="54">
        <v>81664</v>
      </c>
      <c r="D240" s="49" t="s">
        <v>41</v>
      </c>
      <c r="E240" s="51">
        <v>13383150.17</v>
      </c>
      <c r="F240" s="55"/>
      <c r="G240" s="39">
        <f t="shared" si="3"/>
        <v>203355908.16999999</v>
      </c>
    </row>
    <row r="241" spans="1:7" s="13" customFormat="1">
      <c r="A241" s="7"/>
      <c r="B241" s="43">
        <v>45826</v>
      </c>
      <c r="C241" s="44">
        <v>1110060243</v>
      </c>
      <c r="D241" s="45" t="s">
        <v>11</v>
      </c>
      <c r="E241" s="46">
        <v>8084</v>
      </c>
      <c r="F241" s="47"/>
      <c r="G241" s="39">
        <f t="shared" si="3"/>
        <v>203363992.16999999</v>
      </c>
    </row>
    <row r="242" spans="1:7" s="13" customFormat="1">
      <c r="A242" s="7"/>
      <c r="B242" s="43">
        <v>45826</v>
      </c>
      <c r="C242" s="44">
        <v>1110060289</v>
      </c>
      <c r="D242" s="45" t="s">
        <v>11</v>
      </c>
      <c r="E242" s="46">
        <v>1480</v>
      </c>
      <c r="F242" s="47"/>
      <c r="G242" s="39">
        <f t="shared" si="3"/>
        <v>203365472.16999999</v>
      </c>
    </row>
    <row r="243" spans="1:7" s="13" customFormat="1">
      <c r="A243" s="7"/>
      <c r="B243" s="43">
        <v>45826</v>
      </c>
      <c r="C243" s="44">
        <v>1110060295</v>
      </c>
      <c r="D243" s="45" t="s">
        <v>11</v>
      </c>
      <c r="E243" s="46">
        <v>90</v>
      </c>
      <c r="F243" s="47"/>
      <c r="G243" s="39">
        <f t="shared" si="3"/>
        <v>203365562.16999999</v>
      </c>
    </row>
    <row r="244" spans="1:7" s="13" customFormat="1">
      <c r="A244" s="7"/>
      <c r="B244" s="43">
        <v>45826</v>
      </c>
      <c r="C244" s="44">
        <v>1020010240</v>
      </c>
      <c r="D244" s="45" t="s">
        <v>11</v>
      </c>
      <c r="E244" s="46">
        <v>7140</v>
      </c>
      <c r="F244" s="47"/>
      <c r="G244" s="39">
        <f t="shared" si="3"/>
        <v>203372702.16999999</v>
      </c>
    </row>
    <row r="245" spans="1:7" s="13" customFormat="1">
      <c r="A245" s="7"/>
      <c r="B245" s="43">
        <v>45826</v>
      </c>
      <c r="C245" s="44">
        <v>1020010244</v>
      </c>
      <c r="D245" s="45" t="s">
        <v>11</v>
      </c>
      <c r="E245" s="46">
        <v>1140</v>
      </c>
      <c r="F245" s="47"/>
      <c r="G245" s="39">
        <f t="shared" si="3"/>
        <v>203373842.16999999</v>
      </c>
    </row>
    <row r="246" spans="1:7" s="13" customFormat="1">
      <c r="A246" s="7"/>
      <c r="B246" s="43">
        <v>45826</v>
      </c>
      <c r="C246" s="44">
        <v>2860010327</v>
      </c>
      <c r="D246" s="45" t="s">
        <v>11</v>
      </c>
      <c r="E246" s="46">
        <v>370</v>
      </c>
      <c r="F246" s="47"/>
      <c r="G246" s="39">
        <f t="shared" si="3"/>
        <v>203374212.16999999</v>
      </c>
    </row>
    <row r="247" spans="1:7" s="13" customFormat="1">
      <c r="A247" s="7"/>
      <c r="B247" s="43">
        <v>45826</v>
      </c>
      <c r="C247" s="44">
        <v>2860010330</v>
      </c>
      <c r="D247" s="45" t="s">
        <v>11</v>
      </c>
      <c r="E247" s="46">
        <v>945</v>
      </c>
      <c r="F247" s="47"/>
      <c r="G247" s="39">
        <f t="shared" si="3"/>
        <v>203375157.16999999</v>
      </c>
    </row>
    <row r="248" spans="1:7" s="13" customFormat="1">
      <c r="A248" s="7"/>
      <c r="B248" s="43">
        <v>45826</v>
      </c>
      <c r="C248" s="44">
        <v>3430050080</v>
      </c>
      <c r="D248" s="45" t="s">
        <v>11</v>
      </c>
      <c r="E248" s="46">
        <v>33365</v>
      </c>
      <c r="F248" s="47"/>
      <c r="G248" s="39">
        <f t="shared" si="3"/>
        <v>203408522.16999999</v>
      </c>
    </row>
    <row r="249" spans="1:7" s="13" customFormat="1">
      <c r="A249" s="7"/>
      <c r="B249" s="43">
        <v>45826</v>
      </c>
      <c r="C249" s="44">
        <v>3370060091</v>
      </c>
      <c r="D249" s="45" t="s">
        <v>11</v>
      </c>
      <c r="E249" s="46">
        <v>11190</v>
      </c>
      <c r="F249" s="47"/>
      <c r="G249" s="39">
        <f t="shared" si="3"/>
        <v>203419712.16999999</v>
      </c>
    </row>
    <row r="250" spans="1:7" s="13" customFormat="1">
      <c r="A250" s="7"/>
      <c r="B250" s="43">
        <v>45826</v>
      </c>
      <c r="C250" s="44">
        <v>3370060094</v>
      </c>
      <c r="D250" s="45" t="s">
        <v>11</v>
      </c>
      <c r="E250" s="46">
        <v>2145</v>
      </c>
      <c r="F250" s="47"/>
      <c r="G250" s="39">
        <f t="shared" si="3"/>
        <v>203421857.16999999</v>
      </c>
    </row>
    <row r="251" spans="1:7" s="13" customFormat="1">
      <c r="A251" s="7"/>
      <c r="B251" s="43">
        <v>45826</v>
      </c>
      <c r="C251" s="44">
        <v>3370060097</v>
      </c>
      <c r="D251" s="45" t="s">
        <v>11</v>
      </c>
      <c r="E251" s="46">
        <v>28545</v>
      </c>
      <c r="F251" s="47"/>
      <c r="G251" s="39">
        <f t="shared" si="3"/>
        <v>203450402.16999999</v>
      </c>
    </row>
    <row r="252" spans="1:7" s="13" customFormat="1">
      <c r="A252" s="7"/>
      <c r="B252" s="43">
        <v>45826</v>
      </c>
      <c r="C252" s="44">
        <v>3370060100</v>
      </c>
      <c r="D252" s="45" t="s">
        <v>11</v>
      </c>
      <c r="E252" s="46">
        <v>3045</v>
      </c>
      <c r="F252" s="47"/>
      <c r="G252" s="39">
        <f t="shared" si="3"/>
        <v>203453447.16999999</v>
      </c>
    </row>
    <row r="253" spans="1:7" s="13" customFormat="1">
      <c r="A253" s="7"/>
      <c r="B253" s="43">
        <v>45826</v>
      </c>
      <c r="C253" s="44">
        <v>1400050301</v>
      </c>
      <c r="D253" s="45" t="s">
        <v>11</v>
      </c>
      <c r="E253" s="46">
        <v>960</v>
      </c>
      <c r="F253" s="47"/>
      <c r="G253" s="39">
        <f t="shared" si="3"/>
        <v>203454407.16999999</v>
      </c>
    </row>
    <row r="254" spans="1:7" s="13" customFormat="1">
      <c r="A254" s="7"/>
      <c r="B254" s="43">
        <v>45826</v>
      </c>
      <c r="C254" s="44">
        <v>1400050305</v>
      </c>
      <c r="D254" s="45" t="s">
        <v>11</v>
      </c>
      <c r="E254" s="46">
        <v>240</v>
      </c>
      <c r="F254" s="47"/>
      <c r="G254" s="39">
        <f t="shared" si="3"/>
        <v>203454647.16999999</v>
      </c>
    </row>
    <row r="255" spans="1:7" s="13" customFormat="1">
      <c r="A255" s="7"/>
      <c r="B255" s="43">
        <v>45826</v>
      </c>
      <c r="C255" s="44">
        <v>1400050308</v>
      </c>
      <c r="D255" s="45" t="s">
        <v>11</v>
      </c>
      <c r="E255" s="46">
        <v>140</v>
      </c>
      <c r="F255" s="47"/>
      <c r="G255" s="39">
        <f t="shared" si="3"/>
        <v>203454787.16999999</v>
      </c>
    </row>
    <row r="256" spans="1:7" s="13" customFormat="1">
      <c r="A256" s="7"/>
      <c r="B256" s="43">
        <v>45826</v>
      </c>
      <c r="C256" s="44" t="s">
        <v>39</v>
      </c>
      <c r="D256" s="45" t="s">
        <v>42</v>
      </c>
      <c r="E256" s="46">
        <v>22842098.18</v>
      </c>
      <c r="F256" s="47"/>
      <c r="G256" s="39">
        <f t="shared" si="3"/>
        <v>226296885.34999999</v>
      </c>
    </row>
    <row r="257" spans="1:7" s="13" customFormat="1">
      <c r="A257" s="7"/>
      <c r="B257" s="40">
        <v>45826</v>
      </c>
      <c r="C257" s="54">
        <v>915</v>
      </c>
      <c r="D257" s="49" t="s">
        <v>13</v>
      </c>
      <c r="E257" s="50"/>
      <c r="F257" s="50">
        <v>12969092.970000001</v>
      </c>
      <c r="G257" s="39">
        <f t="shared" si="3"/>
        <v>213327792.38</v>
      </c>
    </row>
    <row r="258" spans="1:7" s="13" customFormat="1">
      <c r="A258" s="7"/>
      <c r="B258" s="40">
        <v>45826</v>
      </c>
      <c r="C258" s="54">
        <v>966</v>
      </c>
      <c r="D258" s="49" t="s">
        <v>36</v>
      </c>
      <c r="E258" s="50"/>
      <c r="F258" s="50">
        <v>10457816</v>
      </c>
      <c r="G258" s="39">
        <f t="shared" si="3"/>
        <v>202869976.38</v>
      </c>
    </row>
    <row r="259" spans="1:7" s="13" customFormat="1">
      <c r="A259" s="7"/>
      <c r="B259" s="43">
        <v>45828</v>
      </c>
      <c r="C259" s="44">
        <v>2700040215</v>
      </c>
      <c r="D259" s="45" t="s">
        <v>11</v>
      </c>
      <c r="E259" s="46">
        <v>115</v>
      </c>
      <c r="F259" s="47"/>
      <c r="G259" s="39">
        <f t="shared" si="3"/>
        <v>202870091.38</v>
      </c>
    </row>
    <row r="260" spans="1:7" s="13" customFormat="1">
      <c r="A260" s="7"/>
      <c r="B260" s="43">
        <v>45828</v>
      </c>
      <c r="C260" s="44">
        <v>2700040219</v>
      </c>
      <c r="D260" s="45" t="s">
        <v>11</v>
      </c>
      <c r="E260" s="46">
        <v>2945</v>
      </c>
      <c r="F260" s="47"/>
      <c r="G260" s="39">
        <f t="shared" si="3"/>
        <v>202873036.38</v>
      </c>
    </row>
    <row r="261" spans="1:7" s="13" customFormat="1">
      <c r="A261" s="7"/>
      <c r="B261" s="43">
        <v>45828</v>
      </c>
      <c r="C261" s="44">
        <v>3640060375</v>
      </c>
      <c r="D261" s="45" t="s">
        <v>11</v>
      </c>
      <c r="E261" s="46">
        <v>3300</v>
      </c>
      <c r="F261" s="47"/>
      <c r="G261" s="39">
        <f t="shared" si="3"/>
        <v>202876336.38</v>
      </c>
    </row>
    <row r="262" spans="1:7" s="13" customFormat="1">
      <c r="A262" s="7"/>
      <c r="B262" s="43">
        <v>45828</v>
      </c>
      <c r="C262" s="44">
        <v>3400070485</v>
      </c>
      <c r="D262" s="45" t="s">
        <v>11</v>
      </c>
      <c r="E262" s="46">
        <v>1905</v>
      </c>
      <c r="F262" s="47"/>
      <c r="G262" s="39">
        <f t="shared" si="3"/>
        <v>202878241.38</v>
      </c>
    </row>
    <row r="263" spans="1:7" s="13" customFormat="1">
      <c r="A263" s="7"/>
      <c r="B263" s="43">
        <v>45828</v>
      </c>
      <c r="C263" s="44">
        <v>3400070500</v>
      </c>
      <c r="D263" s="45" t="s">
        <v>11</v>
      </c>
      <c r="E263" s="46">
        <v>2100</v>
      </c>
      <c r="F263" s="47"/>
      <c r="G263" s="39">
        <f t="shared" si="3"/>
        <v>202880341.38</v>
      </c>
    </row>
    <row r="264" spans="1:7" s="13" customFormat="1">
      <c r="A264" s="7"/>
      <c r="B264" s="43">
        <v>45828</v>
      </c>
      <c r="C264" s="44">
        <v>3400070507</v>
      </c>
      <c r="D264" s="45" t="s">
        <v>11</v>
      </c>
      <c r="E264" s="46">
        <v>660</v>
      </c>
      <c r="F264" s="47"/>
      <c r="G264" s="39">
        <f t="shared" si="3"/>
        <v>202881001.38</v>
      </c>
    </row>
    <row r="265" spans="1:7" s="13" customFormat="1">
      <c r="A265" s="7"/>
      <c r="B265" s="43">
        <v>45828</v>
      </c>
      <c r="C265" s="44">
        <v>5110040684</v>
      </c>
      <c r="D265" s="45" t="s">
        <v>11</v>
      </c>
      <c r="E265" s="46">
        <v>1085</v>
      </c>
      <c r="F265" s="47"/>
      <c r="G265" s="39">
        <f t="shared" si="3"/>
        <v>202882086.38</v>
      </c>
    </row>
    <row r="266" spans="1:7" s="13" customFormat="1">
      <c r="A266" s="7"/>
      <c r="B266" s="43">
        <v>45828</v>
      </c>
      <c r="C266" s="44">
        <v>3760030293</v>
      </c>
      <c r="D266" s="45" t="s">
        <v>11</v>
      </c>
      <c r="E266" s="46">
        <v>41065</v>
      </c>
      <c r="F266" s="47"/>
      <c r="G266" s="39">
        <f t="shared" si="3"/>
        <v>202923151.38</v>
      </c>
    </row>
    <row r="267" spans="1:7" s="13" customFormat="1">
      <c r="A267" s="7"/>
      <c r="B267" s="43">
        <v>45828</v>
      </c>
      <c r="C267" s="44">
        <v>3760030296</v>
      </c>
      <c r="D267" s="45" t="s">
        <v>11</v>
      </c>
      <c r="E267" s="46">
        <v>1595</v>
      </c>
      <c r="F267" s="47"/>
      <c r="G267" s="39">
        <f t="shared" si="3"/>
        <v>202924746.38</v>
      </c>
    </row>
    <row r="268" spans="1:7" s="13" customFormat="1">
      <c r="A268" s="7"/>
      <c r="B268" s="40">
        <v>45828</v>
      </c>
      <c r="C268" s="54">
        <v>981</v>
      </c>
      <c r="D268" s="49" t="s">
        <v>37</v>
      </c>
      <c r="E268" s="50"/>
      <c r="F268" s="50">
        <v>374178</v>
      </c>
      <c r="G268" s="39">
        <f t="shared" si="3"/>
        <v>202550568.38</v>
      </c>
    </row>
    <row r="269" spans="1:7" s="13" customFormat="1">
      <c r="A269" s="7"/>
      <c r="B269" s="40">
        <v>45828</v>
      </c>
      <c r="C269" s="54">
        <v>984</v>
      </c>
      <c r="D269" s="49" t="s">
        <v>38</v>
      </c>
      <c r="E269" s="50"/>
      <c r="F269" s="50">
        <v>43463300.520000003</v>
      </c>
      <c r="G269" s="39">
        <f t="shared" si="3"/>
        <v>159087267.85999998</v>
      </c>
    </row>
    <row r="270" spans="1:7" s="13" customFormat="1">
      <c r="A270" s="7"/>
      <c r="B270" s="43">
        <v>45831</v>
      </c>
      <c r="C270" s="44">
        <v>1110010113</v>
      </c>
      <c r="D270" s="45" t="s">
        <v>11</v>
      </c>
      <c r="E270" s="46">
        <v>605</v>
      </c>
      <c r="F270" s="47"/>
      <c r="G270" s="39">
        <f t="shared" ref="G270:G333" si="4">+G269+E270-F270</f>
        <v>159087872.85999998</v>
      </c>
    </row>
    <row r="271" spans="1:7" s="13" customFormat="1">
      <c r="A271" s="7"/>
      <c r="B271" s="43">
        <v>45831</v>
      </c>
      <c r="C271" s="44">
        <v>1110010116</v>
      </c>
      <c r="D271" s="45" t="s">
        <v>11</v>
      </c>
      <c r="E271" s="46">
        <v>45</v>
      </c>
      <c r="F271" s="47"/>
      <c r="G271" s="39">
        <f t="shared" si="4"/>
        <v>159087917.85999998</v>
      </c>
    </row>
    <row r="272" spans="1:7" s="13" customFormat="1">
      <c r="A272" s="7"/>
      <c r="B272" s="43">
        <v>45831</v>
      </c>
      <c r="C272" s="44">
        <v>3440030160</v>
      </c>
      <c r="D272" s="45" t="s">
        <v>11</v>
      </c>
      <c r="E272" s="46">
        <v>480</v>
      </c>
      <c r="F272" s="47"/>
      <c r="G272" s="39">
        <f t="shared" si="4"/>
        <v>159088397.85999998</v>
      </c>
    </row>
    <row r="273" spans="1:7" s="13" customFormat="1">
      <c r="A273" s="7"/>
      <c r="B273" s="43">
        <v>45831</v>
      </c>
      <c r="C273" s="44">
        <v>3440030163</v>
      </c>
      <c r="D273" s="45" t="s">
        <v>11</v>
      </c>
      <c r="E273" s="46">
        <v>8200</v>
      </c>
      <c r="F273" s="47"/>
      <c r="G273" s="39">
        <f t="shared" si="4"/>
        <v>159096597.85999998</v>
      </c>
    </row>
    <row r="274" spans="1:7" s="13" customFormat="1">
      <c r="A274" s="7"/>
      <c r="B274" s="43">
        <v>45831</v>
      </c>
      <c r="C274" s="44">
        <v>2860040352</v>
      </c>
      <c r="D274" s="45" t="s">
        <v>11</v>
      </c>
      <c r="E274" s="46">
        <v>2320</v>
      </c>
      <c r="F274" s="47"/>
      <c r="G274" s="39">
        <f t="shared" si="4"/>
        <v>159098917.85999998</v>
      </c>
    </row>
    <row r="275" spans="1:7" s="13" customFormat="1">
      <c r="A275" s="7"/>
      <c r="B275" s="43">
        <v>45831</v>
      </c>
      <c r="C275" s="44">
        <v>2860040355</v>
      </c>
      <c r="D275" s="45" t="s">
        <v>11</v>
      </c>
      <c r="E275" s="46">
        <v>600</v>
      </c>
      <c r="F275" s="47"/>
      <c r="G275" s="39">
        <f t="shared" si="4"/>
        <v>159099517.85999998</v>
      </c>
    </row>
    <row r="276" spans="1:7" s="13" customFormat="1">
      <c r="A276" s="7"/>
      <c r="B276" s="43">
        <v>45831</v>
      </c>
      <c r="C276" s="44">
        <v>320030573</v>
      </c>
      <c r="D276" s="45" t="s">
        <v>11</v>
      </c>
      <c r="E276" s="46">
        <v>46460</v>
      </c>
      <c r="F276" s="47"/>
      <c r="G276" s="39">
        <f t="shared" si="4"/>
        <v>159145977.85999998</v>
      </c>
    </row>
    <row r="277" spans="1:7" s="13" customFormat="1">
      <c r="A277" s="7"/>
      <c r="B277" s="43">
        <v>45831</v>
      </c>
      <c r="C277" s="44">
        <v>1400100522</v>
      </c>
      <c r="D277" s="45" t="s">
        <v>11</v>
      </c>
      <c r="E277" s="46">
        <v>240</v>
      </c>
      <c r="F277" s="47"/>
      <c r="G277" s="39">
        <f t="shared" si="4"/>
        <v>159146217.85999998</v>
      </c>
    </row>
    <row r="278" spans="1:7" s="13" customFormat="1">
      <c r="A278" s="7"/>
      <c r="B278" s="43">
        <v>45831</v>
      </c>
      <c r="C278" s="44">
        <v>1400100531</v>
      </c>
      <c r="D278" s="45" t="s">
        <v>11</v>
      </c>
      <c r="E278" s="46">
        <v>1440</v>
      </c>
      <c r="F278" s="47"/>
      <c r="G278" s="39">
        <f t="shared" si="4"/>
        <v>159147657.85999998</v>
      </c>
    </row>
    <row r="279" spans="1:7" s="13" customFormat="1">
      <c r="A279" s="7"/>
      <c r="B279" s="43">
        <v>45831</v>
      </c>
      <c r="C279" s="44">
        <v>1400100541</v>
      </c>
      <c r="D279" s="45" t="s">
        <v>11</v>
      </c>
      <c r="E279" s="46">
        <v>120</v>
      </c>
      <c r="F279" s="47"/>
      <c r="G279" s="39">
        <f t="shared" si="4"/>
        <v>159147777.85999998</v>
      </c>
    </row>
    <row r="280" spans="1:7" s="13" customFormat="1">
      <c r="A280" s="7"/>
      <c r="B280" s="43">
        <v>45831</v>
      </c>
      <c r="C280" s="44">
        <v>1400100546</v>
      </c>
      <c r="D280" s="45" t="s">
        <v>11</v>
      </c>
      <c r="E280" s="46">
        <v>420</v>
      </c>
      <c r="F280" s="47"/>
      <c r="G280" s="39">
        <f t="shared" si="4"/>
        <v>159148197.85999998</v>
      </c>
    </row>
    <row r="281" spans="1:7" s="13" customFormat="1">
      <c r="A281" s="7"/>
      <c r="B281" s="43">
        <v>45831</v>
      </c>
      <c r="C281" s="44">
        <v>2700060582</v>
      </c>
      <c r="D281" s="45" t="s">
        <v>11</v>
      </c>
      <c r="E281" s="46">
        <v>3640</v>
      </c>
      <c r="F281" s="47"/>
      <c r="G281" s="39">
        <f t="shared" si="4"/>
        <v>159151837.85999998</v>
      </c>
    </row>
    <row r="282" spans="1:7" s="13" customFormat="1">
      <c r="A282" s="7"/>
      <c r="B282" s="43">
        <v>45831</v>
      </c>
      <c r="C282" s="44">
        <v>3400070521</v>
      </c>
      <c r="D282" s="45" t="s">
        <v>11</v>
      </c>
      <c r="E282" s="46">
        <v>5760</v>
      </c>
      <c r="F282" s="47"/>
      <c r="G282" s="39">
        <f t="shared" si="4"/>
        <v>159157597.85999998</v>
      </c>
    </row>
    <row r="283" spans="1:7" s="13" customFormat="1">
      <c r="A283" s="7"/>
      <c r="B283" s="43">
        <v>45831</v>
      </c>
      <c r="C283" s="44">
        <v>5110030465</v>
      </c>
      <c r="D283" s="45" t="s">
        <v>11</v>
      </c>
      <c r="E283" s="46">
        <v>320</v>
      </c>
      <c r="F283" s="47"/>
      <c r="G283" s="39">
        <f t="shared" si="4"/>
        <v>159157917.85999998</v>
      </c>
    </row>
    <row r="284" spans="1:7" s="13" customFormat="1">
      <c r="A284" s="7"/>
      <c r="B284" s="43">
        <v>45831</v>
      </c>
      <c r="C284" s="44">
        <v>3400070539</v>
      </c>
      <c r="D284" s="45" t="s">
        <v>11</v>
      </c>
      <c r="E284" s="46">
        <v>1680</v>
      </c>
      <c r="F284" s="47"/>
      <c r="G284" s="39">
        <f t="shared" si="4"/>
        <v>159159597.85999998</v>
      </c>
    </row>
    <row r="285" spans="1:7" s="13" customFormat="1">
      <c r="A285" s="7"/>
      <c r="B285" s="43">
        <v>45831</v>
      </c>
      <c r="C285" s="44">
        <v>5470010425</v>
      </c>
      <c r="D285" s="45" t="s">
        <v>11</v>
      </c>
      <c r="E285" s="46">
        <v>17380</v>
      </c>
      <c r="F285" s="47"/>
      <c r="G285" s="39">
        <f t="shared" si="4"/>
        <v>159176977.85999998</v>
      </c>
    </row>
    <row r="286" spans="1:7" s="13" customFormat="1">
      <c r="A286" s="7"/>
      <c r="B286" s="43">
        <v>45831</v>
      </c>
      <c r="C286" s="44">
        <v>5470010428</v>
      </c>
      <c r="D286" s="45" t="s">
        <v>11</v>
      </c>
      <c r="E286" s="46">
        <v>3000</v>
      </c>
      <c r="F286" s="47"/>
      <c r="G286" s="39">
        <f t="shared" si="4"/>
        <v>159179977.85999998</v>
      </c>
    </row>
    <row r="287" spans="1:7" s="13" customFormat="1">
      <c r="A287" s="7"/>
      <c r="B287" s="43">
        <v>45831</v>
      </c>
      <c r="C287" s="44">
        <v>5470010431</v>
      </c>
      <c r="D287" s="45" t="s">
        <v>11</v>
      </c>
      <c r="E287" s="46">
        <v>4240</v>
      </c>
      <c r="F287" s="47"/>
      <c r="G287" s="39">
        <f t="shared" si="4"/>
        <v>159184217.85999998</v>
      </c>
    </row>
    <row r="288" spans="1:7" s="13" customFormat="1">
      <c r="A288" s="7"/>
      <c r="B288" s="43">
        <v>45831</v>
      </c>
      <c r="C288" s="44">
        <v>5470010434</v>
      </c>
      <c r="D288" s="45" t="s">
        <v>11</v>
      </c>
      <c r="E288" s="46">
        <v>830</v>
      </c>
      <c r="F288" s="47"/>
      <c r="G288" s="39">
        <f t="shared" si="4"/>
        <v>159185047.85999998</v>
      </c>
    </row>
    <row r="289" spans="1:7" s="13" customFormat="1">
      <c r="A289" s="7"/>
      <c r="B289" s="43">
        <v>45831</v>
      </c>
      <c r="C289" s="44">
        <v>5470010437</v>
      </c>
      <c r="D289" s="45" t="s">
        <v>11</v>
      </c>
      <c r="E289" s="46">
        <v>435</v>
      </c>
      <c r="F289" s="47"/>
      <c r="G289" s="39">
        <f t="shared" si="4"/>
        <v>159185482.85999998</v>
      </c>
    </row>
    <row r="290" spans="1:7" s="13" customFormat="1">
      <c r="A290" s="7"/>
      <c r="B290" s="43">
        <v>45831</v>
      </c>
      <c r="C290" s="44">
        <v>5470010440</v>
      </c>
      <c r="D290" s="45" t="s">
        <v>11</v>
      </c>
      <c r="E290" s="46">
        <v>2300</v>
      </c>
      <c r="F290" s="47"/>
      <c r="G290" s="39">
        <f t="shared" si="4"/>
        <v>159187782.85999998</v>
      </c>
    </row>
    <row r="291" spans="1:7" s="13" customFormat="1">
      <c r="A291" s="7"/>
      <c r="B291" s="43">
        <v>45831</v>
      </c>
      <c r="C291" s="44">
        <v>1020040758</v>
      </c>
      <c r="D291" s="45" t="s">
        <v>11</v>
      </c>
      <c r="E291" s="46">
        <v>1335</v>
      </c>
      <c r="F291" s="47"/>
      <c r="G291" s="39">
        <f t="shared" si="4"/>
        <v>159189117.85999998</v>
      </c>
    </row>
    <row r="292" spans="1:7" s="13" customFormat="1">
      <c r="A292" s="7"/>
      <c r="B292" s="43">
        <v>45831</v>
      </c>
      <c r="C292" s="44">
        <v>1020040761</v>
      </c>
      <c r="D292" s="45" t="s">
        <v>11</v>
      </c>
      <c r="E292" s="46">
        <v>7810</v>
      </c>
      <c r="F292" s="47"/>
      <c r="G292" s="39">
        <f t="shared" si="4"/>
        <v>159196927.85999998</v>
      </c>
    </row>
    <row r="293" spans="1:7" s="13" customFormat="1">
      <c r="A293" s="7"/>
      <c r="B293" s="43">
        <v>45832</v>
      </c>
      <c r="C293" s="44">
        <v>1010110091</v>
      </c>
      <c r="D293" s="45" t="s">
        <v>11</v>
      </c>
      <c r="E293" s="46">
        <v>4065</v>
      </c>
      <c r="F293" s="47"/>
      <c r="G293" s="39">
        <f t="shared" si="4"/>
        <v>159200992.85999998</v>
      </c>
    </row>
    <row r="294" spans="1:7" s="13" customFormat="1">
      <c r="A294" s="7"/>
      <c r="B294" s="43">
        <v>45832</v>
      </c>
      <c r="C294" s="44">
        <v>1010110094</v>
      </c>
      <c r="D294" s="45" t="s">
        <v>11</v>
      </c>
      <c r="E294" s="46">
        <v>945</v>
      </c>
      <c r="F294" s="47"/>
      <c r="G294" s="39">
        <f t="shared" si="4"/>
        <v>159201937.85999998</v>
      </c>
    </row>
    <row r="295" spans="1:7" s="13" customFormat="1">
      <c r="A295" s="7"/>
      <c r="B295" s="43">
        <v>45832</v>
      </c>
      <c r="C295" s="44">
        <v>3760010209</v>
      </c>
      <c r="D295" s="45" t="s">
        <v>11</v>
      </c>
      <c r="E295" s="46">
        <v>35153</v>
      </c>
      <c r="F295" s="47"/>
      <c r="G295" s="39">
        <f t="shared" si="4"/>
        <v>159237090.85999998</v>
      </c>
    </row>
    <row r="296" spans="1:7" s="13" customFormat="1">
      <c r="A296" s="7"/>
      <c r="B296" s="43">
        <v>45832</v>
      </c>
      <c r="C296" s="44">
        <v>3760010212</v>
      </c>
      <c r="D296" s="45" t="s">
        <v>11</v>
      </c>
      <c r="E296" s="46">
        <v>510</v>
      </c>
      <c r="F296" s="47"/>
      <c r="G296" s="39">
        <f t="shared" si="4"/>
        <v>159237600.85999998</v>
      </c>
    </row>
    <row r="297" spans="1:7" s="13" customFormat="1">
      <c r="A297" s="7"/>
      <c r="B297" s="43">
        <v>45833</v>
      </c>
      <c r="C297" s="44">
        <v>1110010193</v>
      </c>
      <c r="D297" s="45" t="s">
        <v>11</v>
      </c>
      <c r="E297" s="46">
        <v>1200</v>
      </c>
      <c r="F297" s="47"/>
      <c r="G297" s="39">
        <f t="shared" si="4"/>
        <v>159238800.85999998</v>
      </c>
    </row>
    <row r="298" spans="1:7" s="13" customFormat="1">
      <c r="A298" s="7"/>
      <c r="B298" s="43">
        <v>45833</v>
      </c>
      <c r="C298" s="44">
        <v>1110010196</v>
      </c>
      <c r="D298" s="45" t="s">
        <v>11</v>
      </c>
      <c r="E298" s="46">
        <v>90</v>
      </c>
      <c r="F298" s="47"/>
      <c r="G298" s="39">
        <f t="shared" si="4"/>
        <v>159238890.85999998</v>
      </c>
    </row>
    <row r="299" spans="1:7" s="13" customFormat="1">
      <c r="A299" s="7"/>
      <c r="B299" s="43">
        <v>45833</v>
      </c>
      <c r="C299" s="44">
        <v>3860100220</v>
      </c>
      <c r="D299" s="45" t="s">
        <v>11</v>
      </c>
      <c r="E299" s="46">
        <v>3280</v>
      </c>
      <c r="F299" s="47"/>
      <c r="G299" s="39">
        <f t="shared" si="4"/>
        <v>159242170.85999998</v>
      </c>
    </row>
    <row r="300" spans="1:7" s="13" customFormat="1">
      <c r="A300" s="7"/>
      <c r="B300" s="43">
        <v>45833</v>
      </c>
      <c r="C300" s="44">
        <v>2860030367</v>
      </c>
      <c r="D300" s="45" t="s">
        <v>11</v>
      </c>
      <c r="E300" s="46">
        <v>1800</v>
      </c>
      <c r="F300" s="47"/>
      <c r="G300" s="39">
        <f t="shared" si="4"/>
        <v>159243970.85999998</v>
      </c>
    </row>
    <row r="301" spans="1:7" s="13" customFormat="1">
      <c r="A301" s="7"/>
      <c r="B301" s="43">
        <v>45833</v>
      </c>
      <c r="C301" s="44">
        <v>2860030370</v>
      </c>
      <c r="D301" s="45" t="s">
        <v>11</v>
      </c>
      <c r="E301" s="46">
        <v>480</v>
      </c>
      <c r="F301" s="47"/>
      <c r="G301" s="39">
        <f t="shared" si="4"/>
        <v>159244450.85999998</v>
      </c>
    </row>
    <row r="302" spans="1:7" s="13" customFormat="1">
      <c r="A302" s="7"/>
      <c r="B302" s="43">
        <v>45833</v>
      </c>
      <c r="C302" s="44">
        <v>6000070385</v>
      </c>
      <c r="D302" s="45" t="s">
        <v>11</v>
      </c>
      <c r="E302" s="46">
        <v>24700</v>
      </c>
      <c r="F302" s="47"/>
      <c r="G302" s="39">
        <f t="shared" si="4"/>
        <v>159269150.85999998</v>
      </c>
    </row>
    <row r="303" spans="1:7" s="13" customFormat="1">
      <c r="A303" s="7"/>
      <c r="B303" s="43">
        <v>45833</v>
      </c>
      <c r="C303" s="44">
        <v>6000070394</v>
      </c>
      <c r="D303" s="45" t="s">
        <v>11</v>
      </c>
      <c r="E303" s="46">
        <v>270</v>
      </c>
      <c r="F303" s="47"/>
      <c r="G303" s="39">
        <f t="shared" si="4"/>
        <v>159269420.85999998</v>
      </c>
    </row>
    <row r="304" spans="1:7" s="13" customFormat="1">
      <c r="A304" s="7"/>
      <c r="B304" s="43">
        <v>45833</v>
      </c>
      <c r="C304" s="44">
        <v>5110040419</v>
      </c>
      <c r="D304" s="45" t="s">
        <v>11</v>
      </c>
      <c r="E304" s="46">
        <v>350</v>
      </c>
      <c r="F304" s="47"/>
      <c r="G304" s="39">
        <f t="shared" si="4"/>
        <v>159269770.85999998</v>
      </c>
    </row>
    <row r="305" spans="1:7" s="13" customFormat="1">
      <c r="A305" s="7"/>
      <c r="B305" s="43">
        <v>45833</v>
      </c>
      <c r="C305" s="44">
        <v>3430050448</v>
      </c>
      <c r="D305" s="45" t="s">
        <v>11</v>
      </c>
      <c r="E305" s="46">
        <v>52015</v>
      </c>
      <c r="F305" s="47"/>
      <c r="G305" s="39">
        <f t="shared" si="4"/>
        <v>159321785.85999998</v>
      </c>
    </row>
    <row r="306" spans="1:7" s="13" customFormat="1">
      <c r="A306" s="7"/>
      <c r="B306" s="43">
        <v>45834</v>
      </c>
      <c r="C306" s="44">
        <v>1400010045</v>
      </c>
      <c r="D306" s="45" t="s">
        <v>11</v>
      </c>
      <c r="E306" s="46">
        <v>300</v>
      </c>
      <c r="F306" s="47"/>
      <c r="G306" s="39">
        <f t="shared" si="4"/>
        <v>159322085.85999998</v>
      </c>
    </row>
    <row r="307" spans="1:7" s="13" customFormat="1">
      <c r="A307" s="7"/>
      <c r="B307" s="43">
        <v>45834</v>
      </c>
      <c r="C307" s="44">
        <v>1400010049</v>
      </c>
      <c r="D307" s="45" t="s">
        <v>11</v>
      </c>
      <c r="E307" s="46">
        <v>180</v>
      </c>
      <c r="F307" s="47"/>
      <c r="G307" s="39">
        <f t="shared" si="4"/>
        <v>159322265.85999998</v>
      </c>
    </row>
    <row r="308" spans="1:7" s="13" customFormat="1">
      <c r="A308" s="7"/>
      <c r="B308" s="43">
        <v>45834</v>
      </c>
      <c r="C308" s="44">
        <v>1400010053</v>
      </c>
      <c r="D308" s="45" t="s">
        <v>11</v>
      </c>
      <c r="E308" s="46">
        <v>780</v>
      </c>
      <c r="F308" s="47"/>
      <c r="G308" s="39">
        <f t="shared" si="4"/>
        <v>159323045.85999998</v>
      </c>
    </row>
    <row r="309" spans="1:7" s="13" customFormat="1">
      <c r="A309" s="7"/>
      <c r="B309" s="43">
        <v>45834</v>
      </c>
      <c r="C309" s="44">
        <v>5110010038</v>
      </c>
      <c r="D309" s="45" t="s">
        <v>11</v>
      </c>
      <c r="E309" s="46">
        <v>31450</v>
      </c>
      <c r="F309" s="47"/>
      <c r="G309" s="39">
        <f t="shared" si="4"/>
        <v>159354495.85999998</v>
      </c>
    </row>
    <row r="310" spans="1:7" s="13" customFormat="1">
      <c r="A310" s="7"/>
      <c r="B310" s="43">
        <v>45834</v>
      </c>
      <c r="C310" s="44">
        <v>5110010041</v>
      </c>
      <c r="D310" s="45" t="s">
        <v>11</v>
      </c>
      <c r="E310" s="46">
        <v>33875</v>
      </c>
      <c r="F310" s="47"/>
      <c r="G310" s="39">
        <f t="shared" si="4"/>
        <v>159388370.85999998</v>
      </c>
    </row>
    <row r="311" spans="1:7" s="13" customFormat="1">
      <c r="A311" s="7"/>
      <c r="B311" s="43">
        <v>45834</v>
      </c>
      <c r="C311" s="44">
        <v>2700040136</v>
      </c>
      <c r="D311" s="45" t="s">
        <v>11</v>
      </c>
      <c r="E311" s="46">
        <v>1490</v>
      </c>
      <c r="F311" s="47"/>
      <c r="G311" s="39">
        <f t="shared" si="4"/>
        <v>159389860.85999998</v>
      </c>
    </row>
    <row r="312" spans="1:7" s="13" customFormat="1">
      <c r="A312" s="7"/>
      <c r="B312" s="43">
        <v>45834</v>
      </c>
      <c r="C312" s="44">
        <v>2700040139</v>
      </c>
      <c r="D312" s="45" t="s">
        <v>11</v>
      </c>
      <c r="E312" s="46">
        <v>37635</v>
      </c>
      <c r="F312" s="47"/>
      <c r="G312" s="39">
        <f t="shared" si="4"/>
        <v>159427495.85999998</v>
      </c>
    </row>
    <row r="313" spans="1:7" s="13" customFormat="1">
      <c r="A313" s="7"/>
      <c r="B313" s="43">
        <v>45834</v>
      </c>
      <c r="C313" s="44">
        <v>3760060541</v>
      </c>
      <c r="D313" s="45" t="s">
        <v>11</v>
      </c>
      <c r="E313" s="46">
        <v>2745</v>
      </c>
      <c r="F313" s="47"/>
      <c r="G313" s="39">
        <f t="shared" si="4"/>
        <v>159430240.85999998</v>
      </c>
    </row>
    <row r="314" spans="1:7" s="13" customFormat="1">
      <c r="A314" s="7"/>
      <c r="B314" s="43">
        <v>45834</v>
      </c>
      <c r="C314" s="44">
        <v>3760060545</v>
      </c>
      <c r="D314" s="45" t="s">
        <v>11</v>
      </c>
      <c r="E314" s="46">
        <v>37515</v>
      </c>
      <c r="F314" s="47"/>
      <c r="G314" s="39">
        <f t="shared" si="4"/>
        <v>159467755.85999998</v>
      </c>
    </row>
    <row r="315" spans="1:7" s="13" customFormat="1">
      <c r="A315" s="7"/>
      <c r="B315" s="43">
        <v>45835</v>
      </c>
      <c r="C315" s="44">
        <v>3400040075</v>
      </c>
      <c r="D315" s="45" t="s">
        <v>11</v>
      </c>
      <c r="E315" s="46">
        <v>1245</v>
      </c>
      <c r="F315" s="47"/>
      <c r="G315" s="39">
        <f t="shared" si="4"/>
        <v>159469000.85999998</v>
      </c>
    </row>
    <row r="316" spans="1:7" s="13" customFormat="1">
      <c r="A316" s="7"/>
      <c r="B316" s="43">
        <v>45835</v>
      </c>
      <c r="C316" s="44">
        <v>3400040079</v>
      </c>
      <c r="D316" s="45" t="s">
        <v>11</v>
      </c>
      <c r="E316" s="46">
        <v>435</v>
      </c>
      <c r="F316" s="47"/>
      <c r="G316" s="39">
        <f t="shared" si="4"/>
        <v>159469435.85999998</v>
      </c>
    </row>
    <row r="317" spans="1:7" s="13" customFormat="1">
      <c r="A317" s="7"/>
      <c r="B317" s="43">
        <v>45835</v>
      </c>
      <c r="C317" s="44">
        <v>3370010153</v>
      </c>
      <c r="D317" s="45" t="s">
        <v>11</v>
      </c>
      <c r="E317" s="46">
        <v>960</v>
      </c>
      <c r="F317" s="47"/>
      <c r="G317" s="39">
        <f t="shared" si="4"/>
        <v>159470395.85999998</v>
      </c>
    </row>
    <row r="318" spans="1:7" s="13" customFormat="1">
      <c r="A318" s="7"/>
      <c r="B318" s="43">
        <v>45835</v>
      </c>
      <c r="C318" s="44">
        <v>3370010156</v>
      </c>
      <c r="D318" s="45" t="s">
        <v>11</v>
      </c>
      <c r="E318" s="46">
        <v>4175</v>
      </c>
      <c r="F318" s="47"/>
      <c r="G318" s="39">
        <f t="shared" si="4"/>
        <v>159474570.85999998</v>
      </c>
    </row>
    <row r="319" spans="1:7" s="13" customFormat="1">
      <c r="A319" s="7"/>
      <c r="B319" s="43">
        <v>45835</v>
      </c>
      <c r="C319" s="44">
        <v>3370010159</v>
      </c>
      <c r="D319" s="45" t="s">
        <v>11</v>
      </c>
      <c r="E319" s="46">
        <v>1455</v>
      </c>
      <c r="F319" s="47"/>
      <c r="G319" s="39">
        <f t="shared" si="4"/>
        <v>159476025.85999998</v>
      </c>
    </row>
    <row r="320" spans="1:7" s="13" customFormat="1">
      <c r="A320" s="7"/>
      <c r="B320" s="43">
        <v>45835</v>
      </c>
      <c r="C320" s="44">
        <v>3370010162</v>
      </c>
      <c r="D320" s="45" t="s">
        <v>11</v>
      </c>
      <c r="E320" s="46">
        <v>300</v>
      </c>
      <c r="F320" s="47"/>
      <c r="G320" s="39">
        <f t="shared" si="4"/>
        <v>159476325.85999998</v>
      </c>
    </row>
    <row r="321" spans="1:7" s="13" customFormat="1">
      <c r="A321" s="7"/>
      <c r="B321" s="43">
        <v>45835</v>
      </c>
      <c r="C321" s="44">
        <v>3370010165</v>
      </c>
      <c r="D321" s="45" t="s">
        <v>11</v>
      </c>
      <c r="E321" s="46">
        <v>15815</v>
      </c>
      <c r="F321" s="47"/>
      <c r="G321" s="39">
        <f t="shared" si="4"/>
        <v>159492140.85999998</v>
      </c>
    </row>
    <row r="322" spans="1:7" s="13" customFormat="1">
      <c r="A322" s="7"/>
      <c r="B322" s="43">
        <v>45835</v>
      </c>
      <c r="C322" s="44">
        <v>3370010168</v>
      </c>
      <c r="D322" s="45" t="s">
        <v>11</v>
      </c>
      <c r="E322" s="46">
        <v>2790</v>
      </c>
      <c r="F322" s="47"/>
      <c r="G322" s="39">
        <f t="shared" si="4"/>
        <v>159494930.85999998</v>
      </c>
    </row>
    <row r="323" spans="1:7" s="13" customFormat="1">
      <c r="A323" s="7"/>
      <c r="B323" s="43">
        <v>45835</v>
      </c>
      <c r="C323" s="44">
        <v>3370010171</v>
      </c>
      <c r="D323" s="45" t="s">
        <v>11</v>
      </c>
      <c r="E323" s="46">
        <v>9900</v>
      </c>
      <c r="F323" s="47"/>
      <c r="G323" s="39">
        <f t="shared" si="4"/>
        <v>159504830.85999998</v>
      </c>
    </row>
    <row r="324" spans="1:7" s="13" customFormat="1">
      <c r="A324" s="7"/>
      <c r="B324" s="43">
        <v>45835</v>
      </c>
      <c r="C324" s="44">
        <v>3370010174</v>
      </c>
      <c r="D324" s="45" t="s">
        <v>11</v>
      </c>
      <c r="E324" s="46">
        <v>5295</v>
      </c>
      <c r="F324" s="47"/>
      <c r="G324" s="39">
        <f t="shared" si="4"/>
        <v>159510125.85999998</v>
      </c>
    </row>
    <row r="325" spans="1:7" s="13" customFormat="1">
      <c r="A325" s="7"/>
      <c r="B325" s="43">
        <v>45835</v>
      </c>
      <c r="C325" s="44">
        <v>3370010177</v>
      </c>
      <c r="D325" s="45" t="s">
        <v>11</v>
      </c>
      <c r="E325" s="46">
        <v>1830</v>
      </c>
      <c r="F325" s="47"/>
      <c r="G325" s="39">
        <f t="shared" si="4"/>
        <v>159511955.85999998</v>
      </c>
    </row>
    <row r="326" spans="1:7" s="13" customFormat="1">
      <c r="A326" s="7"/>
      <c r="B326" s="43">
        <v>45835</v>
      </c>
      <c r="C326" s="44">
        <v>3370010180</v>
      </c>
      <c r="D326" s="45" t="s">
        <v>11</v>
      </c>
      <c r="E326" s="46">
        <v>1905</v>
      </c>
      <c r="F326" s="47"/>
      <c r="G326" s="39">
        <f t="shared" si="4"/>
        <v>159513860.85999998</v>
      </c>
    </row>
    <row r="327" spans="1:7" s="13" customFormat="1">
      <c r="A327" s="7"/>
      <c r="B327" s="43">
        <v>45835</v>
      </c>
      <c r="C327" s="44">
        <v>3370010183</v>
      </c>
      <c r="D327" s="45" t="s">
        <v>11</v>
      </c>
      <c r="E327" s="46">
        <v>915</v>
      </c>
      <c r="F327" s="47"/>
      <c r="G327" s="39">
        <f t="shared" si="4"/>
        <v>159514775.85999998</v>
      </c>
    </row>
    <row r="328" spans="1:7" s="13" customFormat="1">
      <c r="A328" s="7"/>
      <c r="B328" s="43">
        <v>45835</v>
      </c>
      <c r="C328" s="44">
        <v>3370010186</v>
      </c>
      <c r="D328" s="45" t="s">
        <v>11</v>
      </c>
      <c r="E328" s="46">
        <v>6285</v>
      </c>
      <c r="F328" s="47"/>
      <c r="G328" s="39">
        <f t="shared" si="4"/>
        <v>159521060.85999998</v>
      </c>
    </row>
    <row r="329" spans="1:7" s="13" customFormat="1">
      <c r="A329" s="7"/>
      <c r="B329" s="43">
        <v>45835</v>
      </c>
      <c r="C329" s="44">
        <v>3370010189</v>
      </c>
      <c r="D329" s="45" t="s">
        <v>11</v>
      </c>
      <c r="E329" s="46">
        <v>35300</v>
      </c>
      <c r="F329" s="47"/>
      <c r="G329" s="39">
        <f t="shared" si="4"/>
        <v>159556360.85999998</v>
      </c>
    </row>
    <row r="330" spans="1:7" s="13" customFormat="1">
      <c r="A330" s="7"/>
      <c r="B330" s="43">
        <v>45835</v>
      </c>
      <c r="C330" s="44">
        <v>3370040274</v>
      </c>
      <c r="D330" s="45" t="s">
        <v>11</v>
      </c>
      <c r="E330" s="46">
        <v>12180</v>
      </c>
      <c r="F330" s="47"/>
      <c r="G330" s="39">
        <f t="shared" si="4"/>
        <v>159568540.85999998</v>
      </c>
    </row>
    <row r="331" spans="1:7" s="13" customFormat="1">
      <c r="A331" s="7"/>
      <c r="B331" s="43">
        <v>45835</v>
      </c>
      <c r="C331" s="44">
        <v>3370040278</v>
      </c>
      <c r="D331" s="45" t="s">
        <v>11</v>
      </c>
      <c r="E331" s="46">
        <v>12180</v>
      </c>
      <c r="F331" s="47"/>
      <c r="G331" s="39">
        <f t="shared" si="4"/>
        <v>159580720.85999998</v>
      </c>
    </row>
    <row r="332" spans="1:7" s="13" customFormat="1">
      <c r="A332" s="7"/>
      <c r="B332" s="43">
        <v>45835</v>
      </c>
      <c r="C332" s="44">
        <v>3370040281</v>
      </c>
      <c r="D332" s="45" t="s">
        <v>11</v>
      </c>
      <c r="E332" s="46">
        <v>18225</v>
      </c>
      <c r="F332" s="47"/>
      <c r="G332" s="39">
        <f t="shared" si="4"/>
        <v>159598945.85999998</v>
      </c>
    </row>
    <row r="333" spans="1:7" s="13" customFormat="1">
      <c r="A333" s="7"/>
      <c r="B333" s="43">
        <v>45835</v>
      </c>
      <c r="C333" s="44">
        <v>3370040284</v>
      </c>
      <c r="D333" s="45" t="s">
        <v>11</v>
      </c>
      <c r="E333" s="46">
        <v>23231</v>
      </c>
      <c r="F333" s="47"/>
      <c r="G333" s="39">
        <f t="shared" si="4"/>
        <v>159622176.85999998</v>
      </c>
    </row>
    <row r="334" spans="1:7" s="13" customFormat="1">
      <c r="A334" s="7"/>
      <c r="B334" s="43">
        <v>45835</v>
      </c>
      <c r="C334" s="44">
        <v>3370040287</v>
      </c>
      <c r="D334" s="45" t="s">
        <v>11</v>
      </c>
      <c r="E334" s="46">
        <v>11400</v>
      </c>
      <c r="F334" s="47"/>
      <c r="G334" s="39">
        <f t="shared" ref="G334:G370" si="5">+G333+E334-F334</f>
        <v>159633576.85999998</v>
      </c>
    </row>
    <row r="335" spans="1:7" s="13" customFormat="1">
      <c r="A335" s="7"/>
      <c r="B335" s="43">
        <v>45835</v>
      </c>
      <c r="C335" s="44">
        <v>3370040290</v>
      </c>
      <c r="D335" s="45" t="s">
        <v>11</v>
      </c>
      <c r="E335" s="46">
        <v>35135</v>
      </c>
      <c r="F335" s="47"/>
      <c r="G335" s="39">
        <f t="shared" si="5"/>
        <v>159668711.85999998</v>
      </c>
    </row>
    <row r="336" spans="1:7" s="13" customFormat="1">
      <c r="A336" s="7"/>
      <c r="B336" s="43">
        <v>45835</v>
      </c>
      <c r="C336" s="44">
        <v>3370040293</v>
      </c>
      <c r="D336" s="45" t="s">
        <v>11</v>
      </c>
      <c r="E336" s="46">
        <v>3600</v>
      </c>
      <c r="F336" s="47"/>
      <c r="G336" s="39">
        <f t="shared" si="5"/>
        <v>159672311.85999998</v>
      </c>
    </row>
    <row r="337" spans="1:7" s="13" customFormat="1">
      <c r="A337" s="7"/>
      <c r="B337" s="43">
        <v>45835</v>
      </c>
      <c r="C337" s="44">
        <v>3370040296</v>
      </c>
      <c r="D337" s="45" t="s">
        <v>11</v>
      </c>
      <c r="E337" s="46">
        <v>11820</v>
      </c>
      <c r="F337" s="47"/>
      <c r="G337" s="39">
        <f t="shared" si="5"/>
        <v>159684131.85999998</v>
      </c>
    </row>
    <row r="338" spans="1:7" s="13" customFormat="1">
      <c r="A338" s="7"/>
      <c r="B338" s="43">
        <v>45835</v>
      </c>
      <c r="C338" s="44">
        <v>3370040299</v>
      </c>
      <c r="D338" s="45" t="s">
        <v>11</v>
      </c>
      <c r="E338" s="46">
        <v>7465</v>
      </c>
      <c r="F338" s="47"/>
      <c r="G338" s="39">
        <f t="shared" si="5"/>
        <v>159691596.85999998</v>
      </c>
    </row>
    <row r="339" spans="1:7" s="13" customFormat="1">
      <c r="A339" s="7"/>
      <c r="B339" s="43">
        <v>45835</v>
      </c>
      <c r="C339" s="44">
        <v>3370040302</v>
      </c>
      <c r="D339" s="45" t="s">
        <v>11</v>
      </c>
      <c r="E339" s="46">
        <v>81750</v>
      </c>
      <c r="F339" s="47"/>
      <c r="G339" s="39">
        <f t="shared" si="5"/>
        <v>159773346.85999998</v>
      </c>
    </row>
    <row r="340" spans="1:7" s="13" customFormat="1">
      <c r="A340" s="7"/>
      <c r="B340" s="43">
        <v>45838</v>
      </c>
      <c r="C340" s="44">
        <v>6000020060</v>
      </c>
      <c r="D340" s="45" t="s">
        <v>11</v>
      </c>
      <c r="E340" s="46">
        <v>12600</v>
      </c>
      <c r="F340" s="47"/>
      <c r="G340" s="39">
        <f t="shared" si="5"/>
        <v>159785946.85999998</v>
      </c>
    </row>
    <row r="341" spans="1:7" s="13" customFormat="1">
      <c r="A341" s="7"/>
      <c r="B341" s="43">
        <v>45838</v>
      </c>
      <c r="C341" s="44">
        <v>1110060258</v>
      </c>
      <c r="D341" s="45" t="s">
        <v>11</v>
      </c>
      <c r="E341" s="46">
        <v>2230</v>
      </c>
      <c r="F341" s="47"/>
      <c r="G341" s="39">
        <f t="shared" si="5"/>
        <v>159788176.85999998</v>
      </c>
    </row>
    <row r="342" spans="1:7" s="13" customFormat="1">
      <c r="A342" s="7"/>
      <c r="B342" s="43">
        <v>45838</v>
      </c>
      <c r="C342" s="44">
        <v>3860050138</v>
      </c>
      <c r="D342" s="45" t="s">
        <v>11</v>
      </c>
      <c r="E342" s="46">
        <v>4630</v>
      </c>
      <c r="F342" s="47"/>
      <c r="G342" s="39">
        <f t="shared" si="5"/>
        <v>159792806.85999998</v>
      </c>
    </row>
    <row r="343" spans="1:7" s="13" customFormat="1">
      <c r="A343" s="7"/>
      <c r="B343" s="43">
        <v>45838</v>
      </c>
      <c r="C343" s="44">
        <v>1120040295</v>
      </c>
      <c r="D343" s="45" t="s">
        <v>11</v>
      </c>
      <c r="E343" s="46">
        <v>1250</v>
      </c>
      <c r="F343" s="47"/>
      <c r="G343" s="39">
        <f t="shared" si="5"/>
        <v>159794056.85999998</v>
      </c>
    </row>
    <row r="344" spans="1:7" s="13" customFormat="1">
      <c r="A344" s="7"/>
      <c r="B344" s="43">
        <v>45838</v>
      </c>
      <c r="C344" s="44">
        <v>2860010469</v>
      </c>
      <c r="D344" s="45" t="s">
        <v>11</v>
      </c>
      <c r="E344" s="46">
        <v>6050</v>
      </c>
      <c r="F344" s="47"/>
      <c r="G344" s="39">
        <f t="shared" si="5"/>
        <v>159800106.85999998</v>
      </c>
    </row>
    <row r="345" spans="1:7" s="13" customFormat="1">
      <c r="A345" s="7"/>
      <c r="B345" s="43">
        <v>45838</v>
      </c>
      <c r="C345" s="44">
        <v>2860010472</v>
      </c>
      <c r="D345" s="45" t="s">
        <v>11</v>
      </c>
      <c r="E345" s="46">
        <v>885</v>
      </c>
      <c r="F345" s="47"/>
      <c r="G345" s="39">
        <f t="shared" si="5"/>
        <v>159800991.85999998</v>
      </c>
    </row>
    <row r="346" spans="1:7" s="13" customFormat="1">
      <c r="A346" s="7"/>
      <c r="B346" s="43">
        <v>45838</v>
      </c>
      <c r="C346" s="44">
        <v>2860010475</v>
      </c>
      <c r="D346" s="45" t="s">
        <v>11</v>
      </c>
      <c r="E346" s="46">
        <v>3700</v>
      </c>
      <c r="F346" s="47"/>
      <c r="G346" s="39">
        <f t="shared" si="5"/>
        <v>159804691.85999998</v>
      </c>
    </row>
    <row r="347" spans="1:7" s="13" customFormat="1">
      <c r="A347" s="7"/>
      <c r="B347" s="43">
        <v>45838</v>
      </c>
      <c r="C347" s="44">
        <v>1400040308</v>
      </c>
      <c r="D347" s="45" t="s">
        <v>11</v>
      </c>
      <c r="E347" s="46">
        <v>2000</v>
      </c>
      <c r="F347" s="47"/>
      <c r="G347" s="39">
        <f t="shared" si="5"/>
        <v>159806691.85999998</v>
      </c>
    </row>
    <row r="348" spans="1:7" s="13" customFormat="1">
      <c r="A348" s="7"/>
      <c r="B348" s="43">
        <v>45838</v>
      </c>
      <c r="C348" s="44">
        <v>1400040311</v>
      </c>
      <c r="D348" s="45" t="s">
        <v>11</v>
      </c>
      <c r="E348" s="46">
        <v>3065</v>
      </c>
      <c r="F348" s="47"/>
      <c r="G348" s="39">
        <f t="shared" si="5"/>
        <v>159809756.85999998</v>
      </c>
    </row>
    <row r="349" spans="1:7" s="13" customFormat="1">
      <c r="A349" s="7"/>
      <c r="B349" s="43">
        <v>45838</v>
      </c>
      <c r="C349" s="44">
        <v>1400040314</v>
      </c>
      <c r="D349" s="45" t="s">
        <v>11</v>
      </c>
      <c r="E349" s="46">
        <v>840</v>
      </c>
      <c r="F349" s="47"/>
      <c r="G349" s="39">
        <f t="shared" si="5"/>
        <v>159810596.85999998</v>
      </c>
    </row>
    <row r="350" spans="1:7" s="13" customFormat="1">
      <c r="A350" s="7"/>
      <c r="B350" s="43">
        <v>45838</v>
      </c>
      <c r="C350" s="44">
        <v>1020040266</v>
      </c>
      <c r="D350" s="45" t="s">
        <v>11</v>
      </c>
      <c r="E350" s="46">
        <v>2925</v>
      </c>
      <c r="F350" s="47"/>
      <c r="G350" s="39">
        <f t="shared" si="5"/>
        <v>159813521.85999998</v>
      </c>
    </row>
    <row r="351" spans="1:7" s="13" customFormat="1">
      <c r="A351" s="7"/>
      <c r="B351" s="43">
        <v>45838</v>
      </c>
      <c r="C351" s="44">
        <v>1020040270</v>
      </c>
      <c r="D351" s="45" t="s">
        <v>11</v>
      </c>
      <c r="E351" s="46">
        <v>9980</v>
      </c>
      <c r="F351" s="47"/>
      <c r="G351" s="39">
        <f t="shared" si="5"/>
        <v>159823501.85999998</v>
      </c>
    </row>
    <row r="352" spans="1:7" s="13" customFormat="1">
      <c r="A352" s="7"/>
      <c r="B352" s="43">
        <v>45838</v>
      </c>
      <c r="C352" s="44">
        <v>1400040341</v>
      </c>
      <c r="D352" s="45" t="s">
        <v>11</v>
      </c>
      <c r="E352" s="46">
        <v>1140</v>
      </c>
      <c r="F352" s="56"/>
      <c r="G352" s="39">
        <f t="shared" si="5"/>
        <v>159824641.85999998</v>
      </c>
    </row>
    <row r="353" spans="1:7" s="13" customFormat="1">
      <c r="A353" s="7"/>
      <c r="B353" s="43">
        <v>45838</v>
      </c>
      <c r="C353" s="44">
        <v>1400040346</v>
      </c>
      <c r="D353" s="45" t="s">
        <v>11</v>
      </c>
      <c r="E353" s="46">
        <v>50</v>
      </c>
      <c r="F353" s="31"/>
      <c r="G353" s="39">
        <f t="shared" si="5"/>
        <v>159824691.85999998</v>
      </c>
    </row>
    <row r="354" spans="1:7" s="13" customFormat="1">
      <c r="A354" s="7"/>
      <c r="B354" s="43">
        <v>45838</v>
      </c>
      <c r="C354" s="44">
        <v>1400040349</v>
      </c>
      <c r="D354" s="45" t="s">
        <v>11</v>
      </c>
      <c r="E354" s="46">
        <v>840</v>
      </c>
      <c r="F354" s="31"/>
      <c r="G354" s="39">
        <f t="shared" si="5"/>
        <v>159825531.85999998</v>
      </c>
    </row>
    <row r="355" spans="1:7" s="13" customFormat="1">
      <c r="A355" s="7"/>
      <c r="B355" s="43">
        <v>45838</v>
      </c>
      <c r="C355" s="44">
        <v>1010050469</v>
      </c>
      <c r="D355" s="45" t="s">
        <v>11</v>
      </c>
      <c r="E355" s="46">
        <v>6650</v>
      </c>
      <c r="F355" s="31"/>
      <c r="G355" s="39">
        <f t="shared" si="5"/>
        <v>159832181.85999998</v>
      </c>
    </row>
    <row r="356" spans="1:7" s="13" customFormat="1">
      <c r="A356" s="7"/>
      <c r="B356" s="43">
        <v>45838</v>
      </c>
      <c r="C356" s="44">
        <v>1010050472</v>
      </c>
      <c r="D356" s="45" t="s">
        <v>11</v>
      </c>
      <c r="E356" s="46">
        <v>7448</v>
      </c>
      <c r="F356" s="31"/>
      <c r="G356" s="39">
        <f t="shared" si="5"/>
        <v>159839629.85999998</v>
      </c>
    </row>
    <row r="357" spans="1:7" s="13" customFormat="1">
      <c r="A357" s="7"/>
      <c r="B357" s="43">
        <v>45838</v>
      </c>
      <c r="C357" s="44">
        <v>3430060328</v>
      </c>
      <c r="D357" s="45" t="s">
        <v>11</v>
      </c>
      <c r="E357" s="46">
        <v>45000</v>
      </c>
      <c r="F357" s="31"/>
      <c r="G357" s="39">
        <f t="shared" si="5"/>
        <v>159884629.85999998</v>
      </c>
    </row>
    <row r="358" spans="1:7" s="13" customFormat="1">
      <c r="A358" s="7"/>
      <c r="B358" s="43">
        <v>45838</v>
      </c>
      <c r="C358" s="44">
        <v>2700040453</v>
      </c>
      <c r="D358" s="45" t="s">
        <v>11</v>
      </c>
      <c r="E358" s="46">
        <v>2750</v>
      </c>
      <c r="F358" s="31"/>
      <c r="G358" s="39">
        <f t="shared" si="5"/>
        <v>159887379.85999998</v>
      </c>
    </row>
    <row r="359" spans="1:7" s="13" customFormat="1">
      <c r="A359" s="7"/>
      <c r="B359" s="43">
        <v>45838</v>
      </c>
      <c r="C359" s="44">
        <v>3640100713</v>
      </c>
      <c r="D359" s="45" t="s">
        <v>11</v>
      </c>
      <c r="E359" s="46">
        <v>1760</v>
      </c>
      <c r="F359" s="31"/>
      <c r="G359" s="39">
        <f t="shared" si="5"/>
        <v>159889139.85999998</v>
      </c>
    </row>
    <row r="360" spans="1:7" s="13" customFormat="1">
      <c r="A360" s="7"/>
      <c r="B360" s="43">
        <v>45838</v>
      </c>
      <c r="C360" s="44">
        <v>1120050669</v>
      </c>
      <c r="D360" s="45" t="s">
        <v>11</v>
      </c>
      <c r="E360" s="46">
        <v>29500</v>
      </c>
      <c r="F360" s="31"/>
      <c r="G360" s="39">
        <f t="shared" si="5"/>
        <v>159918639.85999998</v>
      </c>
    </row>
    <row r="361" spans="1:7" s="13" customFormat="1">
      <c r="A361" s="7"/>
      <c r="B361" s="43">
        <v>45838</v>
      </c>
      <c r="C361" s="44">
        <v>1630030809</v>
      </c>
      <c r="D361" s="45" t="s">
        <v>11</v>
      </c>
      <c r="E361" s="46">
        <v>14480</v>
      </c>
      <c r="F361" s="31"/>
      <c r="G361" s="39">
        <f t="shared" si="5"/>
        <v>159933119.85999998</v>
      </c>
    </row>
    <row r="362" spans="1:7" s="13" customFormat="1">
      <c r="A362" s="7"/>
      <c r="B362" s="43">
        <v>45838</v>
      </c>
      <c r="C362" s="44">
        <v>1630030812</v>
      </c>
      <c r="D362" s="45" t="s">
        <v>11</v>
      </c>
      <c r="E362" s="46">
        <v>10840</v>
      </c>
      <c r="F362" s="31"/>
      <c r="G362" s="39">
        <f t="shared" si="5"/>
        <v>159943959.85999998</v>
      </c>
    </row>
    <row r="363" spans="1:7" s="13" customFormat="1">
      <c r="A363" s="7"/>
      <c r="B363" s="43">
        <v>45838</v>
      </c>
      <c r="C363" s="44">
        <v>1630030815</v>
      </c>
      <c r="D363" s="45" t="s">
        <v>11</v>
      </c>
      <c r="E363" s="46">
        <v>64859</v>
      </c>
      <c r="F363" s="31"/>
      <c r="G363" s="39">
        <f t="shared" si="5"/>
        <v>160008818.85999998</v>
      </c>
    </row>
    <row r="364" spans="1:7" s="13" customFormat="1">
      <c r="A364" s="7"/>
      <c r="B364" s="43">
        <v>45838</v>
      </c>
      <c r="C364" s="44">
        <v>1630030818</v>
      </c>
      <c r="D364" s="45" t="s">
        <v>11</v>
      </c>
      <c r="E364" s="46">
        <v>27710</v>
      </c>
      <c r="F364" s="31"/>
      <c r="G364" s="39">
        <f t="shared" si="5"/>
        <v>160036528.85999998</v>
      </c>
    </row>
    <row r="365" spans="1:7" s="13" customFormat="1">
      <c r="A365" s="7"/>
      <c r="B365" s="43">
        <v>45838</v>
      </c>
      <c r="C365" s="44">
        <v>1630030821</v>
      </c>
      <c r="D365" s="45" t="s">
        <v>11</v>
      </c>
      <c r="E365" s="46">
        <v>29472</v>
      </c>
      <c r="F365" s="31"/>
      <c r="G365" s="39">
        <f t="shared" si="5"/>
        <v>160066000.85999998</v>
      </c>
    </row>
    <row r="366" spans="1:7" s="13" customFormat="1">
      <c r="A366" s="7"/>
      <c r="B366" s="43">
        <v>45838</v>
      </c>
      <c r="C366" s="44">
        <v>1630030824</v>
      </c>
      <c r="D366" s="45" t="s">
        <v>11</v>
      </c>
      <c r="E366" s="46">
        <v>16780</v>
      </c>
      <c r="F366" s="31"/>
      <c r="G366" s="39">
        <f t="shared" si="5"/>
        <v>160082780.85999998</v>
      </c>
    </row>
    <row r="367" spans="1:7" s="13" customFormat="1">
      <c r="A367" s="7"/>
      <c r="B367" s="43">
        <v>45838</v>
      </c>
      <c r="C367" s="44">
        <v>1630030827</v>
      </c>
      <c r="D367" s="45" t="s">
        <v>11</v>
      </c>
      <c r="E367" s="46">
        <v>760</v>
      </c>
      <c r="F367" s="31"/>
      <c r="G367" s="39">
        <f t="shared" si="5"/>
        <v>160083540.85999998</v>
      </c>
    </row>
    <row r="368" spans="1:7" s="13" customFormat="1">
      <c r="A368" s="7"/>
      <c r="B368" s="43">
        <v>45838</v>
      </c>
      <c r="C368" s="44">
        <v>1630030832</v>
      </c>
      <c r="D368" s="45" t="s">
        <v>11</v>
      </c>
      <c r="E368" s="46">
        <v>4140</v>
      </c>
      <c r="F368" s="31"/>
      <c r="G368" s="39">
        <f t="shared" si="5"/>
        <v>160087680.85999998</v>
      </c>
    </row>
    <row r="369" spans="1:7" s="13" customFormat="1">
      <c r="A369" s="7"/>
      <c r="B369" s="43">
        <v>45838</v>
      </c>
      <c r="C369" s="44">
        <v>1630030835</v>
      </c>
      <c r="D369" s="45" t="s">
        <v>11</v>
      </c>
      <c r="E369" s="46">
        <v>5500</v>
      </c>
      <c r="F369" s="31"/>
      <c r="G369" s="39">
        <f t="shared" si="5"/>
        <v>160093180.85999998</v>
      </c>
    </row>
    <row r="370" spans="1:7" s="13" customFormat="1">
      <c r="A370" s="7"/>
      <c r="B370" s="43">
        <v>45838</v>
      </c>
      <c r="C370" s="44">
        <v>1630030838</v>
      </c>
      <c r="D370" s="45" t="s">
        <v>11</v>
      </c>
      <c r="E370" s="46">
        <v>6490</v>
      </c>
      <c r="F370" s="31"/>
      <c r="G370" s="39">
        <f t="shared" si="5"/>
        <v>160099670.85999998</v>
      </c>
    </row>
    <row r="371" spans="1:7" s="13" customFormat="1">
      <c r="A371" s="7"/>
      <c r="B371" s="43">
        <v>45838</v>
      </c>
      <c r="C371" s="44" t="s">
        <v>50</v>
      </c>
      <c r="D371" s="45" t="s">
        <v>11</v>
      </c>
      <c r="E371" s="46">
        <v>2500000</v>
      </c>
      <c r="F371" s="31"/>
      <c r="G371" s="39">
        <f t="shared" ref="G371" si="6">+G370+E371-F371</f>
        <v>162599670.85999998</v>
      </c>
    </row>
    <row r="372" spans="1:7" s="13" customFormat="1">
      <c r="A372" s="7"/>
      <c r="B372" s="43"/>
      <c r="C372" s="44"/>
      <c r="D372" s="45"/>
      <c r="E372" s="46"/>
      <c r="F372" s="31"/>
      <c r="G372" s="39"/>
    </row>
    <row r="373" spans="1:7" s="13" customFormat="1" ht="15.75" thickBot="1">
      <c r="A373" s="7"/>
      <c r="B373" s="79" t="s">
        <v>40</v>
      </c>
      <c r="C373" s="79"/>
      <c r="D373" s="79"/>
      <c r="E373" s="57">
        <f>SUM(E12:E371)</f>
        <v>173810882.34999999</v>
      </c>
      <c r="F373" s="58">
        <f>SUM(F13:F370)</f>
        <v>160210170.10000002</v>
      </c>
      <c r="G373" s="59">
        <f>+G9+E373-F373</f>
        <v>162599670.86000001</v>
      </c>
    </row>
    <row r="374" spans="1:7" s="13" customFormat="1" ht="15.75" thickTop="1">
      <c r="A374" s="7"/>
      <c r="B374" s="8"/>
      <c r="C374" s="9"/>
      <c r="D374" s="10"/>
      <c r="E374" s="11"/>
      <c r="F374" s="12"/>
      <c r="G374" s="11"/>
    </row>
    <row r="375" spans="1:7" s="13" customFormat="1">
      <c r="A375" s="7"/>
      <c r="B375" s="8"/>
      <c r="C375" s="9"/>
      <c r="D375" s="10"/>
      <c r="E375" s="11"/>
      <c r="F375" s="12"/>
      <c r="G375" s="11"/>
    </row>
    <row r="376" spans="1:7" s="13" customFormat="1">
      <c r="A376" s="7"/>
      <c r="B376" s="8"/>
      <c r="C376" s="9"/>
      <c r="D376" s="10"/>
      <c r="E376" s="11"/>
      <c r="F376" s="12"/>
      <c r="G376" s="11"/>
    </row>
    <row r="377" spans="1:7" s="13" customFormat="1">
      <c r="A377" s="7"/>
      <c r="B377" s="19"/>
      <c r="C377" s="20"/>
      <c r="D377" s="21"/>
      <c r="E377" s="22"/>
      <c r="F377" s="23"/>
      <c r="G377" s="22"/>
    </row>
    <row r="378" spans="1:7" s="13" customFormat="1" ht="18.600000000000001" customHeight="1">
      <c r="A378" s="7"/>
      <c r="B378" s="75" t="s">
        <v>55</v>
      </c>
      <c r="C378" s="75"/>
      <c r="D378" s="75"/>
      <c r="E378" s="78" t="s">
        <v>53</v>
      </c>
      <c r="F378" s="78"/>
      <c r="G378" s="78"/>
    </row>
    <row r="379" spans="1:7" s="13" customFormat="1" ht="15.6" customHeight="1">
      <c r="A379" s="7"/>
      <c r="B379" s="76" t="s">
        <v>54</v>
      </c>
      <c r="C379" s="76"/>
      <c r="D379" s="76"/>
      <c r="E379" s="77" t="s">
        <v>51</v>
      </c>
      <c r="F379" s="77"/>
      <c r="G379" s="77"/>
    </row>
    <row r="380" spans="1:7" s="13" customFormat="1" ht="15.75">
      <c r="A380" s="7"/>
      <c r="B380" s="25"/>
      <c r="C380" s="60"/>
      <c r="D380" s="18"/>
      <c r="E380" s="73"/>
      <c r="F380" s="73"/>
      <c r="G380" s="73"/>
    </row>
    <row r="381" spans="1:7" s="13" customFormat="1" ht="15.75">
      <c r="A381" s="7"/>
      <c r="B381" s="25"/>
      <c r="C381" s="26"/>
      <c r="D381" s="28"/>
      <c r="E381" s="28"/>
      <c r="F381" s="27"/>
      <c r="G381" s="24"/>
    </row>
  </sheetData>
  <mergeCells count="13">
    <mergeCell ref="B8:G8"/>
    <mergeCell ref="B373:D373"/>
    <mergeCell ref="B2:G2"/>
    <mergeCell ref="B3:G3"/>
    <mergeCell ref="B4:G4"/>
    <mergeCell ref="B5:G5"/>
    <mergeCell ref="B6:G6"/>
    <mergeCell ref="E380:G380"/>
    <mergeCell ref="B9:F9"/>
    <mergeCell ref="B378:D378"/>
    <mergeCell ref="B379:D379"/>
    <mergeCell ref="E379:G379"/>
    <mergeCell ref="E378:G378"/>
  </mergeCells>
  <pageMargins left="0.70866141732283472" right="0.70866141732283472" top="0.74803149606299213" bottom="0.74803149606299213" header="0.31496062992125984" footer="0.31496062992125984"/>
  <pageSetup scale="7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Relación de Ingresos y Egresos</vt:lpstr>
      <vt:lpstr>'Relación de Ingresos y Egresos'!Área_de_impresión</vt:lpstr>
      <vt:lpstr>'Relación de Ingresos y Egresos'!Títulos_a_imprimir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ac_estados_de_cuentas_TgQBxCByJR.pdf</dc:title>
  <dc:creator>Oracle Reports</dc:creator>
  <cp:lastModifiedBy>Junior Gonzalo Disla Peralta</cp:lastModifiedBy>
  <cp:lastPrinted>2025-07-25T19:32:57Z</cp:lastPrinted>
  <dcterms:created xsi:type="dcterms:W3CDTF">2025-07-16T16:22:26Z</dcterms:created>
  <dcterms:modified xsi:type="dcterms:W3CDTF">2025-07-28T13:46:15Z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2025-07-02T00:00:00Z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2025-07-16T00:00:00Z</vt:filetime>
  </property>
  <property fmtid="{D5CDD505-2E9C-101B-9397-08002B2CF9AE}" pid="5" name="Producer">
    <vt:lpwstr>Oracle PDF driver</vt:lpwstr>
  </property>
</Properties>
</file>