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i unidad\BACKUP 2025\06.JUNIO\NÓMINA RAI Y ESTADÍSTICAS MAP JUNIO 2025\"/>
    </mc:Choice>
  </mc:AlternateContent>
  <xr:revisionPtr revIDLastSave="0" documentId="13_ncr:1_{1437A07A-8A1A-4CD1-B2A1-6575A608F63D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G20" i="1"/>
  <c r="H20" i="1" l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<sst xmlns="http://schemas.openxmlformats.org/spreadsheetml/2006/main" count="46" uniqueCount="41">
  <si>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</si>
  <si>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</si>
  <si>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</si>
  <si>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</si>
  <si>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</si>
  <si>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</si>
  <si>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</si>
  <si>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</si>
  <si>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</si>
  <si>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</si>
  <si>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</si>
  <si>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</si>
  <si>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</si>
  <si>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</si>
  <si>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</si>
  <si>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</si>
  <si>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F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</si>
  <si>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</si>
  <si>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</si>
  <si>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</si>
  <si>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</si>
  <si>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</si>
  <si>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</si>
  <si>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</si>
  <si>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</si>
  <si>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</si>
  <si>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</si>
  <si>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</si>
  <si>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</si>
  <si>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</si>
  <si>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</si>
  <si>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</si>
  <si>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</si>
  <si>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</si>
  <si>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</si>
  <si>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</si>
  <si>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</si>
  <si>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t>EUFEMIA MOTA MERCEDES</t>
  </si>
  <si>
    <t>DIVISIÓN DE PRESUPUESTO</t>
  </si>
  <si>
    <t>ENC. DIV. DE PRESUPUESTO</t>
  </si>
  <si>
    <r>
      <t xml:space="preserve">Correspondiente al mes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</si>
</sst>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11</xdr:col>
      <xdr:colOff>571500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zoomScaleNormal="100" workbookViewId="0">
      <selection activeCell="R16" sqref="R16"/>
    </sheetView>
  </sheetViews>
  <sheetFormatPr baseColWidth="10" defaultRowHeight="12.75"/>
  <cols>
    <col min="1" max="1" width="3.5703125" style="8" customWidth="1"/>
    <col min="2" max="2" width="28.5703125" style="1" customWidth="1"/>
    <col min="3" max="3" width="33" style="1" customWidth="1"/>
    <col min="4" max="4" width="28.140625" style="1" customWidth="1"/>
    <col min="5" max="5" width="7.7109375" style="28" bestFit="1" customWidth="1"/>
    <col min="6" max="6" width="16.285156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4" t="s">
        <v>30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s="9" customFormat="1" ht="18">
      <c r="A13" s="64" t="s">
        <v>40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8" t="s">
        <v>20</v>
      </c>
      <c r="B15" s="39" t="s">
        <v>1</v>
      </c>
      <c r="C15" s="40" t="s">
        <v>5</v>
      </c>
      <c r="D15" s="40" t="s">
        <v>2</v>
      </c>
      <c r="E15" s="40" t="s">
        <v>18</v>
      </c>
      <c r="F15" s="40" t="s">
        <v>4</v>
      </c>
      <c r="G15" s="41" t="s">
        <v>3</v>
      </c>
      <c r="H15" s="41" t="s">
        <v>22</v>
      </c>
      <c r="I15" s="41" t="s">
        <v>23</v>
      </c>
      <c r="J15" s="41" t="s">
        <v>21</v>
      </c>
      <c r="K15" s="42" t="s">
        <v>32</v>
      </c>
      <c r="L15" s="42" t="s">
        <v>26</v>
      </c>
      <c r="M15" s="42" t="s">
        <v>29</v>
      </c>
      <c r="N15" s="43" t="s">
        <v>19</v>
      </c>
      <c r="O15" s="42" t="s">
        <v>24</v>
      </c>
      <c r="P15" s="44" t="s">
        <v>25</v>
      </c>
    </row>
    <row r="16" spans="1:16" ht="21.95" customHeight="1">
      <c r="A16" s="36">
        <v>1</v>
      </c>
      <c r="B16" s="34" t="s">
        <v>37</v>
      </c>
      <c r="C16" s="19" t="s">
        <v>38</v>
      </c>
      <c r="D16" s="19" t="s">
        <v>39</v>
      </c>
      <c r="E16" s="37" t="s">
        <v>16</v>
      </c>
      <c r="F16" s="19" t="s">
        <v>10</v>
      </c>
      <c r="G16" s="23">
        <v>80000</v>
      </c>
      <c r="H16" s="23">
        <v>0</v>
      </c>
      <c r="I16" s="23">
        <v>80000</v>
      </c>
      <c r="J16" s="24">
        <v>7400.94</v>
      </c>
      <c r="K16" s="24">
        <v>2296</v>
      </c>
      <c r="L16" s="24">
        <v>2432</v>
      </c>
      <c r="M16" s="24">
        <v>25</v>
      </c>
      <c r="N16" s="23">
        <v>1175.3399999999999</v>
      </c>
      <c r="O16" s="59">
        <v>13329.279999999999</v>
      </c>
      <c r="P16" s="60">
        <v>66670.720000000001</v>
      </c>
    </row>
    <row r="17" spans="1:48" ht="21.95" customHeight="1">
      <c r="A17" s="36">
        <v>2</v>
      </c>
      <c r="B17" s="35" t="s">
        <v>33</v>
      </c>
      <c r="C17" s="19" t="s">
        <v>13</v>
      </c>
      <c r="D17" s="19" t="s">
        <v>15</v>
      </c>
      <c r="E17" s="37" t="s">
        <v>17</v>
      </c>
      <c r="F17" s="19" t="s">
        <v>10</v>
      </c>
      <c r="G17" s="23">
        <v>30000</v>
      </c>
      <c r="H17" s="23">
        <v>0</v>
      </c>
      <c r="I17" s="23">
        <v>30000</v>
      </c>
      <c r="J17" s="23">
        <v>0</v>
      </c>
      <c r="K17" s="24">
        <v>861</v>
      </c>
      <c r="L17" s="24">
        <v>912</v>
      </c>
      <c r="M17" s="23">
        <v>25</v>
      </c>
      <c r="N17" s="23">
        <v>808</v>
      </c>
      <c r="O17" s="59">
        <v>2606</v>
      </c>
      <c r="P17" s="60">
        <v>27394</v>
      </c>
    </row>
    <row r="18" spans="1:48" ht="21.95" customHeight="1">
      <c r="A18" s="36">
        <v>3</v>
      </c>
      <c r="B18" s="35" t="s">
        <v>34</v>
      </c>
      <c r="C18" s="19" t="s">
        <v>35</v>
      </c>
      <c r="D18" s="19" t="s">
        <v>28</v>
      </c>
      <c r="E18" s="37" t="s">
        <v>17</v>
      </c>
      <c r="F18" s="19" t="s">
        <v>10</v>
      </c>
      <c r="G18" s="23">
        <v>34000</v>
      </c>
      <c r="H18" s="23">
        <v>0</v>
      </c>
      <c r="I18" s="23">
        <v>34000</v>
      </c>
      <c r="J18" s="23">
        <v>0</v>
      </c>
      <c r="K18" s="24">
        <v>975.8</v>
      </c>
      <c r="L18" s="24">
        <v>1033.5999999999999</v>
      </c>
      <c r="M18" s="23">
        <v>25</v>
      </c>
      <c r="N18" s="23">
        <v>100</v>
      </c>
      <c r="O18" s="59">
        <v>2134.3999999999996</v>
      </c>
      <c r="P18" s="61">
        <v>31865.599999999999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 thickBot="1">
      <c r="A19" s="36">
        <v>4</v>
      </c>
      <c r="B19" s="35" t="s">
        <v>36</v>
      </c>
      <c r="C19" s="19" t="s">
        <v>14</v>
      </c>
      <c r="D19" s="19" t="s">
        <v>11</v>
      </c>
      <c r="E19" s="37" t="s">
        <v>17</v>
      </c>
      <c r="F19" s="19" t="s">
        <v>10</v>
      </c>
      <c r="G19" s="23">
        <v>50000</v>
      </c>
      <c r="H19" s="23">
        <v>0</v>
      </c>
      <c r="I19" s="23">
        <v>50000</v>
      </c>
      <c r="J19" s="23">
        <v>1854</v>
      </c>
      <c r="K19" s="24">
        <v>1435</v>
      </c>
      <c r="L19" s="24">
        <v>1520</v>
      </c>
      <c r="M19" s="23">
        <v>25</v>
      </c>
      <c r="N19" s="23">
        <v>100</v>
      </c>
      <c r="O19" s="59">
        <v>4934</v>
      </c>
      <c r="P19" s="60">
        <v>45066</v>
      </c>
    </row>
    <row r="20" spans="1:48" s="20" customFormat="1" ht="21.95" customHeight="1" thickBot="1">
      <c r="B20" s="52" t="s">
        <v>6</v>
      </c>
      <c r="C20" s="53"/>
      <c r="D20" s="54"/>
      <c r="E20" s="55"/>
      <c r="F20" s="53"/>
      <c r="G20" s="56">
        <f>SUM(G16:G19)</f>
        <v>194000</v>
      </c>
      <c r="H20" s="56">
        <f t="shared" ref="H20" si="0">SUM(H16:H19)</f>
        <v>0</v>
      </c>
      <c r="I20" s="56">
        <f t="shared" ref="I20:P20" si="1">SUM(I16:I19)</f>
        <v>194000</v>
      </c>
      <c r="J20" s="56">
        <f t="shared" si="1"/>
        <v>9254.9399999999987</v>
      </c>
      <c r="K20" s="56">
        <f t="shared" si="1"/>
        <v>5567.8</v>
      </c>
      <c r="L20" s="56">
        <f t="shared" si="1"/>
        <v>5897.6</v>
      </c>
      <c r="M20" s="56">
        <f t="shared" si="1"/>
        <v>100</v>
      </c>
      <c r="N20" s="56">
        <f t="shared" si="1"/>
        <v>2183.34</v>
      </c>
      <c r="O20" s="57">
        <f t="shared" si="1"/>
        <v>23003.68</v>
      </c>
      <c r="P20" s="58">
        <f t="shared" si="1"/>
        <v>170996.32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50" customFormat="1" ht="20.100000000000001" customHeight="1" thickTop="1">
      <c r="A21" s="45"/>
      <c r="B21" s="46"/>
      <c r="C21" s="46"/>
      <c r="D21" s="47"/>
      <c r="E21" s="48"/>
      <c r="F21" s="46"/>
      <c r="G21" s="49"/>
      <c r="H21" s="49"/>
      <c r="I21" s="49"/>
      <c r="J21" s="49"/>
      <c r="K21" s="49"/>
      <c r="L21" s="49"/>
      <c r="M21" s="49"/>
      <c r="N21" s="49"/>
      <c r="O21" s="51"/>
      <c r="P21" s="49"/>
      <c r="Q21" s="62"/>
    </row>
    <row r="22" spans="1:48" s="50" customFormat="1" ht="20.100000000000001" customHeight="1">
      <c r="A22" s="45"/>
      <c r="B22" s="46"/>
      <c r="C22" s="46"/>
      <c r="D22" s="47"/>
      <c r="E22" s="48"/>
      <c r="F22" s="46"/>
      <c r="G22" s="49"/>
      <c r="H22" s="49"/>
      <c r="I22" s="49"/>
      <c r="J22" s="49"/>
      <c r="K22" s="49"/>
      <c r="L22" s="49"/>
      <c r="M22" s="49"/>
      <c r="N22" s="63"/>
      <c r="O22" s="63"/>
      <c r="P22" s="49"/>
    </row>
    <row r="23" spans="1:48" s="50" customFormat="1" ht="20.100000000000001" customHeight="1">
      <c r="A23" s="45"/>
      <c r="B23" s="46"/>
      <c r="C23" s="46"/>
      <c r="D23" s="47"/>
      <c r="E23" s="48"/>
      <c r="F23" s="46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9.9499999999999993" customHeight="1">
      <c r="A31" s="65" t="s">
        <v>27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6" t="s">
        <v>31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1:16" s="12" customFormat="1" ht="20.100000000000001" customHeight="1">
      <c r="A33" s="66" t="s">
        <v>12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s="12" customFormat="1" ht="17.100000000000001" customHeight="1">
      <c r="A34" s="18"/>
      <c r="B34" s="21"/>
      <c r="C34" s="21"/>
      <c r="D34" s="21"/>
      <c r="E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" hidden="1" customHeight="1">
      <c r="A35" s="13" t="s">
        <v>0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7</v>
      </c>
      <c r="B36" s="3"/>
      <c r="C36" s="2"/>
      <c r="D36" s="3"/>
      <c r="E36" s="29"/>
      <c r="F36" s="2"/>
      <c r="G36" s="2"/>
      <c r="H36" s="2"/>
      <c r="I36" s="2"/>
      <c r="J36" s="2"/>
      <c r="K36" s="26"/>
      <c r="L36" s="26"/>
      <c r="M36" s="26"/>
      <c r="N36" s="26"/>
      <c r="O36" s="26"/>
      <c r="P36" s="26"/>
    </row>
    <row r="37" spans="1:16" ht="15" hidden="1" customHeight="1">
      <c r="A37" s="14" t="s">
        <v>8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</row>
    <row r="38" spans="1:16" s="25" customFormat="1" ht="16.149999999999999" hidden="1" customHeight="1">
      <c r="A38" s="14" t="s">
        <v>9</v>
      </c>
      <c r="B38" s="32"/>
      <c r="C38" s="32"/>
      <c r="D38" s="32"/>
      <c r="E38" s="33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mergeCells count="5">
    <mergeCell ref="A13:P13"/>
    <mergeCell ref="A12:P12"/>
    <mergeCell ref="A31:P31"/>
    <mergeCell ref="A32:P32"/>
    <mergeCell ref="A33:P33"/>
  </mergeCells>
  <phoneticPr fontId="2" type="noConversion"/>
  <conditionalFormatting sqref="B1:B11 B14 B20:B30 B39:B65536">
    <cfRule type="expression" dxfId="8" priority="73" stopIfTrue="1">
      <formula>AND(COUNTIF($B$39:$B$65536, B1)+COUNTIF($B$1:$B$11, B1)+COUNTIF($B$20:$B$30,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:B18">
    <cfRule type="expression" dxfId="4" priority="872" stopIfTrue="1">
      <formula>AND(COUNTIF(#REF!, B16)+COUNTIF($B$16:$B$18, B16)+COUNTIF(#REF!, B16)+COUNTIF(#REF!, B16)+COUNTIF(#REF!, B16)+COUNTIF(#REF!, B16)&gt;1,NOT(ISBLANK(B16)))</formula>
    </cfRule>
  </conditionalFormatting>
  <conditionalFormatting sqref="B34:B65536 B1:B11 B14 B20:B30 A31:A33">
    <cfRule type="expression" dxfId="3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5:B37">
    <cfRule type="duplicateValues" dxfId="2" priority="47" stopIfTrue="1"/>
  </conditionalFormatting>
  <conditionalFormatting sqref="F34">
    <cfRule type="duplicateValues" dxfId="1" priority="67"/>
  </conditionalFormatting>
  <conditionalFormatting sqref="L34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2025-07-10T21:16:02Z</cp:lastPrinted>
  <dcterms:created xsi:type="dcterms:W3CDTF">2006-07-11T17:39:34Z</dcterms:created>
  <dcterms:modified xsi:type="dcterms:W3CDTF">2025-07-10T21:22:32Z</dcterms:modified>
</cp:coreProperties>
</file>