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perez\Desktop\Finanza\"/>
    </mc:Choice>
  </mc:AlternateContent>
  <xr:revisionPtr revIDLastSave="0" documentId="8_{B07E62C3-9429-4AC9-A867-E8B8158E0AE6}" xr6:coauthVersionLast="47" xr6:coauthVersionMax="47" xr10:uidLastSave="{00000000-0000-0000-0000-000000000000}"/>
  <bookViews>
    <workbookView xWindow="-120" yWindow="-120" windowWidth="20730" windowHeight="11040" xr2:uid="{86D65CDD-B836-461D-B1EB-CE669EB5152A}"/>
  </bookViews>
  <sheets>
    <sheet name="INGRESOS Y EGRESOS" sheetId="2" r:id="rId1"/>
  </sheets>
  <definedNames>
    <definedName name="_xlnm.Print_Area" localSheetId="0">'INGRESOS Y EGRESOS'!$A$1:$F$519</definedName>
    <definedName name="_xlnm.Print_Titles" localSheetId="0">'INGRESOS Y EGRESOS'!$1:$19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2" l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405" i="2" s="1"/>
  <c r="F406" i="2" s="1"/>
  <c r="F407" i="2" s="1"/>
  <c r="F408" i="2" s="1"/>
  <c r="F409" i="2" s="1"/>
  <c r="F410" i="2" s="1"/>
  <c r="F411" i="2" s="1"/>
  <c r="F412" i="2" s="1"/>
  <c r="F413" i="2" s="1"/>
  <c r="F414" i="2" s="1"/>
  <c r="F415" i="2" s="1"/>
  <c r="F416" i="2" s="1"/>
  <c r="F417" i="2" s="1"/>
  <c r="F418" i="2" s="1"/>
  <c r="F419" i="2" s="1"/>
  <c r="F420" i="2" s="1"/>
  <c r="F421" i="2" s="1"/>
  <c r="F422" i="2" s="1"/>
  <c r="F423" i="2" s="1"/>
  <c r="F424" i="2" s="1"/>
  <c r="F425" i="2" s="1"/>
  <c r="F426" i="2" s="1"/>
  <c r="F427" i="2" s="1"/>
  <c r="F428" i="2" s="1"/>
  <c r="F429" i="2" s="1"/>
  <c r="F430" i="2" s="1"/>
  <c r="F431" i="2" s="1"/>
  <c r="F432" i="2" s="1"/>
  <c r="F433" i="2" s="1"/>
  <c r="F434" i="2" s="1"/>
  <c r="F435" i="2" s="1"/>
  <c r="F436" i="2" s="1"/>
  <c r="F437" i="2" s="1"/>
  <c r="F438" i="2" s="1"/>
  <c r="F439" i="2" s="1"/>
  <c r="F440" i="2" s="1"/>
  <c r="F441" i="2" s="1"/>
  <c r="F442" i="2" s="1"/>
  <c r="F443" i="2" s="1"/>
  <c r="F444" i="2" s="1"/>
  <c r="F445" i="2" s="1"/>
  <c r="F446" i="2" s="1"/>
  <c r="F447" i="2" s="1"/>
  <c r="F448" i="2" s="1"/>
  <c r="F449" i="2" s="1"/>
  <c r="F450" i="2" s="1"/>
  <c r="F451" i="2" s="1"/>
  <c r="F452" i="2" s="1"/>
  <c r="F453" i="2" s="1"/>
  <c r="F454" i="2" s="1"/>
  <c r="F455" i="2" s="1"/>
  <c r="F456" i="2" s="1"/>
  <c r="F457" i="2" s="1"/>
  <c r="F458" i="2" s="1"/>
  <c r="F459" i="2" s="1"/>
  <c r="F460" i="2" s="1"/>
  <c r="F461" i="2" s="1"/>
  <c r="F462" i="2" s="1"/>
  <c r="F463" i="2" s="1"/>
  <c r="F464" i="2" s="1"/>
  <c r="F465" i="2" s="1"/>
  <c r="F466" i="2" s="1"/>
  <c r="F467" i="2" s="1"/>
  <c r="F468" i="2" s="1"/>
  <c r="F469" i="2" s="1"/>
  <c r="F470" i="2" s="1"/>
  <c r="F471" i="2" s="1"/>
  <c r="F472" i="2" s="1"/>
  <c r="F473" i="2" s="1"/>
  <c r="F474" i="2" s="1"/>
  <c r="F475" i="2" s="1"/>
  <c r="F476" i="2" s="1"/>
  <c r="F477" i="2" s="1"/>
  <c r="F478" i="2" s="1"/>
  <c r="F479" i="2" s="1"/>
  <c r="F480" i="2" s="1"/>
  <c r="F481" i="2" s="1"/>
  <c r="F482" i="2" s="1"/>
  <c r="F483" i="2" s="1"/>
  <c r="F484" i="2" s="1"/>
  <c r="F485" i="2" s="1"/>
  <c r="F486" i="2" s="1"/>
  <c r="F487" i="2" s="1"/>
  <c r="F488" i="2" s="1"/>
  <c r="F489" i="2" s="1"/>
  <c r="F490" i="2" s="1"/>
  <c r="F491" i="2" s="1"/>
  <c r="F492" i="2" s="1"/>
  <c r="F493" i="2" s="1"/>
  <c r="F494" i="2" s="1"/>
  <c r="F495" i="2" s="1"/>
  <c r="F496" i="2" s="1"/>
  <c r="F497" i="2" s="1"/>
  <c r="D498" i="2"/>
  <c r="E498" i="2" l="1"/>
  <c r="F498" i="2" s="1"/>
</calcChain>
</file>

<file path=xl/sharedStrings.xml><?xml version="1.0" encoding="utf-8"?>
<sst xmlns="http://schemas.openxmlformats.org/spreadsheetml/2006/main" count="910" uniqueCount="593">
  <si>
    <t>FECHA</t>
  </si>
  <si>
    <t>DESCRIPCION</t>
  </si>
  <si>
    <t>BALANCE</t>
  </si>
  <si>
    <t>BANCO DE RESERVAS DE LA REPUBLICA DOMINICANA</t>
  </si>
  <si>
    <t xml:space="preserve">                               CUENTA UNICA DEL TESORO</t>
  </si>
  <si>
    <t xml:space="preserve">                     BALANCE INICIAL</t>
  </si>
  <si>
    <t>NO. DOCUMENTO</t>
  </si>
  <si>
    <t>DEBITO</t>
  </si>
  <si>
    <t>CREDITO</t>
  </si>
  <si>
    <t>DEPOSITO</t>
  </si>
  <si>
    <t>Relacion De Ingresos y Egresos</t>
  </si>
  <si>
    <t>BALANCE FINAL</t>
  </si>
  <si>
    <t>INAPA</t>
  </si>
  <si>
    <t>Lic. Carolina Méndez</t>
  </si>
  <si>
    <t>Lic. Hector N. Marte Deschamps</t>
  </si>
  <si>
    <t>Enc. Division de Contabilidad</t>
  </si>
  <si>
    <t>Director Administrativo y Financiero</t>
  </si>
  <si>
    <t>Ing. David Herrera Díaz</t>
  </si>
  <si>
    <t>Director Ejecutivo</t>
  </si>
  <si>
    <t>ROMER BOCIO MENDEZ</t>
  </si>
  <si>
    <t>HUMANO SEGUROS, S.A.</t>
  </si>
  <si>
    <t>AGROPECUARIA JOCHY POLANCO, SRL</t>
  </si>
  <si>
    <t>HUMANOS SEGUROS, S.A.</t>
  </si>
  <si>
    <t>001110060246</t>
  </si>
  <si>
    <t>COLECTOR DE IMPUESTOS INTERNOS</t>
  </si>
  <si>
    <t>002680010221</t>
  </si>
  <si>
    <t>GTG INDUSTRIAL, SRL</t>
  </si>
  <si>
    <t>001630080201</t>
  </si>
  <si>
    <t>Del 1 AL 30 De JUNIO Del 2026</t>
  </si>
  <si>
    <t>NOMINA DE VIATICOS ABASTECIMIENTO DEL 12 AL 21/03/2026</t>
  </si>
  <si>
    <t>1871</t>
  </si>
  <si>
    <t>OZAVI RENT  CAR, SRL</t>
  </si>
  <si>
    <t>1877</t>
  </si>
  <si>
    <t>ENRIQUE HUMBERTO COLLADO VASQUEZ</t>
  </si>
  <si>
    <t>1926</t>
  </si>
  <si>
    <t>JUANA MARIA PEGUERO</t>
  </si>
  <si>
    <t>1937</t>
  </si>
  <si>
    <t>1971</t>
  </si>
  <si>
    <t>NOMINA DE PASAJES FISCALIZACION DEL 31/03/2026 AL 01/04/2026</t>
  </si>
  <si>
    <t>1976</t>
  </si>
  <si>
    <t>NOMINA DE PASAJES SANCHEZ RAMIREZ 18 AL 19/03/2026</t>
  </si>
  <si>
    <t>1990</t>
  </si>
  <si>
    <t>NOMINA DE VIATICOS BODEGAS MOVILES DEL 17 AL 22/03/2026</t>
  </si>
  <si>
    <t>1999</t>
  </si>
  <si>
    <t>NOMINA DE PASAJES SUPERVISOR DE NORMAS TECNICAS DEL 27 AL 28/03/2026</t>
  </si>
  <si>
    <t>2044</t>
  </si>
  <si>
    <t>NOMINA DE PASAJES SOPORTE TECNICO INFORMATICO SANTIAGO 15/04/2026</t>
  </si>
  <si>
    <t>2086</t>
  </si>
  <si>
    <t>NOMINA PERSONAL CARÁCTER EVENTUAL  PROGRAMA INESPRE PROVINCIA ABRIL 2026</t>
  </si>
  <si>
    <t>003020010373</t>
  </si>
  <si>
    <t>003400040072</t>
  </si>
  <si>
    <t>001010080502</t>
  </si>
  <si>
    <t>003430080470</t>
  </si>
  <si>
    <t>002700110081</t>
  </si>
  <si>
    <t>001320040590</t>
  </si>
  <si>
    <t>002860040514</t>
  </si>
  <si>
    <t>000910040447</t>
  </si>
  <si>
    <t>001630020134</t>
  </si>
  <si>
    <t>001630020137</t>
  </si>
  <si>
    <t>001630020140</t>
  </si>
  <si>
    <t>001630020143</t>
  </si>
  <si>
    <t>003080010623</t>
  </si>
  <si>
    <t>LR COMUNICACIONES INTERACTIVAS, SRL</t>
  </si>
  <si>
    <t>1924</t>
  </si>
  <si>
    <t>KHALICCO INVESTMENTGS, SRL</t>
  </si>
  <si>
    <t>1929</t>
  </si>
  <si>
    <t>SUFERDOM, S.R.L</t>
  </si>
  <si>
    <t>1959</t>
  </si>
  <si>
    <t>TECNOFIJACIONES DE DOMINCANA, SRL</t>
  </si>
  <si>
    <t>1969</t>
  </si>
  <si>
    <t>NOMINA DE VIATICOS FISCALIZACION DEL 31/03/2026 AL 01/04/2026</t>
  </si>
  <si>
    <t>1973</t>
  </si>
  <si>
    <t>NOMINA DE VIATICOS MONTAJE  PROVINCIA SANCHEZ RAMIREZ 18 AL 19/3/26</t>
  </si>
  <si>
    <t>2003</t>
  </si>
  <si>
    <t>HUMANOS SEGUROS, S..A. VIDA COLECTIVO MAYO 2026</t>
  </si>
  <si>
    <t>2021</t>
  </si>
  <si>
    <t>2030</t>
  </si>
  <si>
    <t>NOMINA DE VIATICOS BODEGAS MOVILES VALVERDE Y MONTE PLATA  DEL 11 AL 14/04/26</t>
  </si>
  <si>
    <t>2035</t>
  </si>
  <si>
    <t>NOMINA DE VIATICOS CHOFER SANTIAGO DEL 15/04/2026</t>
  </si>
  <si>
    <t>2038</t>
  </si>
  <si>
    <t>NOMINA DE VIATICOS CHOFER SAN JUAN DE LA MAGUANA DEL 17/04/2026</t>
  </si>
  <si>
    <t>2042</t>
  </si>
  <si>
    <t>NOMINA DE VIATICOS SOPORTE TECNICO INFORMATICO SANTIAGO DEL 17/04/2026</t>
  </si>
  <si>
    <t>2048</t>
  </si>
  <si>
    <t>NOMINA DE VIATICOS FISCALIZACION DEL 07 AL 11/04/2026</t>
  </si>
  <si>
    <t>2066</t>
  </si>
  <si>
    <t>NOMINA DE VIATICOS JIMA ABAJO PRONCIA LA VEGA DEL 08 AL 09/04/2026</t>
  </si>
  <si>
    <t>2072</t>
  </si>
  <si>
    <t>NOMINA DE VIATICOS SANCHEZ RAMIREZ DEL 15 AL 16/04/2026</t>
  </si>
  <si>
    <t>2074</t>
  </si>
  <si>
    <t>NOMINA DE PASAJES SANCHEZ RAMIREZ DEL 15 AL 16/04/2026</t>
  </si>
  <si>
    <t>2097</t>
  </si>
  <si>
    <t>NOMINA PERSONAL CARÁCTER EVENTUAL  PROGRAMA INESPRE PROVINCIA MAYO 2026</t>
  </si>
  <si>
    <t>005100050305</t>
  </si>
  <si>
    <t>2032</t>
  </si>
  <si>
    <t>NOMINA DE VIATICOS ABASTECIEMIENTO DEL 06 AL 14/04/2026</t>
  </si>
  <si>
    <t>2050</t>
  </si>
  <si>
    <t>NOMINA DE PASAJES FISCALIZACION DEL 07 AL 11/04/2026</t>
  </si>
  <si>
    <t>2054</t>
  </si>
  <si>
    <t>NOMINA DE VIATICOS  FISCALIZACION DEL 14 AL 18/04/2026</t>
  </si>
  <si>
    <t>2060</t>
  </si>
  <si>
    <t>NOMINA DE VIATICOS  SAN PEDRO DE MACORIS DEL 07/04/2026</t>
  </si>
  <si>
    <t>2062</t>
  </si>
  <si>
    <t>NOMINA DE PASAJE SAN PEDRO DE MACORIS DEL 07/04/2026</t>
  </si>
  <si>
    <t>2068</t>
  </si>
  <si>
    <t>2078</t>
  </si>
  <si>
    <t>NOMINA DE VIATICOS FUNCONES DE TESORERIA BARAHONA LOS 10, 11, 17 Y 18/04/2026</t>
  </si>
  <si>
    <t>2080</t>
  </si>
  <si>
    <t>NOMINA DE PASAJES FUNCONES DE TESORERIA BARAHONA LOS 10, 11, 17 Y 18/04/2026</t>
  </si>
  <si>
    <t>2111</t>
  </si>
  <si>
    <t>NOMINA DE VIATICOS DIRECTOR SAN JUAN DE LA MAGUANA DEL 27/04/2026</t>
  </si>
  <si>
    <t>2113</t>
  </si>
  <si>
    <t>NOMINA DE VIATICOS DIRECTOR SAN JUAN DE LA MAGUANA DEL 01, 02, 04 Y 11/05/2026</t>
  </si>
  <si>
    <t>2120</t>
  </si>
  <si>
    <t>NOMINA DE VIATICOS LA VEGA CELEBRACION DIA DEL AGRICULTOR DEL 15/05/2026</t>
  </si>
  <si>
    <t>2122</t>
  </si>
  <si>
    <t>NOMINA DE VIATICOS SANTIAGO DEL 13 AL 14/05/2026</t>
  </si>
  <si>
    <t>2131</t>
  </si>
  <si>
    <t>NOMINA DE VIATICOS LA VEGA DEL 24 AL 25/03/2026</t>
  </si>
  <si>
    <t>2221</t>
  </si>
  <si>
    <t>NOMINA DE VIATICOS BARAHONA  DEL 24 AL 25/04/2026</t>
  </si>
  <si>
    <t>2223</t>
  </si>
  <si>
    <t>NOMINA DE PASAJES LA VEGA DEL 24 AL 25/03/2026</t>
  </si>
  <si>
    <t>2231</t>
  </si>
  <si>
    <t>NOMINA DE  VIATICOS INGENIERO AGRONOMO  LA VEGA DEL 07 Y 09/04/26</t>
  </si>
  <si>
    <t>2233</t>
  </si>
  <si>
    <t>NOMINA DE PASAJES INGENIERO AGRONOMO LA VEGA DEL 07 Y 09/04/26</t>
  </si>
  <si>
    <t>2251</t>
  </si>
  <si>
    <t>NOMINA DE  VIATICOS MONTAJE PROVINCIA VALVERDE DEL 08 AL10/05/2026</t>
  </si>
  <si>
    <t>2253</t>
  </si>
  <si>
    <t>NOMINA DE  PASAJES MONTAJE PROVINCIA VALVERDE DEL 08 AL10/05/2026</t>
  </si>
  <si>
    <t>002920030104</t>
  </si>
  <si>
    <t>001010050141</t>
  </si>
  <si>
    <t>003640100077</t>
  </si>
  <si>
    <t>003640100080</t>
  </si>
  <si>
    <t>001630080215</t>
  </si>
  <si>
    <t>001630080218</t>
  </si>
  <si>
    <t>001630080221</t>
  </si>
  <si>
    <t>001630080240</t>
  </si>
  <si>
    <t>005110030472</t>
  </si>
  <si>
    <t>005110030478</t>
  </si>
  <si>
    <t>2118</t>
  </si>
  <si>
    <t>NOMNA DE VIATICOS DIRECCION EJECUTIVA RUTA ALI9MENTARIA DEL 09 AL 10/05/2026</t>
  </si>
  <si>
    <t>005100050287</t>
  </si>
  <si>
    <t>001400050006</t>
  </si>
  <si>
    <t>001540050305</t>
  </si>
  <si>
    <t>001010010450</t>
  </si>
  <si>
    <t>000910050269</t>
  </si>
  <si>
    <t>002860020081</t>
  </si>
  <si>
    <t>001120020385</t>
  </si>
  <si>
    <t>002700020403</t>
  </si>
  <si>
    <t>000610070351</t>
  </si>
  <si>
    <t>003400050439</t>
  </si>
  <si>
    <t>003430040326</t>
  </si>
  <si>
    <t>003800050667</t>
  </si>
  <si>
    <t>003640010470</t>
  </si>
  <si>
    <t>003640100473</t>
  </si>
  <si>
    <t>003460020476</t>
  </si>
  <si>
    <t>003640100499</t>
  </si>
  <si>
    <t>003640100502</t>
  </si>
  <si>
    <t>003260020436</t>
  </si>
  <si>
    <t>001630070287</t>
  </si>
  <si>
    <t>001630070290</t>
  </si>
  <si>
    <t>001630070293</t>
  </si>
  <si>
    <t>003080010531</t>
  </si>
  <si>
    <t>001110090123</t>
  </si>
  <si>
    <t>002730060124</t>
  </si>
  <si>
    <t>002730060155</t>
  </si>
  <si>
    <t>002690040124</t>
  </si>
  <si>
    <t>006000050158</t>
  </si>
  <si>
    <t>003760020213</t>
  </si>
  <si>
    <t>003860080139</t>
  </si>
  <si>
    <t>002680112017</t>
  </si>
  <si>
    <t>002680110252</t>
  </si>
  <si>
    <t>1917</t>
  </si>
  <si>
    <t>DACO EXPRESO, SRL.</t>
  </si>
  <si>
    <t>1920</t>
  </si>
  <si>
    <t>2002</t>
  </si>
  <si>
    <t>HUMANOS SEGUROS, S..A. SALUD INDEMINIZATORIO MAYO 2026</t>
  </si>
  <si>
    <t>2056</t>
  </si>
  <si>
    <t>NOMINA PASAJES FISCALIZACION DEL 14 AL 18/04/2026</t>
  </si>
  <si>
    <t>2124</t>
  </si>
  <si>
    <t>NOMINA VIATICOS DIRECCION EJECUTIVO AZUA DEL 26 AL 27/05/2026</t>
  </si>
  <si>
    <t>2126</t>
  </si>
  <si>
    <t>NOMINA VIATICOS DIRECCION EJECUTIVO PROVINCIA ESPAILLAT DEL 20 AL 21/05/2026</t>
  </si>
  <si>
    <t>2129</t>
  </si>
  <si>
    <t>NOMINA VIATICOS DIRECCION EJECUTIVOSAN JUAN DE LA MAGUANA DEL 29 AL 30/05/2026</t>
  </si>
  <si>
    <t>2133</t>
  </si>
  <si>
    <t>NOMINA VIATICOS SUPERVISION BARAHONA DEL 01 AL 02/03/2026</t>
  </si>
  <si>
    <t>2138</t>
  </si>
  <si>
    <t>2195</t>
  </si>
  <si>
    <t>NOMINA VIATICOS BODEGAS MOVILES  AZUA, CABARETYE, PUERTO PLATA 31/03/26 AL 01/4/26</t>
  </si>
  <si>
    <t>2215</t>
  </si>
  <si>
    <t>NOMINA VIATICOS FISCALIZACION DEL 21 AL 25/04/2026</t>
  </si>
  <si>
    <t>2219</t>
  </si>
  <si>
    <t>NOMINA VIATICOS  BARAHONA DEL 08 AL 09/05/2026</t>
  </si>
  <si>
    <t>2225</t>
  </si>
  <si>
    <t>NOMINA PASAJES BARAHONA DEL 08 AL 09/05/2026</t>
  </si>
  <si>
    <t>2227</t>
  </si>
  <si>
    <t>NOMINA DE VIATICOS SAN PEDRO DE MACORIS DEL 27/04/2026</t>
  </si>
  <si>
    <t>2229</t>
  </si>
  <si>
    <t>NOMINA DE PASAJES SAN PEDRO DE MACORIS DEL 27/04/2026</t>
  </si>
  <si>
    <t>2237</t>
  </si>
  <si>
    <t>NOMINA DE PASAJES MERCADO ESPECIAL JUAN RODRIGUEZ BARRANCA LA VEGA 31/03/26</t>
  </si>
  <si>
    <t>2239</t>
  </si>
  <si>
    <t>NOMINA VIATICOS SUPERVISION NORMA TECNICA DEL 07 AL 29/04/26</t>
  </si>
  <si>
    <t>2241</t>
  </si>
  <si>
    <t>NOMINA PASAJES SUPERVISION NORMA TECNICA DEL 07 AL 29/04/26</t>
  </si>
  <si>
    <t>2247</t>
  </si>
  <si>
    <t>NOMINA DE VIATICOS SUPERVISION DEL 01 AL 02/05/2026</t>
  </si>
  <si>
    <t>2249</t>
  </si>
  <si>
    <t>NOMINA DE PASAJES FISCALIZACION DEL 28 AL 02 DE MAYO DEL 2026</t>
  </si>
  <si>
    <t>2255</t>
  </si>
  <si>
    <t>COMPAÑÍA DOMININICANA DE TELEFONOS, S.A.</t>
  </si>
  <si>
    <t>2284</t>
  </si>
  <si>
    <t>NOMINA DE VIATICOS PUERTO PLATA DEL 15 AL 17/05/2026</t>
  </si>
  <si>
    <t>2268</t>
  </si>
  <si>
    <t>PAGO INDEMINIZACION EXEMPLEADOS DESVINCULADOS  MAYO JUNIO 2025</t>
  </si>
  <si>
    <t>2270</t>
  </si>
  <si>
    <t>PAGO VACACIONES EXEMPLEADOS DESVINCULADOS MAYO-JUNIO 2025</t>
  </si>
  <si>
    <t>001020030039</t>
  </si>
  <si>
    <t>001630080189</t>
  </si>
  <si>
    <t>001630080192</t>
  </si>
  <si>
    <t>001630080195</t>
  </si>
  <si>
    <t>001630080198</t>
  </si>
  <si>
    <t>2282</t>
  </si>
  <si>
    <t>NOMNA DE VIATICOS RUTA ALIMENTARIA PROVINCIA VALVERDE DEL 08 AL 10/05/2026</t>
  </si>
  <si>
    <t>2243</t>
  </si>
  <si>
    <t>NOMNA DE VIATICOS FISCALIZACION DEL 28/04/26 AL 02/05/2026</t>
  </si>
  <si>
    <t>006000050170</t>
  </si>
  <si>
    <t>002680010183</t>
  </si>
  <si>
    <t>000940150167</t>
  </si>
  <si>
    <t>002680010210</t>
  </si>
  <si>
    <t>001110020205</t>
  </si>
  <si>
    <t>005100030156</t>
  </si>
  <si>
    <t>003760040166</t>
  </si>
  <si>
    <t>002860040292</t>
  </si>
  <si>
    <t>003860010194</t>
  </si>
  <si>
    <t>001630010168</t>
  </si>
  <si>
    <t>001630010171</t>
  </si>
  <si>
    <t>001630010175</t>
  </si>
  <si>
    <t>001630010178</t>
  </si>
  <si>
    <t>003400070166</t>
  </si>
  <si>
    <t>001630010181</t>
  </si>
  <si>
    <t>001630010184</t>
  </si>
  <si>
    <t>53</t>
  </si>
  <si>
    <t>54</t>
  </si>
  <si>
    <t>001630010188</t>
  </si>
  <si>
    <t>001400050365</t>
  </si>
  <si>
    <t>2192</t>
  </si>
  <si>
    <t>NOMINA DE VIATICOS BODEGA MOVILES DEL 24 AL 29/03/2026</t>
  </si>
  <si>
    <t>2197</t>
  </si>
  <si>
    <t>NOMINA DE VIATICOS BODEGA MOVILES DEL 17 AL 19/04/2026</t>
  </si>
  <si>
    <t>2202</t>
  </si>
  <si>
    <t>NOMINA VIATICOS ABASTECIMIENTO DEL 06 AL 14/04/2026</t>
  </si>
  <si>
    <t>2204</t>
  </si>
  <si>
    <t>NOMINA VIATICOS ABASTECIMIENTO DEL 17 AL 21/04/2026</t>
  </si>
  <si>
    <t>2217</t>
  </si>
  <si>
    <t>NOMINA PASAJES FISCALIZACION DEL 21 AL 25/04/2026</t>
  </si>
  <si>
    <t>2235</t>
  </si>
  <si>
    <t>NOMINA VIATICOS JUAN RODRIGUEZ BARRANCA, LA VEGA DEL 30 AL 31/03/2026</t>
  </si>
  <si>
    <t>2245</t>
  </si>
  <si>
    <t>PASAJES FISCALIZACON DEL 28 DE ABRIL AL 02 DE MAYO 2026</t>
  </si>
  <si>
    <t>2313</t>
  </si>
  <si>
    <t>NOMINA VIATICOS DIRECION EJECUITIVA SANTIAGO DEL 13 AL DE MAYO 2026</t>
  </si>
  <si>
    <t>001010080004</t>
  </si>
  <si>
    <t>002920010030</t>
  </si>
  <si>
    <t>003640070053</t>
  </si>
  <si>
    <t>003640070056</t>
  </si>
  <si>
    <t>001320040106</t>
  </si>
  <si>
    <t>003430080051</t>
  </si>
  <si>
    <t>001630020210</t>
  </si>
  <si>
    <t>001630020213</t>
  </si>
  <si>
    <t>001630020216</t>
  </si>
  <si>
    <t>2315</t>
  </si>
  <si>
    <t>NOMINA VIATICOS BODEGAS MOVILES DEL 02 AL 03 DE MAYO 2026</t>
  </si>
  <si>
    <t>2318</t>
  </si>
  <si>
    <t>NOMINA VIATICOS BODEGAS MOVILES DEL 01 AL 02 DE MAYO 2026</t>
  </si>
  <si>
    <t>2321</t>
  </si>
  <si>
    <t>NOMINA VIATICOS BODEGAS MOVILES DEL 06 AL 10 DE MAYO 2026</t>
  </si>
  <si>
    <t>2324</t>
  </si>
  <si>
    <t>NOMINA VIATICOS BODEGAS MOVILES DEL 30 de ABRIL AL 02 DE MAYO 2026</t>
  </si>
  <si>
    <t>001120070007</t>
  </si>
  <si>
    <t>001120070010</t>
  </si>
  <si>
    <t>002700040029</t>
  </si>
  <si>
    <t>2199</t>
  </si>
  <si>
    <t>NOMINA DE VIATICOS BODEGA MOVILES DEL 22 AL 26/04/2026</t>
  </si>
  <si>
    <t>2353</t>
  </si>
  <si>
    <t>NOMINA DE VIATICOS DIRECCION NEJECUITIVA DEL 16 AL 17 DE MAYO 2026</t>
  </si>
  <si>
    <t>2357</t>
  </si>
  <si>
    <t>NOMINA VIATICOS NORMA TECNICA DEL 05 AL 06 DE MAYO 2026</t>
  </si>
  <si>
    <t>2359</t>
  </si>
  <si>
    <t>NOMINA DE PASAJES NORMA TECNICA DEL 05 AL 06 DE MAYO DE 2026</t>
  </si>
  <si>
    <t>2361</t>
  </si>
  <si>
    <t>NOMINA VIATICOS FISCALIZACION DEL 05 AL 06 Y 08 AL 09 DE MAYO 2026</t>
  </si>
  <si>
    <t>2363</t>
  </si>
  <si>
    <t>NOMINA PASAJES  FISCALIZACION DEL 05 AL 06 Y 08 AL 09 DE MAYO 2026</t>
  </si>
  <si>
    <t>001110060113</t>
  </si>
  <si>
    <t>002690070128</t>
  </si>
  <si>
    <t>006000050214</t>
  </si>
  <si>
    <t>002680050084</t>
  </si>
  <si>
    <t>002730100205</t>
  </si>
  <si>
    <t>003760070192</t>
  </si>
  <si>
    <t>002680050121</t>
  </si>
  <si>
    <t>005100050267</t>
  </si>
  <si>
    <t>003860010190</t>
  </si>
  <si>
    <t>000610020284</t>
  </si>
  <si>
    <t>003020050017</t>
  </si>
  <si>
    <t>001400050246</t>
  </si>
  <si>
    <t>001540050257</t>
  </si>
  <si>
    <t>000910100310</t>
  </si>
  <si>
    <t>000910100314</t>
  </si>
  <si>
    <t>003800030650</t>
  </si>
  <si>
    <t>003460040533</t>
  </si>
  <si>
    <t>002730010585</t>
  </si>
  <si>
    <t>001320010570</t>
  </si>
  <si>
    <t>001630070400</t>
  </si>
  <si>
    <t>001630070403</t>
  </si>
  <si>
    <t>003640100529</t>
  </si>
  <si>
    <t>003640100554</t>
  </si>
  <si>
    <t>003.640100582</t>
  </si>
  <si>
    <t>003080030389</t>
  </si>
  <si>
    <t>003260010548</t>
  </si>
  <si>
    <t>2296</t>
  </si>
  <si>
    <t>UVRO SOLUCIONES EMPRESARIALES, SRL</t>
  </si>
  <si>
    <t>2355</t>
  </si>
  <si>
    <t>NOMINA DIRECCION NDE COMERCIALIZACION DEL 09 AL 10/05/2026</t>
  </si>
  <si>
    <t>2407</t>
  </si>
  <si>
    <t>NOMINA DE VIATICOS SANTIAGO DE LOS CABALLEROS 12 AL 14 DE MAYO 2026</t>
  </si>
  <si>
    <t>001120030043</t>
  </si>
  <si>
    <t>001020030058</t>
  </si>
  <si>
    <t>75685</t>
  </si>
  <si>
    <t>001630080283</t>
  </si>
  <si>
    <t>001630080286</t>
  </si>
  <si>
    <t>2142</t>
  </si>
  <si>
    <t>ECOPOLITICA, SRL</t>
  </si>
  <si>
    <t>2144</t>
  </si>
  <si>
    <t>KHALICCO INVESTMENTS, SRL</t>
  </si>
  <si>
    <t>002680010248</t>
  </si>
  <si>
    <t>001110060221</t>
  </si>
  <si>
    <t>001100070140</t>
  </si>
  <si>
    <t>002690030162</t>
  </si>
  <si>
    <t>006000100254</t>
  </si>
  <si>
    <t>002860040300</t>
  </si>
  <si>
    <t>001630010223</t>
  </si>
  <si>
    <t>001630010226</t>
  </si>
  <si>
    <t>001630010229</t>
  </si>
  <si>
    <t>005100030276</t>
  </si>
  <si>
    <t>002700040384</t>
  </si>
  <si>
    <t>001400050453</t>
  </si>
  <si>
    <t>003080080384</t>
  </si>
  <si>
    <t>413200440031</t>
  </si>
  <si>
    <t>003430080480</t>
  </si>
  <si>
    <t>2429</t>
  </si>
  <si>
    <t>EDESUR DOMINICANA, S.A.</t>
  </si>
  <si>
    <t>2431</t>
  </si>
  <si>
    <t>2370</t>
  </si>
  <si>
    <t>VIRAMICA, S.,A.</t>
  </si>
  <si>
    <t>2400</t>
  </si>
  <si>
    <t>NOMINA DE VIATICOS SANTIAGO DE LOS CABALLEROR DEL 12 AL 14 DE MAYO 2026</t>
  </si>
  <si>
    <t>2409</t>
  </si>
  <si>
    <t>NOMINA DE PASAJE FRIA ALI9MENTARIA ESPAILLAT DEL 19 AL 21 DE MAYO 2026</t>
  </si>
  <si>
    <t>18/06/20206</t>
  </si>
  <si>
    <t>2445</t>
  </si>
  <si>
    <t>2473</t>
  </si>
  <si>
    <t>EDESTE,S.A.</t>
  </si>
  <si>
    <t>001010050026</t>
  </si>
  <si>
    <t>FRAKKLIN MIRABAL, SRL</t>
  </si>
  <si>
    <t>NYPA CORPORATION, SRL</t>
  </si>
  <si>
    <t>2419</t>
  </si>
  <si>
    <t>OZAVI RENT A CAR, S.R.L</t>
  </si>
  <si>
    <t>2427</t>
  </si>
  <si>
    <t>CORPORACION DE ACUEDUCTO Y ALCANATARRILLADO DE SANTO DOMINGO (CAASD)</t>
  </si>
  <si>
    <t>2430</t>
  </si>
  <si>
    <t>WIND TELECOM, S.A.</t>
  </si>
  <si>
    <t>2548</t>
  </si>
  <si>
    <t>NOMINA EMPLEADOS CARÁCTER TEMPORAL INESPRE JUNIO 2026</t>
  </si>
  <si>
    <t>2550</t>
  </si>
  <si>
    <t>NOMINA TRAMITE DE PENSION INESPRE JUNIO 2026</t>
  </si>
  <si>
    <t>2554</t>
  </si>
  <si>
    <t>NOMINA EMPLEADOS INTIRINATO INESPRE JUNIO 2026</t>
  </si>
  <si>
    <t>2556</t>
  </si>
  <si>
    <t>PRIMA DE TRANSPORTE INESPRE 2026</t>
  </si>
  <si>
    <t>2558</t>
  </si>
  <si>
    <t>NOMINA FIJA INESPRE 2026</t>
  </si>
  <si>
    <t>2440</t>
  </si>
  <si>
    <t>NOMINA DE VIATIICOS SAN JUAN DE LA MAGUANA EL 20/05/2026</t>
  </si>
  <si>
    <t>001630010319</t>
  </si>
  <si>
    <t>1384</t>
  </si>
  <si>
    <t>MERCANTIL VARRICA, SRL</t>
  </si>
  <si>
    <t>006000050237</t>
  </si>
  <si>
    <t>002730010186</t>
  </si>
  <si>
    <t>002690040136</t>
  </si>
  <si>
    <t>001110060240</t>
  </si>
  <si>
    <t>001100010232</t>
  </si>
  <si>
    <t>005100020254</t>
  </si>
  <si>
    <t>002680070253</t>
  </si>
  <si>
    <t>002680070275</t>
  </si>
  <si>
    <t>003860040265</t>
  </si>
  <si>
    <t>001010060367</t>
  </si>
  <si>
    <t>001400050298</t>
  </si>
  <si>
    <t>002700040299</t>
  </si>
  <si>
    <t>003020050035</t>
  </si>
  <si>
    <t>000610060358</t>
  </si>
  <si>
    <t>002920050476</t>
  </si>
  <si>
    <t>001120020485</t>
  </si>
  <si>
    <t>003430010354</t>
  </si>
  <si>
    <t>002860040527</t>
  </si>
  <si>
    <t>003400010101</t>
  </si>
  <si>
    <t>000910030473</t>
  </si>
  <si>
    <t>003800030819</t>
  </si>
  <si>
    <t>003860100709</t>
  </si>
  <si>
    <t>003640100723</t>
  </si>
  <si>
    <t>003260020521</t>
  </si>
  <si>
    <t>003060010389</t>
  </si>
  <si>
    <t>003460060506</t>
  </si>
  <si>
    <t>001320050685</t>
  </si>
  <si>
    <t>2412</t>
  </si>
  <si>
    <t>SOLUTION SERVICES, SRL</t>
  </si>
  <si>
    <t>2426</t>
  </si>
  <si>
    <t>SEGURO NACIONAL</t>
  </si>
  <si>
    <t>2625</t>
  </si>
  <si>
    <t>COMPENSACION SERVICIO DE SEGFURIDAD INESPRE JUNIO 2026</t>
  </si>
  <si>
    <t>1385</t>
  </si>
  <si>
    <t>2438</t>
  </si>
  <si>
    <t>NOMINA DE VIATICOS PUERTO PLATA DEL 16 AL 17/05/2026</t>
  </si>
  <si>
    <t>2442</t>
  </si>
  <si>
    <t>NOMINA DE VIATICOS SAN JUAN DE LA MAGUANA DIRECTOR EJECUTIVO 25/05/2026</t>
  </si>
  <si>
    <t>2493</t>
  </si>
  <si>
    <t>NOMINA DE VIATICOS CAPACITACION MANEJO POST BONAO DEL 14/5/2026</t>
  </si>
  <si>
    <t>2495</t>
  </si>
  <si>
    <t>NOMINA DE PASAJES CAPACITACION MANEJO POST BONAO DEL 14/5/2026</t>
  </si>
  <si>
    <t>2507</t>
  </si>
  <si>
    <t>NOMINA DE VIATICOS NORMA TECNICA DEL 19 AL 20/5/2026</t>
  </si>
  <si>
    <t>2627</t>
  </si>
  <si>
    <t>NOMINA PERSONAL CARECTER EVENTUAL PROVINCIA MAYO 2026</t>
  </si>
  <si>
    <t>2629</t>
  </si>
  <si>
    <t>NOMINA PERSONAL CARECTER EVENTUAL PROVINCIA JUNIO 2026</t>
  </si>
  <si>
    <t>2463</t>
  </si>
  <si>
    <t>001630020250</t>
  </si>
  <si>
    <t>001630020253</t>
  </si>
  <si>
    <t>001630020256</t>
  </si>
  <si>
    <t>001630020259</t>
  </si>
  <si>
    <t>001630020262</t>
  </si>
  <si>
    <t>001630020265</t>
  </si>
  <si>
    <t>001630020268</t>
  </si>
  <si>
    <t>001630020271</t>
  </si>
  <si>
    <t>001630020274</t>
  </si>
  <si>
    <t>001630020277</t>
  </si>
  <si>
    <t>001630020280</t>
  </si>
  <si>
    <t>001630020286</t>
  </si>
  <si>
    <t>002680070569</t>
  </si>
  <si>
    <t>001020040404</t>
  </si>
  <si>
    <t>2368</t>
  </si>
  <si>
    <t>001630080220</t>
  </si>
  <si>
    <t>001630080223</t>
  </si>
  <si>
    <t>001100030181</t>
  </si>
  <si>
    <t>002680050227</t>
  </si>
  <si>
    <t>0028600403.66</t>
  </si>
  <si>
    <t>003860040162</t>
  </si>
  <si>
    <t>001400070376</t>
  </si>
  <si>
    <t>003060020236</t>
  </si>
  <si>
    <t>002700040265</t>
  </si>
  <si>
    <t>003430040324</t>
  </si>
  <si>
    <t>006000080473</t>
  </si>
  <si>
    <t>003400010369</t>
  </si>
  <si>
    <t>001010010017</t>
  </si>
  <si>
    <t>001120050058</t>
  </si>
  <si>
    <t>002920010083</t>
  </si>
  <si>
    <t>001320020114</t>
  </si>
  <si>
    <t>001120050360</t>
  </si>
  <si>
    <t>2433</t>
  </si>
  <si>
    <t>2516</t>
  </si>
  <si>
    <t>MONCALI, SRL.</t>
  </si>
  <si>
    <t>2531</t>
  </si>
  <si>
    <t>EDENORTE DOMINICANA, S..A</t>
  </si>
  <si>
    <t>2621</t>
  </si>
  <si>
    <t>CAASD</t>
  </si>
  <si>
    <t>2371</t>
  </si>
  <si>
    <t>VIRAMICA, S.R.L</t>
  </si>
  <si>
    <t>2372</t>
  </si>
  <si>
    <t>2485</t>
  </si>
  <si>
    <t>NOMINA DE VIATICOS BARAHONA DEL 15 AL 16 DE MAYO 2026</t>
  </si>
  <si>
    <t>2487</t>
  </si>
  <si>
    <t>NOMINA DE PASAJE BARAHONA DEL 15 AL 16 DE MAYO 2026</t>
  </si>
  <si>
    <t>2497</t>
  </si>
  <si>
    <t>NOMINA DE VIATICOS MONTAJE SANTIAGO DEL DIA 12 AL 14/5/2026</t>
  </si>
  <si>
    <t>2503</t>
  </si>
  <si>
    <t>NOMINA DE VIATICOS MERCADOS DE NORMA TECNICA DEL 08 AL 13/5/2026</t>
  </si>
  <si>
    <t>2533</t>
  </si>
  <si>
    <t>PRADOS DEL CAMPO, SRL</t>
  </si>
  <si>
    <t>2472</t>
  </si>
  <si>
    <t>YINDA IMPORT, SRL</t>
  </si>
  <si>
    <t>001630080160</t>
  </si>
  <si>
    <t>001630080163</t>
  </si>
  <si>
    <t>001630080166</t>
  </si>
  <si>
    <t>001630080169</t>
  </si>
  <si>
    <t>001630080172</t>
  </si>
  <si>
    <t>001630080175</t>
  </si>
  <si>
    <t>001630080178</t>
  </si>
  <si>
    <t>1263</t>
  </si>
  <si>
    <t>EFICIENCIA COMUNICACIONAL, CPR, SRL</t>
  </si>
  <si>
    <t>2570</t>
  </si>
  <si>
    <t>2369</t>
  </si>
  <si>
    <t>VIRAMICA, S.A</t>
  </si>
  <si>
    <t>2505</t>
  </si>
  <si>
    <t>156</t>
  </si>
  <si>
    <t xml:space="preserve">NOMINA DE VIATICOS SAN JUAN DE LA MAGUANA FERIA DE LAS MADRES DEL 28 AL 30/5/2026 </t>
  </si>
  <si>
    <t>2579</t>
  </si>
  <si>
    <t>NOMINA DE VIATICOS SAN JUAN DE LA MAGUANA DEL 23 AL 24/5/2026</t>
  </si>
  <si>
    <t>2581</t>
  </si>
  <si>
    <t>NOMINA DE VIATICOS BODEGAS MOVILES DEL 12 AL 17/5/2026</t>
  </si>
  <si>
    <t>2632</t>
  </si>
  <si>
    <t>JAEL SOLUTION, SRL</t>
  </si>
  <si>
    <t>2095</t>
  </si>
  <si>
    <t>FUNDACION HERGAR PARA LA INVESTIGACION</t>
  </si>
  <si>
    <t>2098</t>
  </si>
  <si>
    <t>ESCUELA DOMINICANA DE COMUNICACIÓN ORAL EDOCO</t>
  </si>
  <si>
    <t>002680010202</t>
  </si>
  <si>
    <t>002680010271</t>
  </si>
  <si>
    <t>003640100411</t>
  </si>
  <si>
    <t>003640100429</t>
  </si>
  <si>
    <t>2467</t>
  </si>
  <si>
    <t>NOMINA DE VIATICOS FISCALIZACION DEL 12 AL 13 Y 15 AL 16 DE MAYO 2026</t>
  </si>
  <si>
    <t>2469</t>
  </si>
  <si>
    <t>NOMINA DE PASAJES FISCALIZACION DEL 12 AL 13 Y 15 AL 16 DE MAYO 2026</t>
  </si>
  <si>
    <t>2511</t>
  </si>
  <si>
    <t>2562</t>
  </si>
  <si>
    <t>EVENTMAGIC PRILOP, SRL</t>
  </si>
  <si>
    <t>2569</t>
  </si>
  <si>
    <t>2572</t>
  </si>
  <si>
    <t>GRUPO ZOMO, SRL.</t>
  </si>
  <si>
    <t>2604</t>
  </si>
  <si>
    <t>INVERSIONES LFG, SRL</t>
  </si>
  <si>
    <t>29/06/20206</t>
  </si>
  <si>
    <t>2607</t>
  </si>
  <si>
    <t>2623</t>
  </si>
  <si>
    <t>2719</t>
  </si>
  <si>
    <t>BONO DESEMPEÑO SERVIDORES DE CARRERA ADMINISTRATIVA AÑO 2025</t>
  </si>
  <si>
    <t>2575</t>
  </si>
  <si>
    <t>NOMINA DE VIATICOS ABASTECIMIENTO  DEL 23 AL 30/5/2026</t>
  </si>
  <si>
    <t>2634</t>
  </si>
  <si>
    <t>NOMINA PASAJES NORMA TECNICA DEL 19 AL 20/5/2026</t>
  </si>
  <si>
    <t>2667</t>
  </si>
  <si>
    <t>NOMINA DE VIATICOS FERIA ALIMENTARIA SAN JUAN DE LA MAGUANA DEL 28 AL 30/5/2026</t>
  </si>
  <si>
    <t>2669</t>
  </si>
  <si>
    <t>NOMINA DE PASAJES FERIA ALIMENTARIA SAN JUAN DE LA MAGUANA DEL 28 AL 30/5/2026</t>
  </si>
  <si>
    <t>2700</t>
  </si>
  <si>
    <t>PAGO INDEMINIZACION EXEMPLEADOS DESVINCULADOS ENERO-MARZO 2026</t>
  </si>
  <si>
    <t>2702</t>
  </si>
  <si>
    <t>PAGO VACACIONES EXEMPLEADOS DESVINCULADOS ENERO-MARZO 2026</t>
  </si>
  <si>
    <t>2715</t>
  </si>
  <si>
    <t>2717</t>
  </si>
  <si>
    <t>002690040101</t>
  </si>
  <si>
    <t>002730010174</t>
  </si>
  <si>
    <t>003460020169</t>
  </si>
  <si>
    <t>001100030139</t>
  </si>
  <si>
    <t>001110060253</t>
  </si>
  <si>
    <t>002680010272</t>
  </si>
  <si>
    <t>006000050273</t>
  </si>
  <si>
    <t>005100030227</t>
  </si>
  <si>
    <t>002680010297</t>
  </si>
  <si>
    <t>003860080188</t>
  </si>
  <si>
    <t>001400070392</t>
  </si>
  <si>
    <t>001010080250</t>
  </si>
  <si>
    <t>00610020324</t>
  </si>
  <si>
    <t>002700110359</t>
  </si>
  <si>
    <t>001540030342</t>
  </si>
  <si>
    <t>003020040479</t>
  </si>
  <si>
    <t>001320030624</t>
  </si>
  <si>
    <t>002860040512</t>
  </si>
  <si>
    <t>003800050692</t>
  </si>
  <si>
    <t>000910050132</t>
  </si>
  <si>
    <t>003430040112</t>
  </si>
  <si>
    <t>003640100621</t>
  </si>
  <si>
    <t>003640100640</t>
  </si>
  <si>
    <t>003080010369</t>
  </si>
  <si>
    <t>003400010639</t>
  </si>
  <si>
    <t>001630010307</t>
  </si>
  <si>
    <t>001630010310</t>
  </si>
  <si>
    <t>001630010313</t>
  </si>
  <si>
    <t>2565</t>
  </si>
  <si>
    <t>BRANDESIGN, SR.L</t>
  </si>
  <si>
    <t>2605</t>
  </si>
  <si>
    <t>30/06/20206</t>
  </si>
  <si>
    <t>2656</t>
  </si>
  <si>
    <t>OBRAMAX, SRL</t>
  </si>
  <si>
    <t>2671</t>
  </si>
  <si>
    <t>70990</t>
  </si>
  <si>
    <t>DASAC COMEDORES ECONOMICOS</t>
  </si>
  <si>
    <t>APORTE FIJO/GASTOS OPERACIONALES</t>
  </si>
  <si>
    <t>AVANCE DE FONDO GENERAL/PRESUPUESTO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</si>
</sst>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#,##0.00;[Red]#,##0.00"/>
    <numFmt numFmtId="166" formatCode="_([$$-1C0A]* #,##0.00_);_([$$-1C0A]* \(#,##0.00\);_([$$-1C0A]* &quot;-&quot;??_);_(@_)"/>
    <numFmt numFmtId="167" formatCode="dd/mm/yyyy;@"/>
    <numFmt numFmtId="168" formatCode="000000000000"/>
    <numFmt numFmtId="169" formatCode="#,##0.000000000_ ;\-#,##0.000000000\ "/>
    <numFmt numFmtId="170" formatCode="dd\/mm\/yyyy"/>
  </numFmts>
  <fonts count="21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22"/>
      <color rgb="FF00000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3" fillId="0" borderId="0"/>
    <xf numFmtId="170" fontId="10" fillId="0" borderId="0"/>
  </cellStyleXfs>
  <cellXfs count="83">
    <xf numFmtId="0" fontId="0" fillId="0" borderId="0" xfId="0"/>
    <xf numFmtId="0" fontId="4" fillId="0" borderId="0" xfId="0" applyFont="1"/>
    <xf numFmtId="167" fontId="2" fillId="0" borderId="0" xfId="0" applyNumberFormat="1" applyFont="1" applyAlignment="1">
      <alignment horizontal="center" vertical="center"/>
    </xf>
    <xf numFmtId="19" fontId="2" fillId="0" borderId="0" xfId="0" applyNumberFormat="1" applyFont="1" applyAlignment="1">
      <alignment horizontal="center" vertical="center"/>
    </xf>
    <xf numFmtId="40" fontId="2" fillId="0" borderId="0" xfId="1" applyNumberFormat="1" applyFont="1" applyFill="1"/>
    <xf numFmtId="43" fontId="2" fillId="0" borderId="0" xfId="1" applyFont="1" applyFill="1"/>
    <xf numFmtId="40" fontId="4" fillId="0" borderId="0" xfId="0" applyNumberFormat="1" applyFont="1"/>
    <xf numFmtId="0" fontId="2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left" vertical="top"/>
    </xf>
    <xf numFmtId="0" fontId="8" fillId="3" borderId="6" xfId="0" applyFont="1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169" fontId="4" fillId="0" borderId="0" xfId="0" applyNumberFormat="1" applyFont="1"/>
    <xf numFmtId="43" fontId="4" fillId="0" borderId="0" xfId="1" applyFont="1"/>
    <xf numFmtId="40" fontId="2" fillId="0" borderId="0" xfId="1" applyNumberFormat="1" applyFont="1" applyFill="1" applyAlignment="1">
      <alignment horizontal="right"/>
    </xf>
    <xf numFmtId="165" fontId="8" fillId="3" borderId="2" xfId="0" applyNumberFormat="1" applyFont="1" applyFill="1" applyBorder="1" applyAlignment="1">
      <alignment horizontal="right" vertical="top"/>
    </xf>
    <xf numFmtId="165" fontId="8" fillId="3" borderId="4" xfId="0" applyNumberFormat="1" applyFont="1" applyFill="1" applyBorder="1" applyAlignment="1">
      <alignment horizontal="right" vertical="top"/>
    </xf>
    <xf numFmtId="165" fontId="8" fillId="3" borderId="6" xfId="0" applyNumberFormat="1" applyFont="1" applyFill="1" applyBorder="1" applyAlignment="1">
      <alignment horizontal="right" vertical="top"/>
    </xf>
    <xf numFmtId="39" fontId="1" fillId="2" borderId="7" xfId="0" applyNumberFormat="1" applyFont="1" applyFill="1" applyBorder="1" applyAlignment="1">
      <alignment horizontal="right" vertical="top" shrinkToFit="1"/>
    </xf>
    <xf numFmtId="0" fontId="4" fillId="0" borderId="0" xfId="0" applyFont="1" applyAlignment="1">
      <alignment horizontal="right"/>
    </xf>
    <xf numFmtId="43" fontId="9" fillId="3" borderId="5" xfId="1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166" fontId="1" fillId="3" borderId="10" xfId="0" applyNumberFormat="1" applyFont="1" applyFill="1" applyBorder="1" applyAlignment="1">
      <alignment horizontal="center" vertical="top"/>
    </xf>
    <xf numFmtId="165" fontId="1" fillId="3" borderId="10" xfId="0" applyNumberFormat="1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43" fontId="4" fillId="0" borderId="0" xfId="1" applyFont="1" applyAlignment="1">
      <alignment horizontal="center"/>
    </xf>
    <xf numFmtId="0" fontId="14" fillId="0" borderId="0" xfId="2" applyFont="1" applyAlignment="1">
      <alignment horizontal="centerContinuous"/>
    </xf>
    <xf numFmtId="0" fontId="4" fillId="0" borderId="0" xfId="2" applyFont="1" applyAlignment="1">
      <alignment horizontal="center"/>
    </xf>
    <xf numFmtId="39" fontId="9" fillId="0" borderId="0" xfId="2" applyNumberFormat="1" applyFont="1"/>
    <xf numFmtId="0" fontId="15" fillId="0" borderId="0" xfId="2" applyFont="1"/>
    <xf numFmtId="0" fontId="4" fillId="0" borderId="0" xfId="2" applyFont="1"/>
    <xf numFmtId="164" fontId="4" fillId="0" borderId="0" xfId="0" applyNumberFormat="1" applyFont="1"/>
    <xf numFmtId="167" fontId="4" fillId="0" borderId="0" xfId="0" applyNumberFormat="1" applyFont="1"/>
    <xf numFmtId="167" fontId="8" fillId="3" borderId="1" xfId="0" applyNumberFormat="1" applyFont="1" applyFill="1" applyBorder="1" applyAlignment="1">
      <alignment horizontal="left" vertical="top"/>
    </xf>
    <xf numFmtId="167" fontId="8" fillId="3" borderId="4" xfId="0" applyNumberFormat="1" applyFont="1" applyFill="1" applyBorder="1" applyAlignment="1">
      <alignment horizontal="left" vertical="top"/>
    </xf>
    <xf numFmtId="167" fontId="8" fillId="3" borderId="5" xfId="0" applyNumberFormat="1" applyFont="1" applyFill="1" applyBorder="1" applyAlignment="1">
      <alignment horizontal="left" vertical="top"/>
    </xf>
    <xf numFmtId="167" fontId="8" fillId="3" borderId="6" xfId="0" applyNumberFormat="1" applyFont="1" applyFill="1" applyBorder="1" applyAlignment="1">
      <alignment horizontal="left" vertical="top"/>
    </xf>
    <xf numFmtId="167" fontId="1" fillId="3" borderId="9" xfId="0" applyNumberFormat="1" applyFont="1" applyFill="1" applyBorder="1" applyAlignment="1">
      <alignment horizontal="center" vertical="top"/>
    </xf>
    <xf numFmtId="167" fontId="13" fillId="0" borderId="0" xfId="2" applyNumberFormat="1"/>
    <xf numFmtId="167" fontId="4" fillId="0" borderId="0" xfId="2" applyNumberFormat="1" applyFont="1" applyAlignment="1">
      <alignment horizontal="center"/>
    </xf>
    <xf numFmtId="167" fontId="9" fillId="0" borderId="0" xfId="2" applyNumberFormat="1" applyFont="1"/>
    <xf numFmtId="43" fontId="2" fillId="0" borderId="0" xfId="1" applyFont="1" applyAlignment="1">
      <alignment horizontal="right"/>
    </xf>
    <xf numFmtId="43" fontId="1" fillId="3" borderId="2" xfId="1" applyFont="1" applyFill="1" applyBorder="1" applyAlignment="1">
      <alignment horizontal="right" vertical="top"/>
    </xf>
    <xf numFmtId="43" fontId="8" fillId="3" borderId="4" xfId="1" applyFont="1" applyFill="1" applyBorder="1" applyAlignment="1">
      <alignment horizontal="right" vertical="top"/>
    </xf>
    <xf numFmtId="43" fontId="8" fillId="3" borderId="6" xfId="1" applyFont="1" applyFill="1" applyBorder="1" applyAlignment="1">
      <alignment horizontal="right" vertical="top"/>
    </xf>
    <xf numFmtId="43" fontId="1" fillId="3" borderId="10" xfId="1" applyFont="1" applyFill="1" applyBorder="1" applyAlignment="1">
      <alignment horizontal="center" vertical="top"/>
    </xf>
    <xf numFmtId="43" fontId="12" fillId="2" borderId="7" xfId="1" applyFont="1" applyFill="1" applyBorder="1" applyAlignment="1">
      <alignment horizontal="right" vertical="top" shrinkToFit="1"/>
    </xf>
    <xf numFmtId="43" fontId="4" fillId="0" borderId="0" xfId="1" applyFont="1" applyAlignment="1">
      <alignment horizontal="right"/>
    </xf>
    <xf numFmtId="168" fontId="17" fillId="0" borderId="4" xfId="0" applyNumberFormat="1" applyFont="1" applyBorder="1" applyAlignment="1">
      <alignment horizontal="center" vertical="top" shrinkToFit="1"/>
    </xf>
    <xf numFmtId="0" fontId="18" fillId="0" borderId="4" xfId="0" applyFont="1" applyBorder="1"/>
    <xf numFmtId="39" fontId="16" fillId="0" borderId="5" xfId="0" applyNumberFormat="1" applyFont="1" applyBorder="1" applyAlignment="1">
      <alignment horizontal="right" vertical="top"/>
    </xf>
    <xf numFmtId="165" fontId="17" fillId="0" borderId="5" xfId="0" applyNumberFormat="1" applyFont="1" applyBorder="1" applyAlignment="1">
      <alignment horizontal="right" vertical="top"/>
    </xf>
    <xf numFmtId="165" fontId="11" fillId="0" borderId="5" xfId="0" applyNumberFormat="1" applyFont="1" applyBorder="1" applyAlignment="1">
      <alignment horizontal="right" vertical="top"/>
    </xf>
    <xf numFmtId="49" fontId="17" fillId="0" borderId="4" xfId="0" applyNumberFormat="1" applyFont="1" applyBorder="1" applyAlignment="1">
      <alignment horizontal="center" vertical="top" shrinkToFit="1"/>
    </xf>
    <xf numFmtId="168" fontId="17" fillId="0" borderId="5" xfId="0" applyNumberFormat="1" applyFont="1" applyBorder="1" applyAlignment="1">
      <alignment horizontal="center" vertical="top" shrinkToFit="1"/>
    </xf>
    <xf numFmtId="165" fontId="16" fillId="0" borderId="5" xfId="0" applyNumberFormat="1" applyFont="1" applyBorder="1" applyAlignment="1">
      <alignment vertical="top" shrinkToFit="1"/>
    </xf>
    <xf numFmtId="165" fontId="17" fillId="0" borderId="5" xfId="0" applyNumberFormat="1" applyFont="1" applyBorder="1"/>
    <xf numFmtId="165" fontId="17" fillId="0" borderId="5" xfId="0" applyNumberFormat="1" applyFont="1" applyBorder="1" applyAlignment="1">
      <alignment horizontal="right"/>
    </xf>
    <xf numFmtId="165" fontId="19" fillId="0" borderId="5" xfId="0" applyNumberFormat="1" applyFont="1" applyBorder="1"/>
    <xf numFmtId="4" fontId="16" fillId="0" borderId="5" xfId="0" applyNumberFormat="1" applyFont="1" applyBorder="1" applyAlignment="1">
      <alignment vertical="top" shrinkToFit="1"/>
    </xf>
    <xf numFmtId="39" fontId="16" fillId="0" borderId="12" xfId="0" applyNumberFormat="1" applyFont="1" applyBorder="1" applyAlignment="1">
      <alignment horizontal="right" vertical="top"/>
    </xf>
    <xf numFmtId="165" fontId="17" fillId="0" borderId="0" xfId="0" applyNumberFormat="1" applyFont="1" applyAlignment="1">
      <alignment horizontal="right"/>
    </xf>
    <xf numFmtId="49" fontId="17" fillId="0" borderId="5" xfId="0" applyNumberFormat="1" applyFont="1" applyBorder="1" applyAlignment="1">
      <alignment horizontal="center" vertical="top" shrinkToFit="1"/>
    </xf>
    <xf numFmtId="165" fontId="18" fillId="0" borderId="5" xfId="0" applyNumberFormat="1" applyFont="1" applyBorder="1"/>
    <xf numFmtId="165" fontId="20" fillId="0" borderId="5" xfId="0" applyNumberFormat="1" applyFont="1" applyBorder="1"/>
    <xf numFmtId="4" fontId="17" fillId="0" borderId="5" xfId="0" applyNumberFormat="1" applyFont="1" applyBorder="1" applyAlignment="1">
      <alignment vertical="top" shrinkToFit="1"/>
    </xf>
    <xf numFmtId="165" fontId="17" fillId="0" borderId="5" xfId="0" applyNumberFormat="1" applyFont="1" applyBorder="1" applyAlignment="1">
      <alignment vertical="top" shrinkToFit="1"/>
    </xf>
    <xf numFmtId="165" fontId="18" fillId="0" borderId="5" xfId="0" applyNumberFormat="1" applyFont="1" applyBorder="1" applyAlignment="1">
      <alignment horizontal="right"/>
    </xf>
    <xf numFmtId="4" fontId="20" fillId="0" borderId="5" xfId="0" applyNumberFormat="1" applyFont="1" applyBorder="1" applyAlignment="1">
      <alignment vertical="top" shrinkToFit="1"/>
    </xf>
    <xf numFmtId="167" fontId="16" fillId="0" borderId="4" xfId="0" applyNumberFormat="1" applyFont="1" applyBorder="1" applyAlignment="1">
      <alignment horizontal="left" vertical="top"/>
    </xf>
    <xf numFmtId="167" fontId="16" fillId="0" borderId="5" xfId="0" applyNumberFormat="1" applyFont="1" applyBorder="1" applyAlignment="1">
      <alignment horizontal="left" vertical="top"/>
    </xf>
    <xf numFmtId="0" fontId="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168" fontId="1" fillId="2" borderId="8" xfId="0" applyNumberFormat="1" applyFont="1" applyFill="1" applyBorder="1" applyAlignment="1">
      <alignment horizontal="center" vertical="top" shrinkToFit="1"/>
    </xf>
    <xf numFmtId="0" fontId="7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4">
    <cellStyle name="Excel Built-in Comma" xfId="3" xr:uid="{73D570F1-4B00-4248-891D-986F24790B03}"/>
    <cellStyle name="Millares" xfId="1" builtinId="3"/>
    <cellStyle name="Normal" xfId="0" builtinId="0"/>
    <cellStyle name="Normal_Hoja1 (2)" xfId="2" xr:uid="{7EBDDAF0-72AC-40F6-93F9-27ECA59A0E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1</xdr:row>
      <xdr:rowOff>107950</xdr:rowOff>
    </xdr:from>
    <xdr:to>
      <xdr:col>5</xdr:col>
      <xdr:colOff>342900</xdr:colOff>
      <xdr:row>11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A276A-CC84-43A8-AC02-6F458797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88925"/>
          <a:ext cx="8429625" cy="17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EC4A-43EB-4D25-89A0-66F7C5F64E81}">
  <dimension ref="A1:J519"/>
  <sheetViews>
    <sheetView tabSelected="1" view="pageBreakPreview" topLeftCell="C498" zoomScaleNormal="100" zoomScaleSheetLayoutView="100" workbookViewId="0">
      <selection activeCell="G516" sqref="G516"/>
    </sheetView>
  </sheetViews>
  <sheetFormatPr baseColWidth="10" defaultRowHeight="14.25" x14ac:dyDescent="0.2"/>
  <cols>
    <col min="1" max="1" width="10.7109375" style="35" bestFit="1" customWidth="1"/>
    <col min="2" max="2" width="21.140625" style="1" customWidth="1"/>
    <col min="3" max="3" width="76.140625" style="1" bestFit="1" customWidth="1"/>
    <col min="4" max="4" width="16.85546875" style="50" bestFit="1" customWidth="1"/>
    <col min="5" max="5" width="16.5703125" style="22" customWidth="1"/>
    <col min="6" max="6" width="20.5703125" style="1" bestFit="1" customWidth="1"/>
    <col min="7" max="7" width="16.85546875" style="1" bestFit="1" customWidth="1"/>
    <col min="8" max="8" width="16.85546875" style="16" bestFit="1" customWidth="1"/>
    <col min="9" max="9" width="18.5703125" style="16" bestFit="1" customWidth="1"/>
    <col min="10" max="10" width="16.7109375" style="1" customWidth="1"/>
    <col min="11" max="11" width="11.42578125" style="1"/>
    <col min="12" max="12" width="16.140625" style="1" customWidth="1"/>
    <col min="13" max="16384" width="11.42578125" style="1"/>
  </cols>
  <sheetData>
    <row r="1" spans="1:7" x14ac:dyDescent="0.2">
      <c r="B1" s="2"/>
      <c r="C1" s="3"/>
      <c r="D1" s="44"/>
      <c r="E1" s="17"/>
      <c r="F1" s="5"/>
      <c r="G1" s="4"/>
    </row>
    <row r="2" spans="1:7" x14ac:dyDescent="0.2">
      <c r="B2" s="2"/>
      <c r="C2" s="3"/>
      <c r="D2" s="44"/>
      <c r="E2" s="17"/>
      <c r="F2" s="5"/>
      <c r="G2" s="4"/>
    </row>
    <row r="3" spans="1:7" x14ac:dyDescent="0.2">
      <c r="B3" s="2"/>
      <c r="C3" s="3"/>
      <c r="D3" s="44"/>
      <c r="E3" s="17"/>
      <c r="F3" s="5"/>
      <c r="G3" s="4"/>
    </row>
    <row r="4" spans="1:7" x14ac:dyDescent="0.2">
      <c r="B4" s="2"/>
      <c r="C4" s="3"/>
      <c r="D4" s="44"/>
      <c r="E4" s="17"/>
      <c r="F4" s="5"/>
      <c r="G4" s="4"/>
    </row>
    <row r="5" spans="1:7" x14ac:dyDescent="0.2">
      <c r="B5" s="2"/>
      <c r="C5" s="3"/>
      <c r="D5" s="44"/>
      <c r="E5" s="17"/>
      <c r="F5" s="5"/>
      <c r="G5" s="4"/>
    </row>
    <row r="6" spans="1:7" ht="12.75" customHeight="1" x14ac:dyDescent="0.2">
      <c r="B6" s="2"/>
      <c r="C6" s="3"/>
      <c r="D6" s="44"/>
      <c r="E6" s="17"/>
      <c r="F6" s="5"/>
      <c r="G6" s="4"/>
    </row>
    <row r="7" spans="1:7" x14ac:dyDescent="0.2">
      <c r="B7" s="2"/>
      <c r="C7" s="7"/>
      <c r="D7" s="44"/>
      <c r="E7" s="17"/>
      <c r="F7" s="5"/>
      <c r="G7" s="4"/>
    </row>
    <row r="8" spans="1:7" x14ac:dyDescent="0.2">
      <c r="B8" s="2"/>
      <c r="C8" s="7"/>
      <c r="D8" s="44"/>
      <c r="E8" s="17"/>
      <c r="F8" s="5"/>
      <c r="G8" s="4"/>
    </row>
    <row r="9" spans="1:7" x14ac:dyDescent="0.2">
      <c r="B9" s="2"/>
      <c r="C9" s="7"/>
      <c r="D9" s="44"/>
      <c r="E9" s="17"/>
      <c r="F9" s="5"/>
      <c r="G9" s="4"/>
    </row>
    <row r="10" spans="1:7" x14ac:dyDescent="0.2">
      <c r="B10" s="2"/>
      <c r="C10" s="7"/>
      <c r="D10" s="44"/>
      <c r="E10" s="17"/>
      <c r="F10" s="5"/>
      <c r="G10" s="4"/>
    </row>
    <row r="11" spans="1:7" x14ac:dyDescent="0.2">
      <c r="B11" s="2"/>
      <c r="C11" s="7"/>
      <c r="D11" s="44"/>
      <c r="E11" s="17"/>
      <c r="F11" s="5"/>
      <c r="G11" s="4"/>
    </row>
    <row r="12" spans="1:7" ht="19.5" x14ac:dyDescent="0.3">
      <c r="A12" s="81" t="s">
        <v>10</v>
      </c>
      <c r="B12" s="81"/>
      <c r="C12" s="81"/>
      <c r="D12" s="81"/>
      <c r="E12" s="81"/>
      <c r="F12" s="81"/>
      <c r="G12" s="6"/>
    </row>
    <row r="13" spans="1:7" ht="16.5" x14ac:dyDescent="0.25">
      <c r="A13" s="82" t="s">
        <v>3</v>
      </c>
      <c r="B13" s="82"/>
      <c r="C13" s="82"/>
      <c r="D13" s="82"/>
      <c r="E13" s="82"/>
      <c r="F13" s="82"/>
      <c r="G13" s="6"/>
    </row>
    <row r="14" spans="1:7" ht="15.75" x14ac:dyDescent="0.25">
      <c r="A14" s="77" t="s">
        <v>28</v>
      </c>
      <c r="B14" s="77"/>
      <c r="C14" s="77"/>
      <c r="D14" s="77"/>
      <c r="E14" s="77"/>
      <c r="F14" s="77"/>
      <c r="G14" s="6"/>
    </row>
    <row r="15" spans="1:7" ht="15.75" x14ac:dyDescent="0.2">
      <c r="A15" s="36"/>
      <c r="B15" s="8"/>
      <c r="C15" s="9" t="s">
        <v>4</v>
      </c>
      <c r="D15" s="45"/>
      <c r="E15" s="18"/>
      <c r="F15" s="10"/>
    </row>
    <row r="16" spans="1:7" ht="15" x14ac:dyDescent="0.2">
      <c r="A16" s="37"/>
      <c r="B16" s="11"/>
      <c r="C16" s="11"/>
      <c r="D16" s="46"/>
      <c r="E16" s="19"/>
      <c r="F16" s="11"/>
    </row>
    <row r="17" spans="1:9" ht="15.75" x14ac:dyDescent="0.2">
      <c r="A17" s="38"/>
      <c r="B17" s="12"/>
      <c r="C17" s="78" t="s">
        <v>5</v>
      </c>
      <c r="D17" s="79"/>
      <c r="E17" s="80"/>
      <c r="F17" s="23">
        <f>504413883.49+31344243.69+2478739+281307553.31</f>
        <v>819544419.49000001</v>
      </c>
      <c r="G17" s="16"/>
    </row>
    <row r="18" spans="1:9" ht="15.75" thickBot="1" x14ac:dyDescent="0.25">
      <c r="A18" s="39"/>
      <c r="B18" s="13"/>
      <c r="C18" s="13"/>
      <c r="D18" s="47"/>
      <c r="E18" s="20"/>
      <c r="F18" s="13"/>
      <c r="G18" s="16"/>
    </row>
    <row r="19" spans="1:9" s="14" customFormat="1" ht="15.75" x14ac:dyDescent="0.2">
      <c r="A19" s="40" t="s">
        <v>0</v>
      </c>
      <c r="B19" s="24" t="s">
        <v>6</v>
      </c>
      <c r="C19" s="25" t="s">
        <v>1</v>
      </c>
      <c r="D19" s="48" t="s">
        <v>7</v>
      </c>
      <c r="E19" s="26" t="s">
        <v>8</v>
      </c>
      <c r="F19" s="27" t="s">
        <v>2</v>
      </c>
      <c r="G19" s="28"/>
      <c r="H19" s="28"/>
      <c r="I19" s="28"/>
    </row>
    <row r="20" spans="1:9" ht="15" x14ac:dyDescent="0.2">
      <c r="A20" s="72">
        <v>46174</v>
      </c>
      <c r="B20" s="51">
        <v>1120070414</v>
      </c>
      <c r="C20" s="52" t="s">
        <v>9</v>
      </c>
      <c r="D20" s="53">
        <v>79500</v>
      </c>
      <c r="E20" s="54"/>
      <c r="F20" s="55">
        <f>+F17+D20-E20</f>
        <v>819623919.49000001</v>
      </c>
    </row>
    <row r="21" spans="1:9" ht="15" x14ac:dyDescent="0.2">
      <c r="A21" s="72">
        <v>46174</v>
      </c>
      <c r="B21" s="56">
        <v>1836</v>
      </c>
      <c r="C21" s="52" t="s">
        <v>29</v>
      </c>
      <c r="D21" s="53"/>
      <c r="E21" s="54">
        <v>121621.5</v>
      </c>
      <c r="F21" s="55">
        <f>+F20+D21-E21</f>
        <v>819502297.99000001</v>
      </c>
    </row>
    <row r="22" spans="1:9" ht="15" x14ac:dyDescent="0.2">
      <c r="A22" s="72">
        <v>46174</v>
      </c>
      <c r="B22" s="56" t="s">
        <v>30</v>
      </c>
      <c r="C22" s="52" t="s">
        <v>31</v>
      </c>
      <c r="D22" s="53"/>
      <c r="E22" s="54">
        <v>2480000</v>
      </c>
      <c r="F22" s="55">
        <f t="shared" ref="F22:F85" si="0">+F21+D22-E22</f>
        <v>817022297.99000001</v>
      </c>
    </row>
    <row r="23" spans="1:9" ht="15" x14ac:dyDescent="0.2">
      <c r="A23" s="72">
        <v>46174</v>
      </c>
      <c r="B23" s="56" t="s">
        <v>32</v>
      </c>
      <c r="C23" s="52" t="s">
        <v>33</v>
      </c>
      <c r="D23" s="53"/>
      <c r="E23" s="54">
        <v>5179944</v>
      </c>
      <c r="F23" s="55">
        <f t="shared" si="0"/>
        <v>811842353.99000001</v>
      </c>
    </row>
    <row r="24" spans="1:9" ht="15" x14ac:dyDescent="0.2">
      <c r="A24" s="72">
        <v>46174</v>
      </c>
      <c r="B24" s="56" t="s">
        <v>34</v>
      </c>
      <c r="C24" s="52" t="s">
        <v>35</v>
      </c>
      <c r="D24" s="53"/>
      <c r="E24" s="54">
        <v>341964</v>
      </c>
      <c r="F24" s="55">
        <f t="shared" si="0"/>
        <v>811500389.99000001</v>
      </c>
    </row>
    <row r="25" spans="1:9" ht="15" x14ac:dyDescent="0.2">
      <c r="A25" s="72">
        <v>46174</v>
      </c>
      <c r="B25" s="56" t="s">
        <v>36</v>
      </c>
      <c r="C25" s="52" t="s">
        <v>20</v>
      </c>
      <c r="D25" s="53"/>
      <c r="E25" s="54">
        <v>965096.14</v>
      </c>
      <c r="F25" s="55">
        <f t="shared" si="0"/>
        <v>810535293.85000002</v>
      </c>
    </row>
    <row r="26" spans="1:9" ht="15" x14ac:dyDescent="0.2">
      <c r="A26" s="72">
        <v>46174</v>
      </c>
      <c r="B26" s="56" t="s">
        <v>37</v>
      </c>
      <c r="C26" s="52" t="s">
        <v>38</v>
      </c>
      <c r="D26" s="53"/>
      <c r="E26" s="54">
        <v>5000</v>
      </c>
      <c r="F26" s="55">
        <f t="shared" si="0"/>
        <v>810530293.85000002</v>
      </c>
    </row>
    <row r="27" spans="1:9" ht="15" x14ac:dyDescent="0.2">
      <c r="A27" s="72">
        <v>46174</v>
      </c>
      <c r="B27" s="56" t="s">
        <v>39</v>
      </c>
      <c r="C27" s="52" t="s">
        <v>40</v>
      </c>
      <c r="D27" s="53"/>
      <c r="E27" s="54">
        <v>8000</v>
      </c>
      <c r="F27" s="55">
        <f t="shared" si="0"/>
        <v>810522293.85000002</v>
      </c>
    </row>
    <row r="28" spans="1:9" ht="15" x14ac:dyDescent="0.2">
      <c r="A28" s="72">
        <v>46174</v>
      </c>
      <c r="B28" s="56" t="s">
        <v>41</v>
      </c>
      <c r="C28" s="52" t="s">
        <v>42</v>
      </c>
      <c r="D28" s="53"/>
      <c r="E28" s="54">
        <v>83070</v>
      </c>
      <c r="F28" s="55">
        <f t="shared" si="0"/>
        <v>810439223.85000002</v>
      </c>
    </row>
    <row r="29" spans="1:9" ht="15" x14ac:dyDescent="0.2">
      <c r="A29" s="72">
        <v>46174</v>
      </c>
      <c r="B29" s="56" t="s">
        <v>43</v>
      </c>
      <c r="C29" s="52" t="s">
        <v>44</v>
      </c>
      <c r="D29" s="53"/>
      <c r="E29" s="54">
        <v>17000</v>
      </c>
      <c r="F29" s="55">
        <f t="shared" si="0"/>
        <v>810422223.85000002</v>
      </c>
    </row>
    <row r="30" spans="1:9" ht="15" x14ac:dyDescent="0.2">
      <c r="A30" s="72">
        <v>46174</v>
      </c>
      <c r="B30" s="56" t="s">
        <v>45</v>
      </c>
      <c r="C30" s="52" t="s">
        <v>46</v>
      </c>
      <c r="D30" s="53"/>
      <c r="E30" s="54">
        <v>1000</v>
      </c>
      <c r="F30" s="55">
        <f t="shared" si="0"/>
        <v>810421223.85000002</v>
      </c>
    </row>
    <row r="31" spans="1:9" ht="15" x14ac:dyDescent="0.2">
      <c r="A31" s="72">
        <v>46174</v>
      </c>
      <c r="B31" s="56" t="s">
        <v>47</v>
      </c>
      <c r="C31" s="52" t="s">
        <v>48</v>
      </c>
      <c r="D31" s="53"/>
      <c r="E31" s="54">
        <v>207612</v>
      </c>
      <c r="F31" s="55">
        <f t="shared" si="0"/>
        <v>810213611.85000002</v>
      </c>
    </row>
    <row r="32" spans="1:9" ht="15" x14ac:dyDescent="0.2">
      <c r="A32" s="72">
        <v>46175</v>
      </c>
      <c r="B32" s="57">
        <v>6000100034</v>
      </c>
      <c r="C32" s="52" t="s">
        <v>9</v>
      </c>
      <c r="D32" s="58">
        <v>44040</v>
      </c>
      <c r="E32" s="59"/>
      <c r="F32" s="55">
        <f t="shared" si="0"/>
        <v>810257651.85000002</v>
      </c>
    </row>
    <row r="33" spans="1:6" ht="15" x14ac:dyDescent="0.2">
      <c r="A33" s="72">
        <v>46175</v>
      </c>
      <c r="B33" s="57">
        <v>5100030130</v>
      </c>
      <c r="C33" s="52" t="s">
        <v>9</v>
      </c>
      <c r="D33" s="58">
        <v>61510</v>
      </c>
      <c r="E33" s="60"/>
      <c r="F33" s="55">
        <f t="shared" si="0"/>
        <v>810319161.85000002</v>
      </c>
    </row>
    <row r="34" spans="1:6" ht="15" x14ac:dyDescent="0.2">
      <c r="A34" s="72">
        <v>46175</v>
      </c>
      <c r="B34" s="57">
        <v>110060192</v>
      </c>
      <c r="C34" s="52" t="s">
        <v>9</v>
      </c>
      <c r="D34" s="58">
        <v>96050</v>
      </c>
      <c r="E34" s="61"/>
      <c r="F34" s="55">
        <f t="shared" si="0"/>
        <v>810415211.85000002</v>
      </c>
    </row>
    <row r="35" spans="1:6" ht="15" x14ac:dyDescent="0.2">
      <c r="A35" s="72">
        <v>46175</v>
      </c>
      <c r="B35" s="57">
        <v>2730100186</v>
      </c>
      <c r="C35" s="52" t="s">
        <v>9</v>
      </c>
      <c r="D35" s="58">
        <v>137800</v>
      </c>
      <c r="E35" s="61"/>
      <c r="F35" s="55">
        <f t="shared" si="0"/>
        <v>810553011.85000002</v>
      </c>
    </row>
    <row r="36" spans="1:6" ht="15" x14ac:dyDescent="0.2">
      <c r="A36" s="72">
        <v>46175</v>
      </c>
      <c r="B36" s="57">
        <v>2690070146</v>
      </c>
      <c r="C36" s="52" t="s">
        <v>9</v>
      </c>
      <c r="D36" s="58">
        <v>72960</v>
      </c>
      <c r="E36" s="61"/>
      <c r="F36" s="55">
        <f t="shared" si="0"/>
        <v>810625971.85000002</v>
      </c>
    </row>
    <row r="37" spans="1:6" ht="15" x14ac:dyDescent="0.2">
      <c r="A37" s="72">
        <v>46175</v>
      </c>
      <c r="B37" s="57">
        <v>3760010163</v>
      </c>
      <c r="C37" s="52" t="s">
        <v>9</v>
      </c>
      <c r="D37" s="62">
        <v>87230</v>
      </c>
      <c r="E37" s="61"/>
      <c r="F37" s="55">
        <f t="shared" si="0"/>
        <v>810713201.85000002</v>
      </c>
    </row>
    <row r="38" spans="1:6" ht="15" x14ac:dyDescent="0.2">
      <c r="A38" s="72">
        <v>46175</v>
      </c>
      <c r="B38" s="57">
        <v>268011266</v>
      </c>
      <c r="C38" s="52" t="s">
        <v>9</v>
      </c>
      <c r="D38" s="62">
        <v>42860</v>
      </c>
      <c r="E38" s="61"/>
      <c r="F38" s="55">
        <f t="shared" si="0"/>
        <v>810756061.85000002</v>
      </c>
    </row>
    <row r="39" spans="1:6" ht="15" x14ac:dyDescent="0.2">
      <c r="A39" s="72">
        <v>46175</v>
      </c>
      <c r="B39" s="57">
        <v>3860080221</v>
      </c>
      <c r="C39" s="52" t="s">
        <v>9</v>
      </c>
      <c r="D39" s="62">
        <v>127540</v>
      </c>
      <c r="E39" s="61"/>
      <c r="F39" s="55">
        <f t="shared" si="0"/>
        <v>810883601.85000002</v>
      </c>
    </row>
    <row r="40" spans="1:6" ht="15" x14ac:dyDescent="0.2">
      <c r="A40" s="72">
        <v>46175</v>
      </c>
      <c r="B40" s="57">
        <v>2680110306</v>
      </c>
      <c r="C40" s="52" t="s">
        <v>9</v>
      </c>
      <c r="D40" s="61">
        <v>40220</v>
      </c>
      <c r="E40" s="61"/>
      <c r="F40" s="55">
        <f t="shared" si="0"/>
        <v>810923821.85000002</v>
      </c>
    </row>
    <row r="41" spans="1:6" ht="15" x14ac:dyDescent="0.2">
      <c r="A41" s="72">
        <v>46175</v>
      </c>
      <c r="B41" s="57">
        <v>1400110323</v>
      </c>
      <c r="C41" s="52" t="s">
        <v>9</v>
      </c>
      <c r="D41" s="61">
        <v>41320</v>
      </c>
      <c r="E41" s="61"/>
      <c r="F41" s="55">
        <f t="shared" si="0"/>
        <v>810965141.85000002</v>
      </c>
    </row>
    <row r="42" spans="1:6" ht="15" x14ac:dyDescent="0.2">
      <c r="A42" s="72">
        <v>46175</v>
      </c>
      <c r="B42" s="57">
        <v>610020456</v>
      </c>
      <c r="C42" s="52" t="s">
        <v>9</v>
      </c>
      <c r="D42" s="61">
        <v>114990</v>
      </c>
      <c r="E42" s="61"/>
      <c r="F42" s="55">
        <f t="shared" si="0"/>
        <v>811080131.85000002</v>
      </c>
    </row>
    <row r="43" spans="1:6" ht="15" x14ac:dyDescent="0.2">
      <c r="A43" s="72">
        <v>46175</v>
      </c>
      <c r="B43" s="57">
        <v>1540060398</v>
      </c>
      <c r="C43" s="52" t="s">
        <v>9</v>
      </c>
      <c r="D43" s="63">
        <v>100650</v>
      </c>
      <c r="E43" s="64"/>
      <c r="F43" s="55">
        <f t="shared" si="0"/>
        <v>811180781.85000002</v>
      </c>
    </row>
    <row r="44" spans="1:6" ht="15" x14ac:dyDescent="0.2">
      <c r="A44" s="72">
        <v>46175</v>
      </c>
      <c r="B44" s="65" t="s">
        <v>49</v>
      </c>
      <c r="C44" s="52" t="s">
        <v>9</v>
      </c>
      <c r="D44" s="53">
        <v>29150</v>
      </c>
      <c r="E44" s="60"/>
      <c r="F44" s="55">
        <f t="shared" si="0"/>
        <v>811209931.85000002</v>
      </c>
    </row>
    <row r="45" spans="1:6" ht="15" x14ac:dyDescent="0.2">
      <c r="A45" s="72">
        <v>46175</v>
      </c>
      <c r="B45" s="65" t="s">
        <v>50</v>
      </c>
      <c r="C45" s="52" t="s">
        <v>9</v>
      </c>
      <c r="D45" s="53">
        <v>64190</v>
      </c>
      <c r="E45" s="60"/>
      <c r="F45" s="55">
        <f t="shared" si="0"/>
        <v>811274121.85000002</v>
      </c>
    </row>
    <row r="46" spans="1:6" ht="15" x14ac:dyDescent="0.2">
      <c r="A46" s="72">
        <v>46175</v>
      </c>
      <c r="B46" s="65" t="s">
        <v>51</v>
      </c>
      <c r="C46" s="52" t="s">
        <v>9</v>
      </c>
      <c r="D46" s="53">
        <v>107640</v>
      </c>
      <c r="E46" s="60"/>
      <c r="F46" s="55">
        <f t="shared" si="0"/>
        <v>811381761.85000002</v>
      </c>
    </row>
    <row r="47" spans="1:6" ht="15" x14ac:dyDescent="0.2">
      <c r="A47" s="72">
        <v>46175</v>
      </c>
      <c r="B47" s="65" t="s">
        <v>52</v>
      </c>
      <c r="C47" s="52" t="s">
        <v>9</v>
      </c>
      <c r="D47" s="53">
        <v>89900</v>
      </c>
      <c r="E47" s="60"/>
      <c r="F47" s="55">
        <f t="shared" si="0"/>
        <v>811471661.85000002</v>
      </c>
    </row>
    <row r="48" spans="1:6" ht="15" x14ac:dyDescent="0.2">
      <c r="A48" s="72">
        <v>46175</v>
      </c>
      <c r="B48" s="65" t="s">
        <v>53</v>
      </c>
      <c r="C48" s="52" t="s">
        <v>9</v>
      </c>
      <c r="D48" s="53">
        <v>71200</v>
      </c>
      <c r="E48" s="60"/>
      <c r="F48" s="55">
        <f t="shared" si="0"/>
        <v>811542861.85000002</v>
      </c>
    </row>
    <row r="49" spans="1:6" ht="15" x14ac:dyDescent="0.2">
      <c r="A49" s="72">
        <v>46175</v>
      </c>
      <c r="B49" s="65" t="s">
        <v>54</v>
      </c>
      <c r="C49" s="52" t="s">
        <v>9</v>
      </c>
      <c r="D49" s="53">
        <v>109745</v>
      </c>
      <c r="E49" s="60"/>
      <c r="F49" s="55">
        <f t="shared" si="0"/>
        <v>811652606.85000002</v>
      </c>
    </row>
    <row r="50" spans="1:6" ht="15" x14ac:dyDescent="0.2">
      <c r="A50" s="72">
        <v>46175</v>
      </c>
      <c r="B50" s="65" t="s">
        <v>55</v>
      </c>
      <c r="C50" s="52" t="s">
        <v>9</v>
      </c>
      <c r="D50" s="53">
        <v>60240</v>
      </c>
      <c r="E50" s="60"/>
      <c r="F50" s="55">
        <f t="shared" si="0"/>
        <v>811712846.85000002</v>
      </c>
    </row>
    <row r="51" spans="1:6" ht="15" x14ac:dyDescent="0.2">
      <c r="A51" s="72">
        <v>46175</v>
      </c>
      <c r="B51" s="65" t="s">
        <v>56</v>
      </c>
      <c r="C51" s="52" t="s">
        <v>9</v>
      </c>
      <c r="D51" s="53">
        <v>44170</v>
      </c>
      <c r="E51" s="60"/>
      <c r="F51" s="55">
        <f t="shared" si="0"/>
        <v>811757016.85000002</v>
      </c>
    </row>
    <row r="52" spans="1:6" ht="15" x14ac:dyDescent="0.2">
      <c r="A52" s="72">
        <v>46175</v>
      </c>
      <c r="B52" s="57">
        <v>3400010535</v>
      </c>
      <c r="C52" s="52" t="s">
        <v>9</v>
      </c>
      <c r="D52" s="62">
        <v>236935</v>
      </c>
      <c r="E52" s="66"/>
      <c r="F52" s="55">
        <f t="shared" si="0"/>
        <v>811993951.85000002</v>
      </c>
    </row>
    <row r="53" spans="1:6" ht="15" x14ac:dyDescent="0.2">
      <c r="A53" s="72">
        <v>46175</v>
      </c>
      <c r="B53" s="65" t="s">
        <v>57</v>
      </c>
      <c r="C53" s="52" t="s">
        <v>9</v>
      </c>
      <c r="D53" s="62">
        <v>3055</v>
      </c>
      <c r="E53" s="66"/>
      <c r="F53" s="55">
        <f t="shared" si="0"/>
        <v>811997006.85000002</v>
      </c>
    </row>
    <row r="54" spans="1:6" ht="15" x14ac:dyDescent="0.2">
      <c r="A54" s="72">
        <v>46175</v>
      </c>
      <c r="B54" s="65" t="s">
        <v>58</v>
      </c>
      <c r="C54" s="52" t="s">
        <v>9</v>
      </c>
      <c r="D54" s="62">
        <v>112854</v>
      </c>
      <c r="E54" s="66"/>
      <c r="F54" s="55">
        <f t="shared" si="0"/>
        <v>812109860.85000002</v>
      </c>
    </row>
    <row r="55" spans="1:6" ht="15" x14ac:dyDescent="0.2">
      <c r="A55" s="72">
        <v>46175</v>
      </c>
      <c r="B55" s="65" t="s">
        <v>59</v>
      </c>
      <c r="C55" s="52" t="s">
        <v>9</v>
      </c>
      <c r="D55" s="62">
        <v>73440</v>
      </c>
      <c r="E55" s="66"/>
      <c r="F55" s="55">
        <f t="shared" si="0"/>
        <v>812183300.85000002</v>
      </c>
    </row>
    <row r="56" spans="1:6" ht="15" x14ac:dyDescent="0.2">
      <c r="A56" s="72">
        <v>46175</v>
      </c>
      <c r="B56" s="65" t="s">
        <v>60</v>
      </c>
      <c r="C56" s="52" t="s">
        <v>9</v>
      </c>
      <c r="D56" s="62">
        <v>72380</v>
      </c>
      <c r="E56" s="66"/>
      <c r="F56" s="55">
        <f t="shared" si="0"/>
        <v>812255680.85000002</v>
      </c>
    </row>
    <row r="57" spans="1:6" ht="15" x14ac:dyDescent="0.2">
      <c r="A57" s="72">
        <v>46175</v>
      </c>
      <c r="B57" s="65" t="s">
        <v>61</v>
      </c>
      <c r="C57" s="52" t="s">
        <v>9</v>
      </c>
      <c r="D57" s="62">
        <v>44450</v>
      </c>
      <c r="E57" s="66"/>
      <c r="F57" s="55">
        <f t="shared" si="0"/>
        <v>812300130.85000002</v>
      </c>
    </row>
    <row r="58" spans="1:6" ht="15" x14ac:dyDescent="0.2">
      <c r="A58" s="72">
        <v>46175</v>
      </c>
      <c r="B58" s="57">
        <v>340050705</v>
      </c>
      <c r="C58" s="52" t="s">
        <v>9</v>
      </c>
      <c r="D58" s="62">
        <v>103180</v>
      </c>
      <c r="E58" s="67"/>
      <c r="F58" s="55">
        <f t="shared" si="0"/>
        <v>812403310.85000002</v>
      </c>
    </row>
    <row r="59" spans="1:6" ht="15" x14ac:dyDescent="0.2">
      <c r="A59" s="72">
        <v>46175</v>
      </c>
      <c r="B59" s="65">
        <v>1913</v>
      </c>
      <c r="C59" s="52" t="s">
        <v>62</v>
      </c>
      <c r="D59" s="62"/>
      <c r="E59" s="67">
        <v>47200</v>
      </c>
      <c r="F59" s="55">
        <f t="shared" si="0"/>
        <v>812356110.85000002</v>
      </c>
    </row>
    <row r="60" spans="1:6" ht="15" x14ac:dyDescent="0.2">
      <c r="A60" s="72">
        <v>46175</v>
      </c>
      <c r="B60" s="65" t="s">
        <v>63</v>
      </c>
      <c r="C60" s="52" t="s">
        <v>64</v>
      </c>
      <c r="D60" s="62"/>
      <c r="E60" s="67">
        <v>2542.4299999999998</v>
      </c>
      <c r="F60" s="55">
        <f t="shared" si="0"/>
        <v>812353568.42000008</v>
      </c>
    </row>
    <row r="61" spans="1:6" ht="15" x14ac:dyDescent="0.2">
      <c r="A61" s="72">
        <v>46175</v>
      </c>
      <c r="B61" s="65" t="s">
        <v>65</v>
      </c>
      <c r="C61" s="52" t="s">
        <v>66</v>
      </c>
      <c r="D61" s="62"/>
      <c r="E61" s="67">
        <v>282019.65999999997</v>
      </c>
      <c r="F61" s="55">
        <f t="shared" si="0"/>
        <v>812071548.76000011</v>
      </c>
    </row>
    <row r="62" spans="1:6" ht="15" x14ac:dyDescent="0.2">
      <c r="A62" s="72">
        <v>46175</v>
      </c>
      <c r="B62" s="65" t="s">
        <v>67</v>
      </c>
      <c r="C62" s="52" t="s">
        <v>68</v>
      </c>
      <c r="D62" s="62"/>
      <c r="E62" s="67">
        <v>13051.39</v>
      </c>
      <c r="F62" s="55">
        <f t="shared" si="0"/>
        <v>812058497.37000012</v>
      </c>
    </row>
    <row r="63" spans="1:6" ht="15" x14ac:dyDescent="0.2">
      <c r="A63" s="72">
        <v>46175</v>
      </c>
      <c r="B63" s="65" t="s">
        <v>69</v>
      </c>
      <c r="C63" s="52" t="s">
        <v>70</v>
      </c>
      <c r="D63" s="62"/>
      <c r="E63" s="67">
        <v>19867.5</v>
      </c>
      <c r="F63" s="55">
        <f t="shared" si="0"/>
        <v>812038629.87000012</v>
      </c>
    </row>
    <row r="64" spans="1:6" ht="15" x14ac:dyDescent="0.2">
      <c r="A64" s="72">
        <v>46175</v>
      </c>
      <c r="B64" s="65" t="s">
        <v>71</v>
      </c>
      <c r="C64" s="52" t="s">
        <v>72</v>
      </c>
      <c r="D64" s="62"/>
      <c r="E64" s="67">
        <v>61792.5</v>
      </c>
      <c r="F64" s="55">
        <f t="shared" si="0"/>
        <v>811976837.37000012</v>
      </c>
    </row>
    <row r="65" spans="1:6" ht="15" x14ac:dyDescent="0.2">
      <c r="A65" s="72">
        <v>46175</v>
      </c>
      <c r="B65" s="65" t="s">
        <v>73</v>
      </c>
      <c r="C65" s="52" t="s">
        <v>74</v>
      </c>
      <c r="D65" s="62"/>
      <c r="E65" s="67">
        <v>276712.05</v>
      </c>
      <c r="F65" s="55">
        <f t="shared" si="0"/>
        <v>811700125.32000017</v>
      </c>
    </row>
    <row r="66" spans="1:6" ht="15" x14ac:dyDescent="0.2">
      <c r="A66" s="72">
        <v>46175</v>
      </c>
      <c r="B66" s="65" t="s">
        <v>75</v>
      </c>
      <c r="C66" s="52" t="s">
        <v>21</v>
      </c>
      <c r="D66" s="62"/>
      <c r="E66" s="67">
        <v>17100600</v>
      </c>
      <c r="F66" s="55">
        <f t="shared" si="0"/>
        <v>794599525.32000017</v>
      </c>
    </row>
    <row r="67" spans="1:6" ht="15" x14ac:dyDescent="0.2">
      <c r="A67" s="72">
        <v>46175</v>
      </c>
      <c r="B67" s="65" t="s">
        <v>76</v>
      </c>
      <c r="C67" s="52" t="s">
        <v>77</v>
      </c>
      <c r="D67" s="62"/>
      <c r="E67" s="67">
        <v>26910</v>
      </c>
      <c r="F67" s="55">
        <f t="shared" si="0"/>
        <v>794572615.32000017</v>
      </c>
    </row>
    <row r="68" spans="1:6" ht="15" x14ac:dyDescent="0.2">
      <c r="A68" s="72">
        <v>46175</v>
      </c>
      <c r="B68" s="65" t="s">
        <v>78</v>
      </c>
      <c r="C68" s="52" t="s">
        <v>79</v>
      </c>
      <c r="D68" s="62"/>
      <c r="E68" s="67">
        <v>2145</v>
      </c>
      <c r="F68" s="55">
        <f t="shared" si="0"/>
        <v>794570470.32000017</v>
      </c>
    </row>
    <row r="69" spans="1:6" ht="15" x14ac:dyDescent="0.2">
      <c r="A69" s="72">
        <v>46175</v>
      </c>
      <c r="B69" s="65" t="s">
        <v>80</v>
      </c>
      <c r="C69" s="52" t="s">
        <v>81</v>
      </c>
      <c r="D69" s="62"/>
      <c r="E69" s="67">
        <v>2145</v>
      </c>
      <c r="F69" s="55">
        <f t="shared" si="0"/>
        <v>794568325.32000017</v>
      </c>
    </row>
    <row r="70" spans="1:6" ht="15" x14ac:dyDescent="0.2">
      <c r="A70" s="72">
        <v>46175</v>
      </c>
      <c r="B70" s="65" t="s">
        <v>82</v>
      </c>
      <c r="C70" s="52" t="s">
        <v>83</v>
      </c>
      <c r="D70" s="62"/>
      <c r="E70" s="67">
        <v>2255</v>
      </c>
      <c r="F70" s="55">
        <f t="shared" si="0"/>
        <v>794566070.32000017</v>
      </c>
    </row>
    <row r="71" spans="1:6" ht="15" x14ac:dyDescent="0.2">
      <c r="A71" s="72">
        <v>46175</v>
      </c>
      <c r="B71" s="65" t="s">
        <v>84</v>
      </c>
      <c r="C71" s="52" t="s">
        <v>85</v>
      </c>
      <c r="D71" s="62"/>
      <c r="E71" s="67">
        <v>53279.75</v>
      </c>
      <c r="F71" s="55">
        <f t="shared" si="0"/>
        <v>794512790.57000017</v>
      </c>
    </row>
    <row r="72" spans="1:6" ht="15" x14ac:dyDescent="0.2">
      <c r="A72" s="72">
        <v>46175</v>
      </c>
      <c r="B72" s="65" t="s">
        <v>86</v>
      </c>
      <c r="C72" s="52" t="s">
        <v>87</v>
      </c>
      <c r="D72" s="62"/>
      <c r="E72" s="67">
        <v>63157.5</v>
      </c>
      <c r="F72" s="55">
        <f t="shared" si="0"/>
        <v>794449633.07000017</v>
      </c>
    </row>
    <row r="73" spans="1:6" ht="15" x14ac:dyDescent="0.2">
      <c r="A73" s="72">
        <v>46175</v>
      </c>
      <c r="B73" s="65" t="s">
        <v>88</v>
      </c>
      <c r="C73" s="52" t="s">
        <v>89</v>
      </c>
      <c r="D73" s="62"/>
      <c r="E73" s="67">
        <v>58717.5</v>
      </c>
      <c r="F73" s="55">
        <f t="shared" si="0"/>
        <v>794390915.57000017</v>
      </c>
    </row>
    <row r="74" spans="1:6" ht="15" x14ac:dyDescent="0.2">
      <c r="A74" s="72">
        <v>46175</v>
      </c>
      <c r="B74" s="65" t="s">
        <v>90</v>
      </c>
      <c r="C74" s="52" t="s">
        <v>91</v>
      </c>
      <c r="D74" s="62"/>
      <c r="E74" s="67">
        <v>7000</v>
      </c>
      <c r="F74" s="55">
        <f t="shared" si="0"/>
        <v>794383915.57000017</v>
      </c>
    </row>
    <row r="75" spans="1:6" ht="15" x14ac:dyDescent="0.2">
      <c r="A75" s="72">
        <v>46175</v>
      </c>
      <c r="B75" s="65" t="s">
        <v>92</v>
      </c>
      <c r="C75" s="52" t="s">
        <v>93</v>
      </c>
      <c r="D75" s="62"/>
      <c r="E75" s="67">
        <v>1620527</v>
      </c>
      <c r="F75" s="55">
        <f t="shared" si="0"/>
        <v>792763388.57000017</v>
      </c>
    </row>
    <row r="76" spans="1:6" ht="15" x14ac:dyDescent="0.2">
      <c r="A76" s="72">
        <v>46176</v>
      </c>
      <c r="B76" s="57">
        <v>1120040035</v>
      </c>
      <c r="C76" s="52" t="s">
        <v>9</v>
      </c>
      <c r="D76" s="62">
        <v>114530</v>
      </c>
      <c r="E76" s="54"/>
      <c r="F76" s="55">
        <f t="shared" si="0"/>
        <v>792877918.57000017</v>
      </c>
    </row>
    <row r="77" spans="1:6" ht="15" x14ac:dyDescent="0.2">
      <c r="A77" s="72">
        <v>46176</v>
      </c>
      <c r="B77" s="57">
        <v>1120040064</v>
      </c>
      <c r="C77" s="52" t="s">
        <v>9</v>
      </c>
      <c r="D77" s="62">
        <v>6200</v>
      </c>
      <c r="E77" s="54"/>
      <c r="F77" s="55">
        <f t="shared" si="0"/>
        <v>792884118.57000017</v>
      </c>
    </row>
    <row r="78" spans="1:6" ht="15" x14ac:dyDescent="0.2">
      <c r="A78" s="72">
        <v>46176</v>
      </c>
      <c r="B78" s="57">
        <v>1020040152</v>
      </c>
      <c r="C78" s="52" t="s">
        <v>9</v>
      </c>
      <c r="D78" s="62">
        <v>79120</v>
      </c>
      <c r="E78" s="54"/>
      <c r="F78" s="55">
        <f t="shared" si="0"/>
        <v>792963238.57000017</v>
      </c>
    </row>
    <row r="79" spans="1:6" ht="15" x14ac:dyDescent="0.2">
      <c r="A79" s="72">
        <v>46176</v>
      </c>
      <c r="B79" s="57">
        <v>3260010272</v>
      </c>
      <c r="C79" s="52" t="s">
        <v>9</v>
      </c>
      <c r="D79" s="68">
        <v>95280</v>
      </c>
      <c r="E79" s="54"/>
      <c r="F79" s="55">
        <f t="shared" si="0"/>
        <v>793058518.57000017</v>
      </c>
    </row>
    <row r="80" spans="1:6" ht="15" x14ac:dyDescent="0.2">
      <c r="A80" s="72">
        <v>46176</v>
      </c>
      <c r="B80" s="57">
        <v>1630010299</v>
      </c>
      <c r="C80" s="52" t="s">
        <v>9</v>
      </c>
      <c r="D80" s="68">
        <v>5900</v>
      </c>
      <c r="E80" s="54"/>
      <c r="F80" s="55">
        <f t="shared" si="0"/>
        <v>793064418.57000017</v>
      </c>
    </row>
    <row r="81" spans="1:6" ht="15" x14ac:dyDescent="0.2">
      <c r="A81" s="72">
        <v>46176</v>
      </c>
      <c r="B81" s="57">
        <v>1630010302</v>
      </c>
      <c r="C81" s="52" t="s">
        <v>9</v>
      </c>
      <c r="D81" s="69">
        <v>7200</v>
      </c>
      <c r="E81" s="54"/>
      <c r="F81" s="55">
        <f t="shared" si="0"/>
        <v>793071618.57000017</v>
      </c>
    </row>
    <row r="82" spans="1:6" ht="15" x14ac:dyDescent="0.2">
      <c r="A82" s="72">
        <v>46176</v>
      </c>
      <c r="B82" s="57">
        <v>1630010305</v>
      </c>
      <c r="C82" s="52" t="s">
        <v>9</v>
      </c>
      <c r="D82" s="68">
        <v>1662055</v>
      </c>
      <c r="E82" s="54"/>
      <c r="F82" s="55">
        <f t="shared" si="0"/>
        <v>794733673.57000017</v>
      </c>
    </row>
    <row r="83" spans="1:6" ht="15" x14ac:dyDescent="0.2">
      <c r="A83" s="72">
        <v>46176</v>
      </c>
      <c r="B83" s="57">
        <v>163001308</v>
      </c>
      <c r="C83" s="52" t="s">
        <v>9</v>
      </c>
      <c r="D83" s="68">
        <v>72380</v>
      </c>
      <c r="E83" s="54"/>
      <c r="F83" s="55">
        <f t="shared" si="0"/>
        <v>794806053.57000017</v>
      </c>
    </row>
    <row r="84" spans="1:6" ht="15" x14ac:dyDescent="0.2">
      <c r="A84" s="72">
        <v>46176</v>
      </c>
      <c r="B84" s="57">
        <v>1630010311</v>
      </c>
      <c r="C84" s="52" t="s">
        <v>9</v>
      </c>
      <c r="D84" s="68">
        <v>5700</v>
      </c>
      <c r="E84" s="54"/>
      <c r="F84" s="55">
        <f t="shared" si="0"/>
        <v>794811753.57000017</v>
      </c>
    </row>
    <row r="85" spans="1:6" ht="15" x14ac:dyDescent="0.2">
      <c r="A85" s="72">
        <v>46176</v>
      </c>
      <c r="B85" s="57">
        <v>1630010314</v>
      </c>
      <c r="C85" s="52" t="s">
        <v>9</v>
      </c>
      <c r="D85" s="68">
        <v>78460</v>
      </c>
      <c r="E85" s="54"/>
      <c r="F85" s="55">
        <f t="shared" si="0"/>
        <v>794890213.57000017</v>
      </c>
    </row>
    <row r="86" spans="1:6" ht="15" x14ac:dyDescent="0.2">
      <c r="A86" s="72">
        <v>46176</v>
      </c>
      <c r="B86" s="57">
        <v>1630010317</v>
      </c>
      <c r="C86" s="52" t="s">
        <v>9</v>
      </c>
      <c r="D86" s="68">
        <v>36580</v>
      </c>
      <c r="E86" s="66"/>
      <c r="F86" s="55">
        <f t="shared" ref="F86:F149" si="1">+F85+D86-E86</f>
        <v>794926793.57000017</v>
      </c>
    </row>
    <row r="87" spans="1:6" ht="15" x14ac:dyDescent="0.2">
      <c r="A87" s="72">
        <v>46176</v>
      </c>
      <c r="B87" s="57">
        <v>1630010320</v>
      </c>
      <c r="C87" s="52" t="s">
        <v>9</v>
      </c>
      <c r="D87" s="68">
        <v>61576</v>
      </c>
      <c r="E87" s="66"/>
      <c r="F87" s="55">
        <f t="shared" si="1"/>
        <v>794988369.57000017</v>
      </c>
    </row>
    <row r="88" spans="1:6" ht="15" x14ac:dyDescent="0.2">
      <c r="A88" s="72">
        <v>46176</v>
      </c>
      <c r="B88" s="57">
        <v>1630010323</v>
      </c>
      <c r="C88" s="52" t="s">
        <v>9</v>
      </c>
      <c r="D88" s="68">
        <v>93860</v>
      </c>
      <c r="E88" s="66"/>
      <c r="F88" s="55">
        <f t="shared" si="1"/>
        <v>795082229.57000017</v>
      </c>
    </row>
    <row r="89" spans="1:6" ht="15" x14ac:dyDescent="0.2">
      <c r="A89" s="72">
        <v>46176</v>
      </c>
      <c r="B89" s="57">
        <v>1630010326</v>
      </c>
      <c r="C89" s="52" t="s">
        <v>9</v>
      </c>
      <c r="D89" s="68">
        <v>156890</v>
      </c>
      <c r="E89" s="54"/>
      <c r="F89" s="55">
        <f t="shared" si="1"/>
        <v>795239119.57000017</v>
      </c>
    </row>
    <row r="90" spans="1:6" ht="15" x14ac:dyDescent="0.2">
      <c r="A90" s="72">
        <v>46178</v>
      </c>
      <c r="B90" s="57">
        <v>940100188</v>
      </c>
      <c r="C90" s="52" t="s">
        <v>9</v>
      </c>
      <c r="D90" s="68">
        <v>37940</v>
      </c>
      <c r="E90" s="54"/>
      <c r="F90" s="55">
        <f t="shared" si="1"/>
        <v>795277059.57000017</v>
      </c>
    </row>
    <row r="91" spans="1:6" ht="15" x14ac:dyDescent="0.2">
      <c r="A91" s="72">
        <v>46178</v>
      </c>
      <c r="B91" s="57">
        <v>1110020213</v>
      </c>
      <c r="C91" s="52" t="s">
        <v>9</v>
      </c>
      <c r="D91" s="68">
        <v>86245</v>
      </c>
      <c r="E91" s="54"/>
      <c r="F91" s="55">
        <f t="shared" si="1"/>
        <v>795363304.57000017</v>
      </c>
    </row>
    <row r="92" spans="1:6" ht="15" x14ac:dyDescent="0.2">
      <c r="A92" s="72">
        <v>46178</v>
      </c>
      <c r="B92" s="57">
        <v>6000070224</v>
      </c>
      <c r="C92" s="52" t="s">
        <v>9</v>
      </c>
      <c r="D92" s="68">
        <v>98150</v>
      </c>
      <c r="E92" s="54"/>
      <c r="F92" s="55">
        <f t="shared" si="1"/>
        <v>795461454.57000017</v>
      </c>
    </row>
    <row r="93" spans="1:6" ht="15" x14ac:dyDescent="0.2">
      <c r="A93" s="72">
        <v>46178</v>
      </c>
      <c r="B93" s="57">
        <v>2680010186</v>
      </c>
      <c r="C93" s="52" t="s">
        <v>9</v>
      </c>
      <c r="D93" s="68">
        <v>40660</v>
      </c>
      <c r="E93" s="54"/>
      <c r="F93" s="55">
        <f t="shared" si="1"/>
        <v>795502114.57000017</v>
      </c>
    </row>
    <row r="94" spans="1:6" ht="15" x14ac:dyDescent="0.2">
      <c r="A94" s="72">
        <v>46178</v>
      </c>
      <c r="B94" s="57">
        <v>2680010216</v>
      </c>
      <c r="C94" s="52" t="s">
        <v>9</v>
      </c>
      <c r="D94" s="68">
        <v>41360</v>
      </c>
      <c r="E94" s="54"/>
      <c r="F94" s="55">
        <f t="shared" si="1"/>
        <v>795543474.57000017</v>
      </c>
    </row>
    <row r="95" spans="1:6" ht="15" x14ac:dyDescent="0.2">
      <c r="A95" s="72">
        <v>46178</v>
      </c>
      <c r="B95" s="57">
        <v>2860040192</v>
      </c>
      <c r="C95" s="52" t="s">
        <v>9</v>
      </c>
      <c r="D95" s="68">
        <v>22950</v>
      </c>
      <c r="E95" s="54"/>
      <c r="F95" s="55">
        <f t="shared" si="1"/>
        <v>795566424.57000017</v>
      </c>
    </row>
    <row r="96" spans="1:6" ht="15" x14ac:dyDescent="0.2">
      <c r="A96" s="72">
        <v>46178</v>
      </c>
      <c r="B96" s="57">
        <v>3860090214</v>
      </c>
      <c r="C96" s="52" t="s">
        <v>9</v>
      </c>
      <c r="D96" s="68">
        <v>137250</v>
      </c>
      <c r="E96" s="54"/>
      <c r="F96" s="55">
        <f t="shared" si="1"/>
        <v>795703674.57000017</v>
      </c>
    </row>
    <row r="97" spans="1:6" ht="15" x14ac:dyDescent="0.2">
      <c r="A97" s="72">
        <v>46178</v>
      </c>
      <c r="B97" s="57">
        <v>3080040276</v>
      </c>
      <c r="C97" s="52" t="s">
        <v>9</v>
      </c>
      <c r="D97" s="68">
        <v>40180</v>
      </c>
      <c r="E97" s="54"/>
      <c r="F97" s="55">
        <f t="shared" si="1"/>
        <v>795743854.57000017</v>
      </c>
    </row>
    <row r="98" spans="1:6" ht="15" x14ac:dyDescent="0.2">
      <c r="A98" s="72">
        <v>46178</v>
      </c>
      <c r="B98" s="57">
        <v>3400020338</v>
      </c>
      <c r="C98" s="52" t="s">
        <v>9</v>
      </c>
      <c r="D98" s="68">
        <v>78800</v>
      </c>
      <c r="E98" s="54"/>
      <c r="F98" s="55">
        <f t="shared" si="1"/>
        <v>795822654.57000017</v>
      </c>
    </row>
    <row r="99" spans="1:6" ht="15" x14ac:dyDescent="0.2">
      <c r="A99" s="72">
        <v>46178</v>
      </c>
      <c r="B99" s="57">
        <v>270040386</v>
      </c>
      <c r="C99" s="52" t="s">
        <v>9</v>
      </c>
      <c r="D99" s="68">
        <v>197005</v>
      </c>
      <c r="E99" s="54"/>
      <c r="F99" s="55">
        <f t="shared" si="1"/>
        <v>796019659.57000017</v>
      </c>
    </row>
    <row r="100" spans="1:6" ht="15" x14ac:dyDescent="0.2">
      <c r="A100" s="72">
        <v>46178</v>
      </c>
      <c r="B100" s="57">
        <v>3430080403</v>
      </c>
      <c r="C100" s="52" t="s">
        <v>9</v>
      </c>
      <c r="D100" s="68">
        <v>150195</v>
      </c>
      <c r="E100" s="54"/>
      <c r="F100" s="55">
        <f t="shared" si="1"/>
        <v>796169854.57000017</v>
      </c>
    </row>
    <row r="101" spans="1:6" ht="15" x14ac:dyDescent="0.2">
      <c r="A101" s="72">
        <v>46178</v>
      </c>
      <c r="B101" s="57">
        <v>1400110402</v>
      </c>
      <c r="C101" s="52" t="s">
        <v>9</v>
      </c>
      <c r="D101" s="68">
        <v>39450</v>
      </c>
      <c r="E101" s="68"/>
      <c r="F101" s="55">
        <f t="shared" si="1"/>
        <v>796209304.57000017</v>
      </c>
    </row>
    <row r="102" spans="1:6" ht="15" x14ac:dyDescent="0.2">
      <c r="A102" s="72">
        <v>46178</v>
      </c>
      <c r="B102" s="57">
        <v>3760040116</v>
      </c>
      <c r="C102" s="52" t="s">
        <v>9</v>
      </c>
      <c r="D102" s="68">
        <v>181250</v>
      </c>
      <c r="E102" s="54"/>
      <c r="F102" s="55">
        <f t="shared" si="1"/>
        <v>796390554.57000017</v>
      </c>
    </row>
    <row r="103" spans="1:6" ht="15" x14ac:dyDescent="0.2">
      <c r="A103" s="72">
        <v>46178</v>
      </c>
      <c r="B103" s="65" t="s">
        <v>94</v>
      </c>
      <c r="C103" s="52" t="s">
        <v>9</v>
      </c>
      <c r="D103" s="68">
        <v>159610</v>
      </c>
      <c r="E103" s="54"/>
      <c r="F103" s="55">
        <f t="shared" si="1"/>
        <v>796550164.57000017</v>
      </c>
    </row>
    <row r="104" spans="1:6" ht="15" x14ac:dyDescent="0.2">
      <c r="A104" s="72">
        <v>46178</v>
      </c>
      <c r="B104" s="65" t="s">
        <v>95</v>
      </c>
      <c r="C104" s="52" t="s">
        <v>96</v>
      </c>
      <c r="D104" s="68"/>
      <c r="E104" s="54">
        <v>52230.75</v>
      </c>
      <c r="F104" s="55">
        <f t="shared" si="1"/>
        <v>796497933.82000017</v>
      </c>
    </row>
    <row r="105" spans="1:6" ht="15" x14ac:dyDescent="0.2">
      <c r="A105" s="72">
        <v>46178</v>
      </c>
      <c r="B105" s="65" t="s">
        <v>97</v>
      </c>
      <c r="C105" s="52" t="s">
        <v>98</v>
      </c>
      <c r="D105" s="68"/>
      <c r="E105" s="54">
        <v>13000</v>
      </c>
      <c r="F105" s="55">
        <f t="shared" si="1"/>
        <v>796484933.82000017</v>
      </c>
    </row>
    <row r="106" spans="1:6" ht="15" x14ac:dyDescent="0.2">
      <c r="A106" s="72">
        <v>46178</v>
      </c>
      <c r="B106" s="65" t="s">
        <v>99</v>
      </c>
      <c r="C106" s="52" t="s">
        <v>100</v>
      </c>
      <c r="D106" s="68"/>
      <c r="E106" s="54">
        <v>52765.5</v>
      </c>
      <c r="F106" s="55">
        <f t="shared" si="1"/>
        <v>796432168.32000017</v>
      </c>
    </row>
    <row r="107" spans="1:6" ht="15" x14ac:dyDescent="0.2">
      <c r="A107" s="72">
        <v>46178</v>
      </c>
      <c r="B107" s="65" t="s">
        <v>101</v>
      </c>
      <c r="C107" s="52" t="s">
        <v>102</v>
      </c>
      <c r="D107" s="68"/>
      <c r="E107" s="54">
        <v>1662.5</v>
      </c>
      <c r="F107" s="55">
        <f t="shared" si="1"/>
        <v>796430505.82000017</v>
      </c>
    </row>
    <row r="108" spans="1:6" ht="15" x14ac:dyDescent="0.2">
      <c r="A108" s="72">
        <v>46178</v>
      </c>
      <c r="B108" s="65" t="s">
        <v>103</v>
      </c>
      <c r="C108" s="52" t="s">
        <v>104</v>
      </c>
      <c r="D108" s="68"/>
      <c r="E108" s="54">
        <v>1000</v>
      </c>
      <c r="F108" s="55">
        <f t="shared" si="1"/>
        <v>796429505.82000017</v>
      </c>
    </row>
    <row r="109" spans="1:6" ht="15" x14ac:dyDescent="0.2">
      <c r="A109" s="72">
        <v>46178</v>
      </c>
      <c r="B109" s="65" t="s">
        <v>105</v>
      </c>
      <c r="C109" s="52" t="s">
        <v>87</v>
      </c>
      <c r="D109" s="68"/>
      <c r="E109" s="54">
        <v>8000</v>
      </c>
      <c r="F109" s="55">
        <f t="shared" si="1"/>
        <v>796421505.82000017</v>
      </c>
    </row>
    <row r="110" spans="1:6" ht="15" x14ac:dyDescent="0.2">
      <c r="A110" s="72">
        <v>46178</v>
      </c>
      <c r="B110" s="65" t="s">
        <v>106</v>
      </c>
      <c r="C110" s="52" t="s">
        <v>107</v>
      </c>
      <c r="D110" s="68"/>
      <c r="E110" s="54">
        <v>11400</v>
      </c>
      <c r="F110" s="55">
        <f t="shared" si="1"/>
        <v>796410105.82000017</v>
      </c>
    </row>
    <row r="111" spans="1:6" ht="15" x14ac:dyDescent="0.2">
      <c r="A111" s="72">
        <v>46178</v>
      </c>
      <c r="B111" s="65" t="s">
        <v>108</v>
      </c>
      <c r="C111" s="52" t="s">
        <v>109</v>
      </c>
      <c r="D111" s="68"/>
      <c r="E111" s="54">
        <v>2000</v>
      </c>
      <c r="F111" s="55">
        <f t="shared" si="1"/>
        <v>796408105.82000017</v>
      </c>
    </row>
    <row r="112" spans="1:6" ht="15" x14ac:dyDescent="0.2">
      <c r="A112" s="72">
        <v>46178</v>
      </c>
      <c r="B112" s="65" t="s">
        <v>110</v>
      </c>
      <c r="C112" s="52" t="s">
        <v>111</v>
      </c>
      <c r="D112" s="68"/>
      <c r="E112" s="54">
        <v>1365</v>
      </c>
      <c r="F112" s="55">
        <f t="shared" si="1"/>
        <v>796406740.82000017</v>
      </c>
    </row>
    <row r="113" spans="1:6" ht="15" x14ac:dyDescent="0.2">
      <c r="A113" s="72">
        <v>46178</v>
      </c>
      <c r="B113" s="65" t="s">
        <v>112</v>
      </c>
      <c r="C113" s="52" t="s">
        <v>113</v>
      </c>
      <c r="D113" s="68"/>
      <c r="E113" s="54">
        <v>10530</v>
      </c>
      <c r="F113" s="55">
        <f t="shared" si="1"/>
        <v>796396210.82000017</v>
      </c>
    </row>
    <row r="114" spans="1:6" ht="15" x14ac:dyDescent="0.2">
      <c r="A114" s="72">
        <v>46178</v>
      </c>
      <c r="B114" s="65" t="s">
        <v>114</v>
      </c>
      <c r="C114" s="52" t="s">
        <v>115</v>
      </c>
      <c r="D114" s="68"/>
      <c r="E114" s="54">
        <v>8820</v>
      </c>
      <c r="F114" s="55">
        <f t="shared" si="1"/>
        <v>796387390.82000017</v>
      </c>
    </row>
    <row r="115" spans="1:6" ht="15" x14ac:dyDescent="0.2">
      <c r="A115" s="72">
        <v>46178</v>
      </c>
      <c r="B115" s="65" t="s">
        <v>116</v>
      </c>
      <c r="C115" s="52" t="s">
        <v>117</v>
      </c>
      <c r="D115" s="68"/>
      <c r="E115" s="54">
        <v>14107.5</v>
      </c>
      <c r="F115" s="55">
        <f t="shared" si="1"/>
        <v>796373283.32000017</v>
      </c>
    </row>
    <row r="116" spans="1:6" ht="15" x14ac:dyDescent="0.2">
      <c r="A116" s="72">
        <v>46178</v>
      </c>
      <c r="B116" s="65" t="s">
        <v>118</v>
      </c>
      <c r="C116" s="52" t="s">
        <v>119</v>
      </c>
      <c r="D116" s="68"/>
      <c r="E116" s="54">
        <v>5750</v>
      </c>
      <c r="F116" s="55">
        <f t="shared" si="1"/>
        <v>796367533.32000017</v>
      </c>
    </row>
    <row r="117" spans="1:6" ht="15" x14ac:dyDescent="0.2">
      <c r="A117" s="72">
        <v>46178</v>
      </c>
      <c r="B117" s="65" t="s">
        <v>120</v>
      </c>
      <c r="C117" s="52" t="s">
        <v>121</v>
      </c>
      <c r="D117" s="68"/>
      <c r="E117" s="54">
        <v>4680</v>
      </c>
      <c r="F117" s="55">
        <f t="shared" si="1"/>
        <v>796362853.32000017</v>
      </c>
    </row>
    <row r="118" spans="1:6" ht="15" x14ac:dyDescent="0.2">
      <c r="A118" s="72">
        <v>46178</v>
      </c>
      <c r="B118" s="65" t="s">
        <v>122</v>
      </c>
      <c r="C118" s="52" t="s">
        <v>123</v>
      </c>
      <c r="D118" s="68"/>
      <c r="E118" s="54">
        <v>1000</v>
      </c>
      <c r="F118" s="55">
        <f t="shared" si="1"/>
        <v>796361853.32000017</v>
      </c>
    </row>
    <row r="119" spans="1:6" ht="15" x14ac:dyDescent="0.2">
      <c r="A119" s="72">
        <v>46178</v>
      </c>
      <c r="B119" s="65" t="s">
        <v>124</v>
      </c>
      <c r="C119" s="52" t="s">
        <v>125</v>
      </c>
      <c r="D119" s="68"/>
      <c r="E119" s="54">
        <v>5225</v>
      </c>
      <c r="F119" s="55">
        <f t="shared" si="1"/>
        <v>796356628.32000017</v>
      </c>
    </row>
    <row r="120" spans="1:6" ht="15" x14ac:dyDescent="0.2">
      <c r="A120" s="72">
        <v>46178</v>
      </c>
      <c r="B120" s="65" t="s">
        <v>126</v>
      </c>
      <c r="C120" s="52" t="s">
        <v>127</v>
      </c>
      <c r="D120" s="68"/>
      <c r="E120" s="54">
        <v>2000</v>
      </c>
      <c r="F120" s="55">
        <f t="shared" si="1"/>
        <v>796354628.32000017</v>
      </c>
    </row>
    <row r="121" spans="1:6" ht="15" x14ac:dyDescent="0.2">
      <c r="A121" s="72">
        <v>46178</v>
      </c>
      <c r="B121" s="65" t="s">
        <v>128</v>
      </c>
      <c r="C121" s="52" t="s">
        <v>129</v>
      </c>
      <c r="D121" s="68"/>
      <c r="E121" s="54">
        <v>62842.5</v>
      </c>
      <c r="F121" s="55">
        <f t="shared" si="1"/>
        <v>796291785.82000017</v>
      </c>
    </row>
    <row r="122" spans="1:6" ht="15" x14ac:dyDescent="0.2">
      <c r="A122" s="72">
        <v>46178</v>
      </c>
      <c r="B122" s="65" t="s">
        <v>130</v>
      </c>
      <c r="C122" s="52" t="s">
        <v>131</v>
      </c>
      <c r="D122" s="68"/>
      <c r="E122" s="54">
        <v>5000</v>
      </c>
      <c r="F122" s="55">
        <f t="shared" si="1"/>
        <v>796286785.82000017</v>
      </c>
    </row>
    <row r="123" spans="1:6" ht="15" x14ac:dyDescent="0.2">
      <c r="A123" s="72">
        <v>46178</v>
      </c>
      <c r="B123" s="65" t="s">
        <v>589</v>
      </c>
      <c r="C123" s="52" t="s">
        <v>590</v>
      </c>
      <c r="D123" s="68">
        <v>23673960</v>
      </c>
      <c r="E123" s="54"/>
      <c r="F123" s="55">
        <f t="shared" si="1"/>
        <v>819960745.82000017</v>
      </c>
    </row>
    <row r="124" spans="1:6" ht="15" x14ac:dyDescent="0.2">
      <c r="A124" s="73">
        <v>46181</v>
      </c>
      <c r="B124" s="65" t="s">
        <v>132</v>
      </c>
      <c r="C124" s="52" t="s">
        <v>9</v>
      </c>
      <c r="D124" s="68">
        <v>105370</v>
      </c>
      <c r="E124" s="54"/>
      <c r="F124" s="55">
        <f t="shared" si="1"/>
        <v>820066115.82000017</v>
      </c>
    </row>
    <row r="125" spans="1:6" ht="15" x14ac:dyDescent="0.2">
      <c r="A125" s="73">
        <v>46181</v>
      </c>
      <c r="B125" s="65" t="s">
        <v>133</v>
      </c>
      <c r="C125" s="52" t="s">
        <v>9</v>
      </c>
      <c r="D125" s="68">
        <v>106250</v>
      </c>
      <c r="E125" s="54"/>
      <c r="F125" s="55">
        <f t="shared" si="1"/>
        <v>820172365.82000017</v>
      </c>
    </row>
    <row r="126" spans="1:6" ht="15" x14ac:dyDescent="0.2">
      <c r="A126" s="73">
        <v>46181</v>
      </c>
      <c r="B126" s="65" t="s">
        <v>134</v>
      </c>
      <c r="C126" s="52" t="s">
        <v>9</v>
      </c>
      <c r="D126" s="68">
        <v>190410</v>
      </c>
      <c r="E126" s="54"/>
      <c r="F126" s="55">
        <f t="shared" si="1"/>
        <v>820362775.82000017</v>
      </c>
    </row>
    <row r="127" spans="1:6" ht="15" x14ac:dyDescent="0.2">
      <c r="A127" s="73">
        <v>46181</v>
      </c>
      <c r="B127" s="65" t="s">
        <v>135</v>
      </c>
      <c r="C127" s="52" t="s">
        <v>9</v>
      </c>
      <c r="D127" s="68">
        <v>51800</v>
      </c>
      <c r="E127" s="54"/>
      <c r="F127" s="55">
        <f t="shared" si="1"/>
        <v>820414575.82000017</v>
      </c>
    </row>
    <row r="128" spans="1:6" ht="15" x14ac:dyDescent="0.2">
      <c r="A128" s="73">
        <v>46181</v>
      </c>
      <c r="B128" s="65" t="s">
        <v>136</v>
      </c>
      <c r="C128" s="52" t="s">
        <v>9</v>
      </c>
      <c r="D128" s="68">
        <v>3038812</v>
      </c>
      <c r="E128" s="54"/>
      <c r="F128" s="55">
        <f t="shared" si="1"/>
        <v>823453387.82000017</v>
      </c>
    </row>
    <row r="129" spans="1:6" ht="15" x14ac:dyDescent="0.2">
      <c r="A129" s="73">
        <v>46181</v>
      </c>
      <c r="B129" s="65" t="s">
        <v>137</v>
      </c>
      <c r="C129" s="52" t="s">
        <v>9</v>
      </c>
      <c r="D129" s="68">
        <v>484400</v>
      </c>
      <c r="E129" s="54"/>
      <c r="F129" s="55">
        <f t="shared" si="1"/>
        <v>823937787.82000017</v>
      </c>
    </row>
    <row r="130" spans="1:6" ht="15" x14ac:dyDescent="0.2">
      <c r="A130" s="73">
        <v>46181</v>
      </c>
      <c r="B130" s="65" t="s">
        <v>138</v>
      </c>
      <c r="C130" s="52" t="s">
        <v>9</v>
      </c>
      <c r="D130" s="68">
        <v>259000</v>
      </c>
      <c r="E130" s="54"/>
      <c r="F130" s="55">
        <f t="shared" si="1"/>
        <v>824196787.82000017</v>
      </c>
    </row>
    <row r="131" spans="1:6" ht="15" x14ac:dyDescent="0.2">
      <c r="A131" s="73">
        <v>46181</v>
      </c>
      <c r="B131" s="65" t="s">
        <v>139</v>
      </c>
      <c r="C131" s="52" t="s">
        <v>9</v>
      </c>
      <c r="D131" s="68">
        <v>6300</v>
      </c>
      <c r="E131" s="54"/>
      <c r="F131" s="55">
        <f t="shared" si="1"/>
        <v>824203087.82000017</v>
      </c>
    </row>
    <row r="132" spans="1:6" ht="15" x14ac:dyDescent="0.2">
      <c r="A132" s="73">
        <v>46181</v>
      </c>
      <c r="B132" s="65" t="s">
        <v>140</v>
      </c>
      <c r="C132" s="52" t="s">
        <v>9</v>
      </c>
      <c r="D132" s="68">
        <v>130850</v>
      </c>
      <c r="E132" s="54"/>
      <c r="F132" s="55">
        <f t="shared" si="1"/>
        <v>824333937.82000017</v>
      </c>
    </row>
    <row r="133" spans="1:6" ht="15" x14ac:dyDescent="0.2">
      <c r="A133" s="73">
        <v>46181</v>
      </c>
      <c r="B133" s="65" t="s">
        <v>141</v>
      </c>
      <c r="C133" s="52" t="s">
        <v>9</v>
      </c>
      <c r="D133" s="68">
        <v>20</v>
      </c>
      <c r="E133" s="54"/>
      <c r="F133" s="55">
        <f t="shared" si="1"/>
        <v>824333957.82000017</v>
      </c>
    </row>
    <row r="134" spans="1:6" ht="15" x14ac:dyDescent="0.2">
      <c r="A134" s="73">
        <v>46181</v>
      </c>
      <c r="B134" s="65" t="s">
        <v>142</v>
      </c>
      <c r="C134" s="52" t="s">
        <v>143</v>
      </c>
      <c r="D134" s="68"/>
      <c r="E134" s="54">
        <v>34020</v>
      </c>
      <c r="F134" s="55">
        <f t="shared" si="1"/>
        <v>824299937.82000017</v>
      </c>
    </row>
    <row r="135" spans="1:6" ht="15" x14ac:dyDescent="0.2">
      <c r="A135" s="73">
        <v>46182</v>
      </c>
      <c r="B135" s="65" t="s">
        <v>144</v>
      </c>
      <c r="C135" s="52" t="s">
        <v>9</v>
      </c>
      <c r="D135" s="68">
        <v>96910</v>
      </c>
      <c r="E135" s="54"/>
      <c r="F135" s="55">
        <f t="shared" si="1"/>
        <v>824396847.82000017</v>
      </c>
    </row>
    <row r="136" spans="1:6" ht="15" x14ac:dyDescent="0.2">
      <c r="A136" s="73">
        <v>46182</v>
      </c>
      <c r="B136" s="65" t="s">
        <v>145</v>
      </c>
      <c r="C136" s="52" t="s">
        <v>9</v>
      </c>
      <c r="D136" s="68">
        <v>44800</v>
      </c>
      <c r="E136" s="54"/>
      <c r="F136" s="55">
        <f t="shared" si="1"/>
        <v>824441647.82000017</v>
      </c>
    </row>
    <row r="137" spans="1:6" ht="15" x14ac:dyDescent="0.2">
      <c r="A137" s="73">
        <v>46182</v>
      </c>
      <c r="B137" s="65" t="s">
        <v>146</v>
      </c>
      <c r="C137" s="52" t="s">
        <v>9</v>
      </c>
      <c r="D137" s="68">
        <v>114030</v>
      </c>
      <c r="E137" s="54"/>
      <c r="F137" s="55">
        <f t="shared" si="1"/>
        <v>824555677.82000017</v>
      </c>
    </row>
    <row r="138" spans="1:6" ht="15" x14ac:dyDescent="0.2">
      <c r="A138" s="73">
        <v>46182</v>
      </c>
      <c r="B138" s="65" t="s">
        <v>147</v>
      </c>
      <c r="C138" s="52" t="s">
        <v>9</v>
      </c>
      <c r="D138" s="68">
        <v>109860</v>
      </c>
      <c r="E138" s="54"/>
      <c r="F138" s="55">
        <f t="shared" si="1"/>
        <v>824665537.82000017</v>
      </c>
    </row>
    <row r="139" spans="1:6" ht="15" x14ac:dyDescent="0.2">
      <c r="A139" s="73">
        <v>46182</v>
      </c>
      <c r="B139" s="65" t="s">
        <v>148</v>
      </c>
      <c r="C139" s="52" t="s">
        <v>9</v>
      </c>
      <c r="D139" s="68">
        <v>48290</v>
      </c>
      <c r="E139" s="54"/>
      <c r="F139" s="55">
        <f t="shared" si="1"/>
        <v>824713827.82000017</v>
      </c>
    </row>
    <row r="140" spans="1:6" ht="15" x14ac:dyDescent="0.2">
      <c r="A140" s="73">
        <v>46182</v>
      </c>
      <c r="B140" s="65" t="s">
        <v>149</v>
      </c>
      <c r="C140" s="52" t="s">
        <v>9</v>
      </c>
      <c r="D140" s="68">
        <v>29820</v>
      </c>
      <c r="E140" s="54"/>
      <c r="F140" s="55">
        <f t="shared" si="1"/>
        <v>824743647.82000017</v>
      </c>
    </row>
    <row r="141" spans="1:6" ht="15" x14ac:dyDescent="0.2">
      <c r="A141" s="73">
        <v>46182</v>
      </c>
      <c r="B141" s="65" t="s">
        <v>150</v>
      </c>
      <c r="C141" s="52" t="s">
        <v>9</v>
      </c>
      <c r="D141" s="68">
        <v>191820</v>
      </c>
      <c r="E141" s="54"/>
      <c r="F141" s="55">
        <f t="shared" si="1"/>
        <v>824935467.82000017</v>
      </c>
    </row>
    <row r="142" spans="1:6" ht="15" x14ac:dyDescent="0.2">
      <c r="A142" s="73">
        <v>46182</v>
      </c>
      <c r="B142" s="65" t="s">
        <v>151</v>
      </c>
      <c r="C142" s="52" t="s">
        <v>9</v>
      </c>
      <c r="D142" s="68">
        <v>164915</v>
      </c>
      <c r="E142" s="54"/>
      <c r="F142" s="55">
        <f t="shared" si="1"/>
        <v>825100382.82000017</v>
      </c>
    </row>
    <row r="143" spans="1:6" ht="15" x14ac:dyDescent="0.2">
      <c r="A143" s="73">
        <v>46182</v>
      </c>
      <c r="B143" s="65" t="s">
        <v>152</v>
      </c>
      <c r="C143" s="52" t="s">
        <v>9</v>
      </c>
      <c r="D143" s="68">
        <v>70320</v>
      </c>
      <c r="E143" s="54"/>
      <c r="F143" s="55">
        <f t="shared" si="1"/>
        <v>825170702.82000017</v>
      </c>
    </row>
    <row r="144" spans="1:6" ht="15" x14ac:dyDescent="0.2">
      <c r="A144" s="73">
        <v>46182</v>
      </c>
      <c r="B144" s="65" t="s">
        <v>153</v>
      </c>
      <c r="C144" s="52" t="s">
        <v>9</v>
      </c>
      <c r="D144" s="68">
        <v>200865</v>
      </c>
      <c r="E144" s="54"/>
      <c r="F144" s="55">
        <f t="shared" si="1"/>
        <v>825371567.82000017</v>
      </c>
    </row>
    <row r="145" spans="1:6" ht="15" x14ac:dyDescent="0.2">
      <c r="A145" s="73">
        <v>46182</v>
      </c>
      <c r="B145" s="65" t="s">
        <v>154</v>
      </c>
      <c r="C145" s="52" t="s">
        <v>9</v>
      </c>
      <c r="D145" s="68">
        <v>104510</v>
      </c>
      <c r="E145" s="54"/>
      <c r="F145" s="55">
        <f t="shared" si="1"/>
        <v>825476077.82000017</v>
      </c>
    </row>
    <row r="146" spans="1:6" ht="15" x14ac:dyDescent="0.2">
      <c r="A146" s="73">
        <v>46182</v>
      </c>
      <c r="B146" s="65" t="s">
        <v>155</v>
      </c>
      <c r="C146" s="52" t="s">
        <v>9</v>
      </c>
      <c r="D146" s="68">
        <v>57830</v>
      </c>
      <c r="E146" s="54"/>
      <c r="F146" s="55">
        <f t="shared" si="1"/>
        <v>825533907.82000017</v>
      </c>
    </row>
    <row r="147" spans="1:6" ht="15" x14ac:dyDescent="0.2">
      <c r="A147" s="73">
        <v>46182</v>
      </c>
      <c r="B147" s="65" t="s">
        <v>156</v>
      </c>
      <c r="C147" s="52" t="s">
        <v>9</v>
      </c>
      <c r="D147" s="68">
        <v>205760</v>
      </c>
      <c r="E147" s="54"/>
      <c r="F147" s="55">
        <f t="shared" si="1"/>
        <v>825739667.82000017</v>
      </c>
    </row>
    <row r="148" spans="1:6" ht="15" x14ac:dyDescent="0.2">
      <c r="A148" s="73">
        <v>46182</v>
      </c>
      <c r="B148" s="65" t="s">
        <v>157</v>
      </c>
      <c r="C148" s="52" t="s">
        <v>9</v>
      </c>
      <c r="D148" s="68">
        <v>72100</v>
      </c>
      <c r="E148" s="54"/>
      <c r="F148" s="55">
        <f t="shared" si="1"/>
        <v>825811767.82000017</v>
      </c>
    </row>
    <row r="149" spans="1:6" ht="15" x14ac:dyDescent="0.2">
      <c r="A149" s="73">
        <v>46182</v>
      </c>
      <c r="B149" s="65" t="s">
        <v>158</v>
      </c>
      <c r="C149" s="52" t="s">
        <v>9</v>
      </c>
      <c r="D149" s="68">
        <v>65005</v>
      </c>
      <c r="E149" s="54"/>
      <c r="F149" s="55">
        <f t="shared" si="1"/>
        <v>825876772.82000017</v>
      </c>
    </row>
    <row r="150" spans="1:6" ht="15" x14ac:dyDescent="0.2">
      <c r="A150" s="73">
        <v>46182</v>
      </c>
      <c r="B150" s="65" t="s">
        <v>159</v>
      </c>
      <c r="C150" s="52" t="s">
        <v>9</v>
      </c>
      <c r="D150" s="68">
        <v>70700</v>
      </c>
      <c r="E150" s="54"/>
      <c r="F150" s="55">
        <f t="shared" ref="F150:F213" si="2">+F149+D150-E150</f>
        <v>825947472.82000017</v>
      </c>
    </row>
    <row r="151" spans="1:6" ht="15" x14ac:dyDescent="0.2">
      <c r="A151" s="73">
        <v>46182</v>
      </c>
      <c r="B151" s="65" t="s">
        <v>160</v>
      </c>
      <c r="C151" s="52" t="s">
        <v>9</v>
      </c>
      <c r="D151" s="68">
        <v>222350</v>
      </c>
      <c r="E151" s="54"/>
      <c r="F151" s="55">
        <f t="shared" si="2"/>
        <v>826169822.82000017</v>
      </c>
    </row>
    <row r="152" spans="1:6" ht="15" x14ac:dyDescent="0.2">
      <c r="A152" s="73">
        <v>46182</v>
      </c>
      <c r="B152" s="65" t="s">
        <v>161</v>
      </c>
      <c r="C152" s="52" t="s">
        <v>9</v>
      </c>
      <c r="D152" s="68">
        <v>170020</v>
      </c>
      <c r="E152" s="54"/>
      <c r="F152" s="55">
        <f t="shared" si="2"/>
        <v>826339842.82000017</v>
      </c>
    </row>
    <row r="153" spans="1:6" ht="15" x14ac:dyDescent="0.2">
      <c r="A153" s="73">
        <v>46182</v>
      </c>
      <c r="B153" s="65" t="s">
        <v>162</v>
      </c>
      <c r="C153" s="52" t="s">
        <v>9</v>
      </c>
      <c r="D153" s="68">
        <v>138633</v>
      </c>
      <c r="E153" s="54"/>
      <c r="F153" s="55">
        <f t="shared" si="2"/>
        <v>826478475.82000017</v>
      </c>
    </row>
    <row r="154" spans="1:6" ht="15" x14ac:dyDescent="0.2">
      <c r="A154" s="73">
        <v>46182</v>
      </c>
      <c r="B154" s="65" t="s">
        <v>163</v>
      </c>
      <c r="C154" s="52" t="s">
        <v>9</v>
      </c>
      <c r="D154" s="68">
        <v>2282885</v>
      </c>
      <c r="E154" s="54"/>
      <c r="F154" s="55">
        <f t="shared" si="2"/>
        <v>828761360.82000017</v>
      </c>
    </row>
    <row r="155" spans="1:6" ht="15" x14ac:dyDescent="0.2">
      <c r="A155" s="73">
        <v>46182</v>
      </c>
      <c r="B155" s="65" t="s">
        <v>164</v>
      </c>
      <c r="C155" s="52" t="s">
        <v>9</v>
      </c>
      <c r="D155" s="68">
        <v>104713</v>
      </c>
      <c r="E155" s="54"/>
      <c r="F155" s="55">
        <f t="shared" si="2"/>
        <v>828866073.82000017</v>
      </c>
    </row>
    <row r="156" spans="1:6" ht="15" x14ac:dyDescent="0.2">
      <c r="A156" s="73">
        <v>46182</v>
      </c>
      <c r="B156" s="65" t="s">
        <v>165</v>
      </c>
      <c r="C156" s="52" t="s">
        <v>9</v>
      </c>
      <c r="D156" s="68">
        <v>47280</v>
      </c>
      <c r="E156" s="54"/>
      <c r="F156" s="55">
        <f t="shared" si="2"/>
        <v>828913353.82000017</v>
      </c>
    </row>
    <row r="157" spans="1:6" ht="15" x14ac:dyDescent="0.2">
      <c r="A157" s="73">
        <v>46182</v>
      </c>
      <c r="B157" s="65" t="s">
        <v>166</v>
      </c>
      <c r="C157" s="52" t="s">
        <v>9</v>
      </c>
      <c r="D157" s="68">
        <v>128190</v>
      </c>
      <c r="E157" s="54"/>
      <c r="F157" s="55">
        <f t="shared" si="2"/>
        <v>829041543.82000017</v>
      </c>
    </row>
    <row r="158" spans="1:6" ht="15" x14ac:dyDescent="0.2">
      <c r="A158" s="73">
        <v>46182</v>
      </c>
      <c r="B158" s="65" t="s">
        <v>167</v>
      </c>
      <c r="C158" s="52" t="s">
        <v>9</v>
      </c>
      <c r="D158" s="68">
        <v>133140</v>
      </c>
      <c r="E158" s="54"/>
      <c r="F158" s="55">
        <f t="shared" si="2"/>
        <v>829174683.82000017</v>
      </c>
    </row>
    <row r="159" spans="1:6" ht="15" x14ac:dyDescent="0.2">
      <c r="A159" s="73">
        <v>46182</v>
      </c>
      <c r="B159" s="65" t="s">
        <v>168</v>
      </c>
      <c r="C159" s="52" t="s">
        <v>9</v>
      </c>
      <c r="D159" s="68">
        <v>30</v>
      </c>
      <c r="E159" s="54"/>
      <c r="F159" s="55">
        <f t="shared" si="2"/>
        <v>829174713.82000017</v>
      </c>
    </row>
    <row r="160" spans="1:6" ht="15" x14ac:dyDescent="0.2">
      <c r="A160" s="73">
        <v>46182</v>
      </c>
      <c r="B160" s="65" t="s">
        <v>169</v>
      </c>
      <c r="C160" s="52" t="s">
        <v>9</v>
      </c>
      <c r="D160" s="68">
        <v>67790</v>
      </c>
      <c r="E160" s="54"/>
      <c r="F160" s="55">
        <f t="shared" si="2"/>
        <v>829242503.82000017</v>
      </c>
    </row>
    <row r="161" spans="1:6" ht="15" x14ac:dyDescent="0.2">
      <c r="A161" s="73">
        <v>46182</v>
      </c>
      <c r="B161" s="65" t="s">
        <v>170</v>
      </c>
      <c r="C161" s="52" t="s">
        <v>9</v>
      </c>
      <c r="D161" s="68">
        <v>69120</v>
      </c>
      <c r="E161" s="54"/>
      <c r="F161" s="55">
        <f t="shared" si="2"/>
        <v>829311623.82000017</v>
      </c>
    </row>
    <row r="162" spans="1:6" ht="15" x14ac:dyDescent="0.2">
      <c r="A162" s="73">
        <v>46182</v>
      </c>
      <c r="B162" s="65" t="s">
        <v>171</v>
      </c>
      <c r="C162" s="52" t="s">
        <v>9</v>
      </c>
      <c r="D162" s="68">
        <v>208590</v>
      </c>
      <c r="E162" s="54"/>
      <c r="F162" s="55">
        <f t="shared" si="2"/>
        <v>829520213.82000017</v>
      </c>
    </row>
    <row r="163" spans="1:6" ht="15" x14ac:dyDescent="0.2">
      <c r="A163" s="73">
        <v>46182</v>
      </c>
      <c r="B163" s="65" t="s">
        <v>172</v>
      </c>
      <c r="C163" s="52" t="s">
        <v>9</v>
      </c>
      <c r="D163" s="68">
        <v>184070</v>
      </c>
      <c r="E163" s="54"/>
      <c r="F163" s="55">
        <f t="shared" si="2"/>
        <v>829704283.82000017</v>
      </c>
    </row>
    <row r="164" spans="1:6" ht="15" x14ac:dyDescent="0.2">
      <c r="A164" s="73">
        <v>46182</v>
      </c>
      <c r="B164" s="65" t="s">
        <v>173</v>
      </c>
      <c r="C164" s="52" t="s">
        <v>9</v>
      </c>
      <c r="D164" s="68">
        <v>45550</v>
      </c>
      <c r="E164" s="54"/>
      <c r="F164" s="55">
        <f t="shared" si="2"/>
        <v>829749833.82000017</v>
      </c>
    </row>
    <row r="165" spans="1:6" ht="15" x14ac:dyDescent="0.2">
      <c r="A165" s="73">
        <v>46182</v>
      </c>
      <c r="B165" s="65" t="s">
        <v>174</v>
      </c>
      <c r="C165" s="52" t="s">
        <v>9</v>
      </c>
      <c r="D165" s="68">
        <v>50120</v>
      </c>
      <c r="E165" s="54"/>
      <c r="F165" s="55">
        <f t="shared" si="2"/>
        <v>829799953.82000017</v>
      </c>
    </row>
    <row r="166" spans="1:6" ht="15" x14ac:dyDescent="0.2">
      <c r="A166" s="73">
        <v>46182</v>
      </c>
      <c r="B166" s="65" t="s">
        <v>175</v>
      </c>
      <c r="C166" s="52" t="s">
        <v>176</v>
      </c>
      <c r="D166" s="68"/>
      <c r="E166" s="54">
        <v>1077717.6000000001</v>
      </c>
      <c r="F166" s="55">
        <f t="shared" si="2"/>
        <v>828722236.22000015</v>
      </c>
    </row>
    <row r="167" spans="1:6" ht="15" x14ac:dyDescent="0.2">
      <c r="A167" s="73">
        <v>46182</v>
      </c>
      <c r="B167" s="65" t="s">
        <v>177</v>
      </c>
      <c r="C167" s="52" t="s">
        <v>176</v>
      </c>
      <c r="D167" s="68"/>
      <c r="E167" s="54">
        <v>1007401.4</v>
      </c>
      <c r="F167" s="55">
        <f t="shared" si="2"/>
        <v>827714834.82000017</v>
      </c>
    </row>
    <row r="168" spans="1:6" ht="15" x14ac:dyDescent="0.2">
      <c r="A168" s="73">
        <v>46182</v>
      </c>
      <c r="B168" s="65" t="s">
        <v>178</v>
      </c>
      <c r="C168" s="52" t="s">
        <v>179</v>
      </c>
      <c r="D168" s="68"/>
      <c r="E168" s="54">
        <v>163827</v>
      </c>
      <c r="F168" s="55">
        <f t="shared" si="2"/>
        <v>827551007.82000017</v>
      </c>
    </row>
    <row r="169" spans="1:6" ht="15" x14ac:dyDescent="0.2">
      <c r="A169" s="73">
        <v>46182</v>
      </c>
      <c r="B169" s="65" t="s">
        <v>180</v>
      </c>
      <c r="C169" s="52" t="s">
        <v>181</v>
      </c>
      <c r="D169" s="68"/>
      <c r="E169" s="54">
        <v>13000</v>
      </c>
      <c r="F169" s="55">
        <f t="shared" si="2"/>
        <v>827538007.82000017</v>
      </c>
    </row>
    <row r="170" spans="1:6" ht="15" x14ac:dyDescent="0.2">
      <c r="A170" s="73">
        <v>46182</v>
      </c>
      <c r="B170" s="65" t="s">
        <v>182</v>
      </c>
      <c r="C170" s="52" t="s">
        <v>183</v>
      </c>
      <c r="D170" s="68"/>
      <c r="E170" s="54">
        <v>19912.5</v>
      </c>
      <c r="F170" s="55">
        <f t="shared" si="2"/>
        <v>827518095.32000017</v>
      </c>
    </row>
    <row r="171" spans="1:6" ht="15" x14ac:dyDescent="0.2">
      <c r="A171" s="73">
        <v>46182</v>
      </c>
      <c r="B171" s="65" t="s">
        <v>184</v>
      </c>
      <c r="C171" s="52" t="s">
        <v>185</v>
      </c>
      <c r="D171" s="68"/>
      <c r="E171" s="54">
        <v>19912.5</v>
      </c>
      <c r="F171" s="55">
        <f t="shared" si="2"/>
        <v>827498182.82000017</v>
      </c>
    </row>
    <row r="172" spans="1:6" ht="15" x14ac:dyDescent="0.2">
      <c r="A172" s="73">
        <v>46182</v>
      </c>
      <c r="B172" s="65" t="s">
        <v>186</v>
      </c>
      <c r="C172" s="52" t="s">
        <v>187</v>
      </c>
      <c r="D172" s="68"/>
      <c r="E172" s="54">
        <v>19912.5</v>
      </c>
      <c r="F172" s="55">
        <f t="shared" si="2"/>
        <v>827478270.32000017</v>
      </c>
    </row>
    <row r="173" spans="1:6" ht="15" x14ac:dyDescent="0.2">
      <c r="A173" s="73">
        <v>46182</v>
      </c>
      <c r="B173" s="65" t="s">
        <v>188</v>
      </c>
      <c r="C173" s="52" t="s">
        <v>189</v>
      </c>
      <c r="D173" s="68"/>
      <c r="E173" s="54">
        <v>6150</v>
      </c>
      <c r="F173" s="55">
        <f t="shared" si="2"/>
        <v>827472120.32000017</v>
      </c>
    </row>
    <row r="174" spans="1:6" ht="15" x14ac:dyDescent="0.2">
      <c r="A174" s="73">
        <v>46182</v>
      </c>
      <c r="B174" s="65" t="s">
        <v>190</v>
      </c>
      <c r="C174" s="52" t="s">
        <v>26</v>
      </c>
      <c r="D174" s="68"/>
      <c r="E174" s="54">
        <v>181250</v>
      </c>
      <c r="F174" s="55">
        <f t="shared" si="2"/>
        <v>827290870.32000017</v>
      </c>
    </row>
    <row r="175" spans="1:6" ht="15" x14ac:dyDescent="0.2">
      <c r="A175" s="73">
        <v>46182</v>
      </c>
      <c r="B175" s="65" t="s">
        <v>191</v>
      </c>
      <c r="C175" s="52" t="s">
        <v>192</v>
      </c>
      <c r="D175" s="68"/>
      <c r="E175" s="54">
        <v>42822</v>
      </c>
      <c r="F175" s="55">
        <f t="shared" si="2"/>
        <v>827248048.32000017</v>
      </c>
    </row>
    <row r="176" spans="1:6" ht="15" x14ac:dyDescent="0.2">
      <c r="A176" s="73">
        <v>46182</v>
      </c>
      <c r="B176" s="65" t="s">
        <v>193</v>
      </c>
      <c r="C176" s="52" t="s">
        <v>194</v>
      </c>
      <c r="D176" s="68"/>
      <c r="E176" s="54">
        <v>63375.75</v>
      </c>
      <c r="F176" s="55">
        <f t="shared" si="2"/>
        <v>827184672.57000017</v>
      </c>
    </row>
    <row r="177" spans="1:6" ht="15" x14ac:dyDescent="0.2">
      <c r="A177" s="73">
        <v>46182</v>
      </c>
      <c r="B177" s="65" t="s">
        <v>195</v>
      </c>
      <c r="C177" s="52" t="s">
        <v>196</v>
      </c>
      <c r="D177" s="68"/>
      <c r="E177" s="54">
        <v>4680</v>
      </c>
      <c r="F177" s="55">
        <f t="shared" si="2"/>
        <v>827179992.57000017</v>
      </c>
    </row>
    <row r="178" spans="1:6" ht="15" x14ac:dyDescent="0.2">
      <c r="A178" s="73">
        <v>46182</v>
      </c>
      <c r="B178" s="65" t="s">
        <v>197</v>
      </c>
      <c r="C178" s="52" t="s">
        <v>198</v>
      </c>
      <c r="D178" s="68"/>
      <c r="E178" s="54">
        <v>1000</v>
      </c>
      <c r="F178" s="55">
        <f t="shared" si="2"/>
        <v>827178992.57000017</v>
      </c>
    </row>
    <row r="179" spans="1:6" ht="15" x14ac:dyDescent="0.2">
      <c r="A179" s="73">
        <v>46182</v>
      </c>
      <c r="B179" s="65" t="s">
        <v>199</v>
      </c>
      <c r="C179" s="52" t="s">
        <v>200</v>
      </c>
      <c r="D179" s="68"/>
      <c r="E179" s="54">
        <v>1662.5</v>
      </c>
      <c r="F179" s="55">
        <f t="shared" si="2"/>
        <v>827177330.07000017</v>
      </c>
    </row>
    <row r="180" spans="1:6" ht="15" x14ac:dyDescent="0.2">
      <c r="A180" s="73">
        <v>46182</v>
      </c>
      <c r="B180" s="65" t="s">
        <v>201</v>
      </c>
      <c r="C180" s="52" t="s">
        <v>202</v>
      </c>
      <c r="D180" s="68"/>
      <c r="E180" s="54">
        <v>1000</v>
      </c>
      <c r="F180" s="55">
        <f t="shared" si="2"/>
        <v>827176330.07000017</v>
      </c>
    </row>
    <row r="181" spans="1:6" ht="15" x14ac:dyDescent="0.2">
      <c r="A181" s="73">
        <v>46182</v>
      </c>
      <c r="B181" s="65" t="s">
        <v>203</v>
      </c>
      <c r="C181" s="52" t="s">
        <v>204</v>
      </c>
      <c r="D181" s="68"/>
      <c r="E181" s="54">
        <v>11000</v>
      </c>
      <c r="F181" s="55">
        <f t="shared" si="2"/>
        <v>827165330.07000017</v>
      </c>
    </row>
    <row r="182" spans="1:6" ht="15" x14ac:dyDescent="0.2">
      <c r="A182" s="73">
        <v>46182</v>
      </c>
      <c r="B182" s="65" t="s">
        <v>205</v>
      </c>
      <c r="C182" s="52" t="s">
        <v>206</v>
      </c>
      <c r="D182" s="68"/>
      <c r="E182" s="54">
        <v>211282</v>
      </c>
      <c r="F182" s="55">
        <f t="shared" si="2"/>
        <v>826954048.07000017</v>
      </c>
    </row>
    <row r="183" spans="1:6" ht="15" x14ac:dyDescent="0.2">
      <c r="A183" s="73">
        <v>46182</v>
      </c>
      <c r="B183" s="65" t="s">
        <v>207</v>
      </c>
      <c r="C183" s="52" t="s">
        <v>208</v>
      </c>
      <c r="D183" s="68"/>
      <c r="E183" s="54">
        <v>60000</v>
      </c>
      <c r="F183" s="55">
        <f t="shared" si="2"/>
        <v>826894048.07000017</v>
      </c>
    </row>
    <row r="184" spans="1:6" ht="15" x14ac:dyDescent="0.2">
      <c r="A184" s="73">
        <v>46182</v>
      </c>
      <c r="B184" s="65" t="s">
        <v>209</v>
      </c>
      <c r="C184" s="52" t="s">
        <v>210</v>
      </c>
      <c r="D184" s="68"/>
      <c r="E184" s="54">
        <v>67928.25</v>
      </c>
      <c r="F184" s="55">
        <f t="shared" si="2"/>
        <v>826826119.82000017</v>
      </c>
    </row>
    <row r="185" spans="1:6" ht="15" x14ac:dyDescent="0.2">
      <c r="A185" s="73">
        <v>46182</v>
      </c>
      <c r="B185" s="65" t="s">
        <v>211</v>
      </c>
      <c r="C185" s="52" t="s">
        <v>212</v>
      </c>
      <c r="D185" s="68"/>
      <c r="E185" s="54">
        <v>18000</v>
      </c>
      <c r="F185" s="55">
        <f t="shared" si="2"/>
        <v>826808119.82000017</v>
      </c>
    </row>
    <row r="186" spans="1:6" ht="15" x14ac:dyDescent="0.2">
      <c r="A186" s="73">
        <v>46182</v>
      </c>
      <c r="B186" s="65" t="s">
        <v>213</v>
      </c>
      <c r="C186" s="52" t="s">
        <v>214</v>
      </c>
      <c r="D186" s="68"/>
      <c r="E186" s="54">
        <v>550747.37</v>
      </c>
      <c r="F186" s="55">
        <f t="shared" si="2"/>
        <v>826257372.45000017</v>
      </c>
    </row>
    <row r="187" spans="1:6" ht="15" x14ac:dyDescent="0.2">
      <c r="A187" s="73">
        <v>46182</v>
      </c>
      <c r="B187" s="65" t="s">
        <v>215</v>
      </c>
      <c r="C187" s="52" t="s">
        <v>216</v>
      </c>
      <c r="D187" s="68"/>
      <c r="E187" s="54">
        <v>721825.13</v>
      </c>
      <c r="F187" s="55">
        <f t="shared" si="2"/>
        <v>825535547.32000017</v>
      </c>
    </row>
    <row r="188" spans="1:6" ht="15" x14ac:dyDescent="0.2">
      <c r="A188" s="73">
        <v>46182</v>
      </c>
      <c r="B188" s="65" t="s">
        <v>217</v>
      </c>
      <c r="C188" s="52" t="s">
        <v>218</v>
      </c>
      <c r="D188" s="68"/>
      <c r="E188" s="54">
        <v>3452000</v>
      </c>
      <c r="F188" s="55">
        <f t="shared" si="2"/>
        <v>822083547.32000017</v>
      </c>
    </row>
    <row r="189" spans="1:6" ht="15" x14ac:dyDescent="0.2">
      <c r="A189" s="73">
        <v>46182</v>
      </c>
      <c r="B189" s="65" t="s">
        <v>219</v>
      </c>
      <c r="C189" s="52" t="s">
        <v>220</v>
      </c>
      <c r="D189" s="68"/>
      <c r="E189" s="54">
        <v>1126626.67</v>
      </c>
      <c r="F189" s="55">
        <f t="shared" si="2"/>
        <v>820956920.65000021</v>
      </c>
    </row>
    <row r="190" spans="1:6" ht="15" x14ac:dyDescent="0.2">
      <c r="A190" s="73">
        <v>46183</v>
      </c>
      <c r="B190" s="65" t="s">
        <v>221</v>
      </c>
      <c r="C190" s="52" t="s">
        <v>9</v>
      </c>
      <c r="D190" s="68">
        <v>87060</v>
      </c>
      <c r="E190" s="54"/>
      <c r="F190" s="55">
        <f t="shared" si="2"/>
        <v>821043980.65000021</v>
      </c>
    </row>
    <row r="191" spans="1:6" ht="15" x14ac:dyDescent="0.2">
      <c r="A191" s="73">
        <v>46183</v>
      </c>
      <c r="B191" s="65" t="s">
        <v>222</v>
      </c>
      <c r="C191" s="52" t="s">
        <v>9</v>
      </c>
      <c r="D191" s="68">
        <v>70316</v>
      </c>
      <c r="E191" s="54"/>
      <c r="F191" s="55">
        <f t="shared" si="2"/>
        <v>821114296.65000021</v>
      </c>
    </row>
    <row r="192" spans="1:6" ht="15" x14ac:dyDescent="0.2">
      <c r="A192" s="73">
        <v>46183</v>
      </c>
      <c r="B192" s="65" t="s">
        <v>223</v>
      </c>
      <c r="C192" s="52" t="s">
        <v>9</v>
      </c>
      <c r="D192" s="68">
        <v>147733</v>
      </c>
      <c r="E192" s="54"/>
      <c r="F192" s="55">
        <f t="shared" si="2"/>
        <v>821262029.65000021</v>
      </c>
    </row>
    <row r="193" spans="1:6" ht="15" x14ac:dyDescent="0.2">
      <c r="A193" s="73">
        <v>46183</v>
      </c>
      <c r="B193" s="65" t="s">
        <v>224</v>
      </c>
      <c r="C193" s="52" t="s">
        <v>9</v>
      </c>
      <c r="D193" s="68">
        <v>254717</v>
      </c>
      <c r="E193" s="54"/>
      <c r="F193" s="55">
        <f t="shared" si="2"/>
        <v>821516746.65000021</v>
      </c>
    </row>
    <row r="194" spans="1:6" ht="15" x14ac:dyDescent="0.2">
      <c r="A194" s="73">
        <v>46183</v>
      </c>
      <c r="B194" s="65" t="s">
        <v>225</v>
      </c>
      <c r="C194" s="52" t="s">
        <v>9</v>
      </c>
      <c r="D194" s="68">
        <v>137325</v>
      </c>
      <c r="E194" s="54"/>
      <c r="F194" s="55">
        <f t="shared" si="2"/>
        <v>821654071.65000021</v>
      </c>
    </row>
    <row r="195" spans="1:6" ht="15" x14ac:dyDescent="0.2">
      <c r="A195" s="73">
        <v>46183</v>
      </c>
      <c r="B195" s="65" t="s">
        <v>27</v>
      </c>
      <c r="C195" s="52" t="s">
        <v>9</v>
      </c>
      <c r="D195" s="68">
        <v>1206023</v>
      </c>
      <c r="E195" s="54"/>
      <c r="F195" s="55">
        <f t="shared" si="2"/>
        <v>822860094.65000021</v>
      </c>
    </row>
    <row r="196" spans="1:6" ht="15" x14ac:dyDescent="0.2">
      <c r="A196" s="73">
        <v>46183</v>
      </c>
      <c r="B196" s="65" t="s">
        <v>226</v>
      </c>
      <c r="C196" s="52" t="s">
        <v>227</v>
      </c>
      <c r="D196" s="68"/>
      <c r="E196" s="54">
        <v>655357.5</v>
      </c>
      <c r="F196" s="55">
        <f t="shared" si="2"/>
        <v>822204737.15000021</v>
      </c>
    </row>
    <row r="197" spans="1:6" ht="15" x14ac:dyDescent="0.2">
      <c r="A197" s="73">
        <v>46183</v>
      </c>
      <c r="B197" s="65" t="s">
        <v>228</v>
      </c>
      <c r="C197" s="52" t="s">
        <v>229</v>
      </c>
      <c r="D197" s="68"/>
      <c r="E197" s="54">
        <v>61415.5</v>
      </c>
      <c r="F197" s="55">
        <f t="shared" si="2"/>
        <v>822143321.65000021</v>
      </c>
    </row>
    <row r="198" spans="1:6" ht="15" x14ac:dyDescent="0.2">
      <c r="A198" s="73">
        <v>46184</v>
      </c>
      <c r="B198" s="65" t="s">
        <v>230</v>
      </c>
      <c r="C198" s="52" t="s">
        <v>9</v>
      </c>
      <c r="D198" s="68">
        <v>71235</v>
      </c>
      <c r="E198" s="54"/>
      <c r="F198" s="55">
        <f t="shared" si="2"/>
        <v>822214556.65000021</v>
      </c>
    </row>
    <row r="199" spans="1:6" ht="15" x14ac:dyDescent="0.2">
      <c r="A199" s="73">
        <v>46184</v>
      </c>
      <c r="B199" s="65" t="s">
        <v>231</v>
      </c>
      <c r="C199" s="52" t="s">
        <v>9</v>
      </c>
      <c r="D199" s="68">
        <v>37680</v>
      </c>
      <c r="E199" s="54"/>
      <c r="F199" s="55">
        <f t="shared" si="2"/>
        <v>822252236.65000021</v>
      </c>
    </row>
    <row r="200" spans="1:6" ht="15" x14ac:dyDescent="0.2">
      <c r="A200" s="73">
        <v>46184</v>
      </c>
      <c r="B200" s="65" t="s">
        <v>232</v>
      </c>
      <c r="C200" s="52" t="s">
        <v>9</v>
      </c>
      <c r="D200" s="68">
        <v>35710</v>
      </c>
      <c r="E200" s="54"/>
      <c r="F200" s="55">
        <f t="shared" si="2"/>
        <v>822287946.65000021</v>
      </c>
    </row>
    <row r="201" spans="1:6" ht="15" x14ac:dyDescent="0.2">
      <c r="A201" s="73">
        <v>46184</v>
      </c>
      <c r="B201" s="65" t="s">
        <v>233</v>
      </c>
      <c r="C201" s="52" t="s">
        <v>9</v>
      </c>
      <c r="D201" s="68">
        <v>45095</v>
      </c>
      <c r="E201" s="54"/>
      <c r="F201" s="55">
        <f t="shared" si="2"/>
        <v>822333041.65000021</v>
      </c>
    </row>
    <row r="202" spans="1:6" ht="15" x14ac:dyDescent="0.2">
      <c r="A202" s="73">
        <v>46184</v>
      </c>
      <c r="B202" s="65" t="s">
        <v>234</v>
      </c>
      <c r="C202" s="52" t="s">
        <v>9</v>
      </c>
      <c r="D202" s="68">
        <v>133675</v>
      </c>
      <c r="E202" s="54"/>
      <c r="F202" s="55">
        <f t="shared" si="2"/>
        <v>822466716.65000021</v>
      </c>
    </row>
    <row r="203" spans="1:6" ht="15" x14ac:dyDescent="0.2">
      <c r="A203" s="73">
        <v>46184</v>
      </c>
      <c r="B203" s="65" t="s">
        <v>235</v>
      </c>
      <c r="C203" s="52" t="s">
        <v>9</v>
      </c>
      <c r="D203" s="68">
        <v>107690</v>
      </c>
      <c r="E203" s="54"/>
      <c r="F203" s="55">
        <f t="shared" si="2"/>
        <v>822574406.65000021</v>
      </c>
    </row>
    <row r="204" spans="1:6" ht="15" x14ac:dyDescent="0.2">
      <c r="A204" s="73">
        <v>46184</v>
      </c>
      <c r="B204" s="65" t="s">
        <v>236</v>
      </c>
      <c r="C204" s="52" t="s">
        <v>9</v>
      </c>
      <c r="D204" s="68">
        <v>160995</v>
      </c>
      <c r="E204" s="54"/>
      <c r="F204" s="55">
        <f t="shared" si="2"/>
        <v>822735401.65000021</v>
      </c>
    </row>
    <row r="205" spans="1:6" ht="15" x14ac:dyDescent="0.2">
      <c r="A205" s="73">
        <v>46184</v>
      </c>
      <c r="B205" s="65" t="s">
        <v>237</v>
      </c>
      <c r="C205" s="52" t="s">
        <v>9</v>
      </c>
      <c r="D205" s="68">
        <v>26160</v>
      </c>
      <c r="E205" s="54"/>
      <c r="F205" s="55">
        <f t="shared" si="2"/>
        <v>822761561.65000021</v>
      </c>
    </row>
    <row r="206" spans="1:6" ht="15" x14ac:dyDescent="0.2">
      <c r="A206" s="73">
        <v>46184</v>
      </c>
      <c r="B206" s="65" t="s">
        <v>238</v>
      </c>
      <c r="C206" s="52" t="s">
        <v>9</v>
      </c>
      <c r="D206" s="68">
        <v>138885</v>
      </c>
      <c r="E206" s="54"/>
      <c r="F206" s="55">
        <f t="shared" si="2"/>
        <v>822900446.65000021</v>
      </c>
    </row>
    <row r="207" spans="1:6" ht="15" x14ac:dyDescent="0.2">
      <c r="A207" s="73">
        <v>46184</v>
      </c>
      <c r="B207" s="65" t="s">
        <v>239</v>
      </c>
      <c r="C207" s="52" t="s">
        <v>9</v>
      </c>
      <c r="D207" s="68">
        <v>23675</v>
      </c>
      <c r="E207" s="54"/>
      <c r="F207" s="55">
        <f t="shared" si="2"/>
        <v>822924121.65000021</v>
      </c>
    </row>
    <row r="208" spans="1:6" ht="15" x14ac:dyDescent="0.2">
      <c r="A208" s="73">
        <v>46184</v>
      </c>
      <c r="B208" s="65" t="s">
        <v>240</v>
      </c>
      <c r="C208" s="52" t="s">
        <v>9</v>
      </c>
      <c r="D208" s="68">
        <v>22955</v>
      </c>
      <c r="E208" s="54"/>
      <c r="F208" s="55">
        <f t="shared" si="2"/>
        <v>822947076.65000021</v>
      </c>
    </row>
    <row r="209" spans="1:6" ht="15" x14ac:dyDescent="0.2">
      <c r="A209" s="73">
        <v>46184</v>
      </c>
      <c r="B209" s="65" t="s">
        <v>241</v>
      </c>
      <c r="C209" s="52" t="s">
        <v>9</v>
      </c>
      <c r="D209" s="68">
        <v>540135</v>
      </c>
      <c r="E209" s="54"/>
      <c r="F209" s="55">
        <f t="shared" si="2"/>
        <v>823487211.65000021</v>
      </c>
    </row>
    <row r="210" spans="1:6" ht="15" x14ac:dyDescent="0.2">
      <c r="A210" s="73">
        <v>46184</v>
      </c>
      <c r="B210" s="65" t="s">
        <v>242</v>
      </c>
      <c r="C210" s="52" t="s">
        <v>9</v>
      </c>
      <c r="D210" s="68">
        <v>349265</v>
      </c>
      <c r="E210" s="54"/>
      <c r="F210" s="55">
        <f t="shared" si="2"/>
        <v>823836476.65000021</v>
      </c>
    </row>
    <row r="211" spans="1:6" ht="15" x14ac:dyDescent="0.2">
      <c r="A211" s="73">
        <v>46184</v>
      </c>
      <c r="B211" s="65" t="s">
        <v>243</v>
      </c>
      <c r="C211" s="52" t="s">
        <v>9</v>
      </c>
      <c r="D211" s="68">
        <v>68845</v>
      </c>
      <c r="E211" s="54"/>
      <c r="F211" s="55">
        <f t="shared" si="2"/>
        <v>823905321.65000021</v>
      </c>
    </row>
    <row r="212" spans="1:6" ht="15" x14ac:dyDescent="0.2">
      <c r="A212" s="73">
        <v>46184</v>
      </c>
      <c r="B212" s="65" t="s">
        <v>244</v>
      </c>
      <c r="C212" s="52" t="s">
        <v>9</v>
      </c>
      <c r="D212" s="68">
        <v>226817</v>
      </c>
      <c r="E212" s="54"/>
      <c r="F212" s="55">
        <f t="shared" si="2"/>
        <v>824132138.65000021</v>
      </c>
    </row>
    <row r="213" spans="1:6" ht="15" x14ac:dyDescent="0.2">
      <c r="A213" s="73">
        <v>46184</v>
      </c>
      <c r="B213" s="65" t="s">
        <v>245</v>
      </c>
      <c r="C213" s="52" t="s">
        <v>9</v>
      </c>
      <c r="D213" s="68">
        <v>895</v>
      </c>
      <c r="E213" s="54"/>
      <c r="F213" s="55">
        <f t="shared" si="2"/>
        <v>824133033.65000021</v>
      </c>
    </row>
    <row r="214" spans="1:6" ht="15" x14ac:dyDescent="0.2">
      <c r="A214" s="73">
        <v>46184</v>
      </c>
      <c r="B214" s="65" t="s">
        <v>246</v>
      </c>
      <c r="C214" s="52" t="s">
        <v>590</v>
      </c>
      <c r="D214" s="68">
        <v>25778365</v>
      </c>
      <c r="E214" s="54"/>
      <c r="F214" s="55">
        <f t="shared" ref="F214:F277" si="3">+F213+D214-E214</f>
        <v>849911398.65000021</v>
      </c>
    </row>
    <row r="215" spans="1:6" ht="15" x14ac:dyDescent="0.2">
      <c r="A215" s="73">
        <v>46184</v>
      </c>
      <c r="B215" s="65" t="s">
        <v>247</v>
      </c>
      <c r="C215" s="52" t="s">
        <v>590</v>
      </c>
      <c r="D215" s="68">
        <v>41217384</v>
      </c>
      <c r="E215" s="54"/>
      <c r="F215" s="55">
        <f t="shared" si="3"/>
        <v>891128782.65000021</v>
      </c>
    </row>
    <row r="216" spans="1:6" ht="15" x14ac:dyDescent="0.2">
      <c r="A216" s="73">
        <v>46184</v>
      </c>
      <c r="B216" s="65" t="s">
        <v>248</v>
      </c>
      <c r="C216" s="52" t="s">
        <v>9</v>
      </c>
      <c r="D216" s="68">
        <v>102070</v>
      </c>
      <c r="E216" s="54"/>
      <c r="F216" s="55">
        <f t="shared" si="3"/>
        <v>891230852.65000021</v>
      </c>
    </row>
    <row r="217" spans="1:6" ht="15" x14ac:dyDescent="0.2">
      <c r="A217" s="73">
        <v>46184</v>
      </c>
      <c r="B217" s="65" t="s">
        <v>249</v>
      </c>
      <c r="C217" s="52" t="s">
        <v>9</v>
      </c>
      <c r="D217" s="68">
        <v>53520</v>
      </c>
      <c r="E217" s="54"/>
      <c r="F217" s="55">
        <f t="shared" si="3"/>
        <v>891284372.65000021</v>
      </c>
    </row>
    <row r="218" spans="1:6" ht="15" x14ac:dyDescent="0.2">
      <c r="A218" s="73">
        <v>46184</v>
      </c>
      <c r="B218" s="65" t="s">
        <v>250</v>
      </c>
      <c r="C218" s="52" t="s">
        <v>251</v>
      </c>
      <c r="D218" s="68"/>
      <c r="E218" s="54">
        <v>96642</v>
      </c>
      <c r="F218" s="55">
        <f t="shared" si="3"/>
        <v>891187730.65000021</v>
      </c>
    </row>
    <row r="219" spans="1:6" ht="15" x14ac:dyDescent="0.2">
      <c r="A219" s="73">
        <v>46184</v>
      </c>
      <c r="B219" s="65" t="s">
        <v>252</v>
      </c>
      <c r="C219" s="52" t="s">
        <v>253</v>
      </c>
      <c r="D219" s="68"/>
      <c r="E219" s="54">
        <v>121563</v>
      </c>
      <c r="F219" s="55">
        <f t="shared" si="3"/>
        <v>891066167.65000021</v>
      </c>
    </row>
    <row r="220" spans="1:6" ht="15" x14ac:dyDescent="0.2">
      <c r="A220" s="73">
        <v>46184</v>
      </c>
      <c r="B220" s="65" t="s">
        <v>254</v>
      </c>
      <c r="C220" s="52" t="s">
        <v>255</v>
      </c>
      <c r="D220" s="68"/>
      <c r="E220" s="54">
        <v>51733.5</v>
      </c>
      <c r="F220" s="55">
        <f t="shared" si="3"/>
        <v>891014434.15000021</v>
      </c>
    </row>
    <row r="221" spans="1:6" ht="15" x14ac:dyDescent="0.2">
      <c r="A221" s="73">
        <v>46184</v>
      </c>
      <c r="B221" s="65" t="s">
        <v>256</v>
      </c>
      <c r="C221" s="52" t="s">
        <v>257</v>
      </c>
      <c r="D221" s="68"/>
      <c r="E221" s="54">
        <v>65383.5</v>
      </c>
      <c r="F221" s="55">
        <f t="shared" si="3"/>
        <v>890949050.65000021</v>
      </c>
    </row>
    <row r="222" spans="1:6" ht="15" x14ac:dyDescent="0.2">
      <c r="A222" s="73">
        <v>46184</v>
      </c>
      <c r="B222" s="65" t="s">
        <v>258</v>
      </c>
      <c r="C222" s="52" t="s">
        <v>259</v>
      </c>
      <c r="D222" s="68"/>
      <c r="E222" s="54">
        <v>14000</v>
      </c>
      <c r="F222" s="55">
        <f t="shared" si="3"/>
        <v>890935050.65000021</v>
      </c>
    </row>
    <row r="223" spans="1:6" ht="15" x14ac:dyDescent="0.2">
      <c r="A223" s="73">
        <v>46184</v>
      </c>
      <c r="B223" s="65" t="s">
        <v>260</v>
      </c>
      <c r="C223" s="52" t="s">
        <v>261</v>
      </c>
      <c r="D223" s="68"/>
      <c r="E223" s="54">
        <v>77747.5</v>
      </c>
      <c r="F223" s="55">
        <f t="shared" si="3"/>
        <v>890857303.15000021</v>
      </c>
    </row>
    <row r="224" spans="1:6" ht="15" x14ac:dyDescent="0.2">
      <c r="A224" s="73">
        <v>46184</v>
      </c>
      <c r="B224" s="65" t="s">
        <v>262</v>
      </c>
      <c r="C224" s="52" t="s">
        <v>263</v>
      </c>
      <c r="D224" s="68"/>
      <c r="E224" s="54">
        <v>15000</v>
      </c>
      <c r="F224" s="55">
        <f t="shared" si="3"/>
        <v>890842303.15000021</v>
      </c>
    </row>
    <row r="225" spans="1:6" ht="15" x14ac:dyDescent="0.2">
      <c r="A225" s="73">
        <v>46184</v>
      </c>
      <c r="B225" s="65" t="s">
        <v>264</v>
      </c>
      <c r="C225" s="52" t="s">
        <v>265</v>
      </c>
      <c r="D225" s="68"/>
      <c r="E225" s="54">
        <v>19912.5</v>
      </c>
      <c r="F225" s="55">
        <f t="shared" si="3"/>
        <v>890822390.65000021</v>
      </c>
    </row>
    <row r="226" spans="1:6" ht="15" x14ac:dyDescent="0.2">
      <c r="A226" s="73">
        <v>46185</v>
      </c>
      <c r="B226" s="65" t="s">
        <v>266</v>
      </c>
      <c r="C226" s="52" t="s">
        <v>9</v>
      </c>
      <c r="D226" s="68">
        <v>153750</v>
      </c>
      <c r="E226" s="54"/>
      <c r="F226" s="55">
        <f t="shared" si="3"/>
        <v>890976140.65000021</v>
      </c>
    </row>
    <row r="227" spans="1:6" ht="15" x14ac:dyDescent="0.2">
      <c r="A227" s="73">
        <v>46185</v>
      </c>
      <c r="B227" s="65" t="s">
        <v>267</v>
      </c>
      <c r="C227" s="52" t="s">
        <v>9</v>
      </c>
      <c r="D227" s="68">
        <v>91195</v>
      </c>
      <c r="E227" s="54"/>
      <c r="F227" s="55">
        <f t="shared" si="3"/>
        <v>891067335.65000021</v>
      </c>
    </row>
    <row r="228" spans="1:6" ht="15" x14ac:dyDescent="0.2">
      <c r="A228" s="73">
        <v>46185</v>
      </c>
      <c r="B228" s="65" t="s">
        <v>268</v>
      </c>
      <c r="C228" s="52" t="s">
        <v>9</v>
      </c>
      <c r="D228" s="68">
        <v>148800</v>
      </c>
      <c r="E228" s="54"/>
      <c r="F228" s="55">
        <f t="shared" si="3"/>
        <v>891216135.65000021</v>
      </c>
    </row>
    <row r="229" spans="1:6" ht="15" x14ac:dyDescent="0.2">
      <c r="A229" s="73">
        <v>46185</v>
      </c>
      <c r="B229" s="65" t="s">
        <v>269</v>
      </c>
      <c r="C229" s="52" t="s">
        <v>9</v>
      </c>
      <c r="D229" s="68">
        <v>51800</v>
      </c>
      <c r="E229" s="54"/>
      <c r="F229" s="55">
        <f t="shared" si="3"/>
        <v>891267935.65000021</v>
      </c>
    </row>
    <row r="230" spans="1:6" ht="15" x14ac:dyDescent="0.2">
      <c r="A230" s="73">
        <v>46185</v>
      </c>
      <c r="B230" s="65" t="s">
        <v>270</v>
      </c>
      <c r="C230" s="52" t="s">
        <v>9</v>
      </c>
      <c r="D230" s="68">
        <v>165380</v>
      </c>
      <c r="E230" s="54"/>
      <c r="F230" s="55">
        <f t="shared" si="3"/>
        <v>891433315.65000021</v>
      </c>
    </row>
    <row r="231" spans="1:6" ht="15" x14ac:dyDescent="0.2">
      <c r="A231" s="73">
        <v>46185</v>
      </c>
      <c r="B231" s="65" t="s">
        <v>271</v>
      </c>
      <c r="C231" s="52" t="s">
        <v>9</v>
      </c>
      <c r="D231" s="68">
        <v>163615</v>
      </c>
      <c r="E231" s="54"/>
      <c r="F231" s="55">
        <f t="shared" si="3"/>
        <v>891596930.65000021</v>
      </c>
    </row>
    <row r="232" spans="1:6" ht="15" x14ac:dyDescent="0.2">
      <c r="A232" s="73">
        <v>46185</v>
      </c>
      <c r="B232" s="65" t="s">
        <v>272</v>
      </c>
      <c r="C232" s="52" t="s">
        <v>9</v>
      </c>
      <c r="D232" s="68">
        <v>275365</v>
      </c>
      <c r="E232" s="54"/>
      <c r="F232" s="55">
        <f t="shared" si="3"/>
        <v>891872295.65000021</v>
      </c>
    </row>
    <row r="233" spans="1:6" ht="15" x14ac:dyDescent="0.2">
      <c r="A233" s="73">
        <v>46185</v>
      </c>
      <c r="B233" s="65" t="s">
        <v>273</v>
      </c>
      <c r="C233" s="52" t="s">
        <v>9</v>
      </c>
      <c r="D233" s="68">
        <v>384007</v>
      </c>
      <c r="E233" s="54"/>
      <c r="F233" s="55">
        <f t="shared" si="3"/>
        <v>892256302.65000021</v>
      </c>
    </row>
    <row r="234" spans="1:6" ht="15" x14ac:dyDescent="0.2">
      <c r="A234" s="73">
        <v>46185</v>
      </c>
      <c r="B234" s="65" t="s">
        <v>274</v>
      </c>
      <c r="C234" s="52" t="s">
        <v>9</v>
      </c>
      <c r="D234" s="68">
        <v>136885</v>
      </c>
      <c r="E234" s="54"/>
      <c r="F234" s="55">
        <f t="shared" si="3"/>
        <v>892393187.65000021</v>
      </c>
    </row>
    <row r="235" spans="1:6" ht="15" x14ac:dyDescent="0.2">
      <c r="A235" s="73">
        <v>46185</v>
      </c>
      <c r="B235" s="65" t="s">
        <v>275</v>
      </c>
      <c r="C235" s="52" t="s">
        <v>276</v>
      </c>
      <c r="D235" s="68"/>
      <c r="E235" s="54">
        <v>84435</v>
      </c>
      <c r="F235" s="55">
        <f t="shared" si="3"/>
        <v>892308752.65000021</v>
      </c>
    </row>
    <row r="236" spans="1:6" ht="15" x14ac:dyDescent="0.2">
      <c r="A236" s="73">
        <v>46185</v>
      </c>
      <c r="B236" s="65" t="s">
        <v>277</v>
      </c>
      <c r="C236" s="52" t="s">
        <v>278</v>
      </c>
      <c r="D236" s="68"/>
      <c r="E236" s="54">
        <v>112320</v>
      </c>
      <c r="F236" s="55">
        <f t="shared" si="3"/>
        <v>892196432.65000021</v>
      </c>
    </row>
    <row r="237" spans="1:6" ht="15" x14ac:dyDescent="0.2">
      <c r="A237" s="73">
        <v>46185</v>
      </c>
      <c r="B237" s="65" t="s">
        <v>279</v>
      </c>
      <c r="C237" s="52" t="s">
        <v>280</v>
      </c>
      <c r="D237" s="68"/>
      <c r="E237" s="54">
        <v>90090</v>
      </c>
      <c r="F237" s="55">
        <f t="shared" si="3"/>
        <v>892106342.65000021</v>
      </c>
    </row>
    <row r="238" spans="1:6" ht="15" x14ac:dyDescent="0.2">
      <c r="A238" s="73">
        <v>46185</v>
      </c>
      <c r="B238" s="65" t="s">
        <v>281</v>
      </c>
      <c r="C238" s="52" t="s">
        <v>282</v>
      </c>
      <c r="D238" s="68"/>
      <c r="E238" s="54">
        <v>235272</v>
      </c>
      <c r="F238" s="55">
        <f t="shared" si="3"/>
        <v>891871070.65000021</v>
      </c>
    </row>
    <row r="239" spans="1:6" ht="15" x14ac:dyDescent="0.2">
      <c r="A239" s="73">
        <v>46188</v>
      </c>
      <c r="B239" s="65" t="s">
        <v>283</v>
      </c>
      <c r="C239" s="52" t="s">
        <v>9</v>
      </c>
      <c r="D239" s="68">
        <v>118620</v>
      </c>
      <c r="E239" s="54"/>
      <c r="F239" s="55">
        <f t="shared" si="3"/>
        <v>891989690.65000021</v>
      </c>
    </row>
    <row r="240" spans="1:6" ht="15" x14ac:dyDescent="0.2">
      <c r="A240" s="73">
        <v>46188</v>
      </c>
      <c r="B240" s="65" t="s">
        <v>284</v>
      </c>
      <c r="C240" s="52" t="s">
        <v>9</v>
      </c>
      <c r="D240" s="68">
        <v>50</v>
      </c>
      <c r="E240" s="54"/>
      <c r="F240" s="55">
        <f t="shared" si="3"/>
        <v>891989740.65000021</v>
      </c>
    </row>
    <row r="241" spans="1:6" ht="15" x14ac:dyDescent="0.2">
      <c r="A241" s="73">
        <v>46188</v>
      </c>
      <c r="B241" s="65" t="s">
        <v>285</v>
      </c>
      <c r="C241" s="52" t="s">
        <v>9</v>
      </c>
      <c r="D241" s="68">
        <v>127505</v>
      </c>
      <c r="E241" s="54"/>
      <c r="F241" s="55">
        <f t="shared" si="3"/>
        <v>892117245.65000021</v>
      </c>
    </row>
    <row r="242" spans="1:6" ht="15" x14ac:dyDescent="0.2">
      <c r="A242" s="73">
        <v>46188</v>
      </c>
      <c r="B242" s="65" t="s">
        <v>286</v>
      </c>
      <c r="C242" s="52" t="s">
        <v>287</v>
      </c>
      <c r="D242" s="68"/>
      <c r="E242" s="54">
        <v>105165</v>
      </c>
      <c r="F242" s="55">
        <f t="shared" si="3"/>
        <v>892012080.65000021</v>
      </c>
    </row>
    <row r="243" spans="1:6" ht="15" x14ac:dyDescent="0.2">
      <c r="A243" s="73">
        <v>46188</v>
      </c>
      <c r="B243" s="65" t="s">
        <v>288</v>
      </c>
      <c r="C243" s="52" t="s">
        <v>289</v>
      </c>
      <c r="D243" s="68"/>
      <c r="E243" s="54">
        <v>20908.13</v>
      </c>
      <c r="F243" s="55">
        <f t="shared" si="3"/>
        <v>891991172.52000022</v>
      </c>
    </row>
    <row r="244" spans="1:6" ht="15" x14ac:dyDescent="0.2">
      <c r="A244" s="73">
        <v>46188</v>
      </c>
      <c r="B244" s="65" t="s">
        <v>290</v>
      </c>
      <c r="C244" s="52" t="s">
        <v>291</v>
      </c>
      <c r="D244" s="68"/>
      <c r="E244" s="54">
        <v>20490.75</v>
      </c>
      <c r="F244" s="55">
        <f t="shared" si="3"/>
        <v>891970681.77000022</v>
      </c>
    </row>
    <row r="245" spans="1:6" ht="15" x14ac:dyDescent="0.2">
      <c r="A245" s="73">
        <v>46188</v>
      </c>
      <c r="B245" s="65" t="s">
        <v>292</v>
      </c>
      <c r="C245" s="52" t="s">
        <v>293</v>
      </c>
      <c r="D245" s="68"/>
      <c r="E245" s="54">
        <v>7000</v>
      </c>
      <c r="F245" s="55">
        <f t="shared" si="3"/>
        <v>891963681.77000022</v>
      </c>
    </row>
    <row r="246" spans="1:6" ht="15" x14ac:dyDescent="0.2">
      <c r="A246" s="73">
        <v>46188</v>
      </c>
      <c r="B246" s="65" t="s">
        <v>294</v>
      </c>
      <c r="C246" s="52" t="s">
        <v>295</v>
      </c>
      <c r="D246" s="68"/>
      <c r="E246" s="54">
        <v>64896.25</v>
      </c>
      <c r="F246" s="55">
        <f t="shared" si="3"/>
        <v>891898785.52000022</v>
      </c>
    </row>
    <row r="247" spans="1:6" ht="15" x14ac:dyDescent="0.2">
      <c r="A247" s="73">
        <v>46188</v>
      </c>
      <c r="B247" s="65" t="s">
        <v>296</v>
      </c>
      <c r="C247" s="52" t="s">
        <v>297</v>
      </c>
      <c r="D247" s="68"/>
      <c r="E247" s="54">
        <v>15000</v>
      </c>
      <c r="F247" s="55">
        <f t="shared" si="3"/>
        <v>891883785.52000022</v>
      </c>
    </row>
    <row r="248" spans="1:6" ht="15" x14ac:dyDescent="0.2">
      <c r="A248" s="73">
        <v>46189</v>
      </c>
      <c r="B248" s="65" t="s">
        <v>298</v>
      </c>
      <c r="C248" s="52" t="s">
        <v>9</v>
      </c>
      <c r="D248" s="68">
        <v>158965</v>
      </c>
      <c r="E248" s="54"/>
      <c r="F248" s="55">
        <f t="shared" si="3"/>
        <v>892042750.52000022</v>
      </c>
    </row>
    <row r="249" spans="1:6" ht="15" x14ac:dyDescent="0.2">
      <c r="A249" s="73">
        <v>46189</v>
      </c>
      <c r="B249" s="65" t="s">
        <v>299</v>
      </c>
      <c r="C249" s="52" t="s">
        <v>9</v>
      </c>
      <c r="D249" s="68">
        <v>72350</v>
      </c>
      <c r="E249" s="54"/>
      <c r="F249" s="55">
        <f t="shared" si="3"/>
        <v>892115100.52000022</v>
      </c>
    </row>
    <row r="250" spans="1:6" ht="15" x14ac:dyDescent="0.2">
      <c r="A250" s="73">
        <v>46189</v>
      </c>
      <c r="B250" s="65" t="s">
        <v>300</v>
      </c>
      <c r="C250" s="52" t="s">
        <v>9</v>
      </c>
      <c r="D250" s="68">
        <v>107275</v>
      </c>
      <c r="E250" s="54"/>
      <c r="F250" s="55">
        <f t="shared" si="3"/>
        <v>892222375.52000022</v>
      </c>
    </row>
    <row r="251" spans="1:6" ht="15" x14ac:dyDescent="0.2">
      <c r="A251" s="73">
        <v>46189</v>
      </c>
      <c r="B251" s="65" t="s">
        <v>301</v>
      </c>
      <c r="C251" s="52" t="s">
        <v>9</v>
      </c>
      <c r="D251" s="68">
        <v>53470</v>
      </c>
      <c r="E251" s="54"/>
      <c r="F251" s="55">
        <f t="shared" si="3"/>
        <v>892275845.52000022</v>
      </c>
    </row>
    <row r="252" spans="1:6" ht="15" x14ac:dyDescent="0.2">
      <c r="A252" s="73">
        <v>46189</v>
      </c>
      <c r="B252" s="65" t="s">
        <v>302</v>
      </c>
      <c r="C252" s="52" t="s">
        <v>9</v>
      </c>
      <c r="D252" s="68">
        <v>152340</v>
      </c>
      <c r="E252" s="54"/>
      <c r="F252" s="55">
        <f t="shared" si="3"/>
        <v>892428185.52000022</v>
      </c>
    </row>
    <row r="253" spans="1:6" ht="15" x14ac:dyDescent="0.2">
      <c r="A253" s="73">
        <v>46189</v>
      </c>
      <c r="B253" s="65" t="s">
        <v>303</v>
      </c>
      <c r="C253" s="52" t="s">
        <v>9</v>
      </c>
      <c r="D253" s="68">
        <v>183120</v>
      </c>
      <c r="E253" s="54"/>
      <c r="F253" s="55">
        <f t="shared" si="3"/>
        <v>892611305.52000022</v>
      </c>
    </row>
    <row r="254" spans="1:6" ht="15" x14ac:dyDescent="0.2">
      <c r="A254" s="73">
        <v>46189</v>
      </c>
      <c r="B254" s="65" t="s">
        <v>304</v>
      </c>
      <c r="C254" s="52" t="s">
        <v>9</v>
      </c>
      <c r="D254" s="68">
        <v>45740</v>
      </c>
      <c r="E254" s="54"/>
      <c r="F254" s="55">
        <f t="shared" si="3"/>
        <v>892657045.52000022</v>
      </c>
    </row>
    <row r="255" spans="1:6" ht="15" x14ac:dyDescent="0.2">
      <c r="A255" s="73">
        <v>46189</v>
      </c>
      <c r="B255" s="65" t="s">
        <v>305</v>
      </c>
      <c r="C255" s="52" t="s">
        <v>9</v>
      </c>
      <c r="D255" s="68">
        <v>112735</v>
      </c>
      <c r="E255" s="54"/>
      <c r="F255" s="55">
        <f t="shared" si="3"/>
        <v>892769780.52000022</v>
      </c>
    </row>
    <row r="256" spans="1:6" ht="15" x14ac:dyDescent="0.2">
      <c r="A256" s="73">
        <v>46189</v>
      </c>
      <c r="B256" s="65" t="s">
        <v>306</v>
      </c>
      <c r="C256" s="52" t="s">
        <v>9</v>
      </c>
      <c r="D256" s="68">
        <v>339010</v>
      </c>
      <c r="E256" s="54"/>
      <c r="F256" s="55">
        <f t="shared" si="3"/>
        <v>893108790.52000022</v>
      </c>
    </row>
    <row r="257" spans="1:6" ht="15" x14ac:dyDescent="0.2">
      <c r="A257" s="73">
        <v>46189</v>
      </c>
      <c r="B257" s="65" t="s">
        <v>307</v>
      </c>
      <c r="C257" s="52" t="s">
        <v>9</v>
      </c>
      <c r="D257" s="68">
        <v>216510</v>
      </c>
      <c r="E257" s="54"/>
      <c r="F257" s="55">
        <f t="shared" si="3"/>
        <v>893325300.52000022</v>
      </c>
    </row>
    <row r="258" spans="1:6" ht="15" x14ac:dyDescent="0.2">
      <c r="A258" s="73">
        <v>46189</v>
      </c>
      <c r="B258" s="65" t="s">
        <v>308</v>
      </c>
      <c r="C258" s="52" t="s">
        <v>9</v>
      </c>
      <c r="D258" s="68">
        <v>22760</v>
      </c>
      <c r="E258" s="54"/>
      <c r="F258" s="55">
        <f t="shared" si="3"/>
        <v>893348060.52000022</v>
      </c>
    </row>
    <row r="259" spans="1:6" ht="15" x14ac:dyDescent="0.2">
      <c r="A259" s="73">
        <v>46189</v>
      </c>
      <c r="B259" s="65" t="s">
        <v>309</v>
      </c>
      <c r="C259" s="52" t="s">
        <v>9</v>
      </c>
      <c r="D259" s="68">
        <v>60780</v>
      </c>
      <c r="E259" s="54"/>
      <c r="F259" s="55">
        <f t="shared" si="3"/>
        <v>893408840.52000022</v>
      </c>
    </row>
    <row r="260" spans="1:6" ht="15" x14ac:dyDescent="0.2">
      <c r="A260" s="73">
        <v>46189</v>
      </c>
      <c r="B260" s="65" t="s">
        <v>310</v>
      </c>
      <c r="C260" s="52" t="s">
        <v>9</v>
      </c>
      <c r="D260" s="68">
        <v>173070</v>
      </c>
      <c r="E260" s="54"/>
      <c r="F260" s="55">
        <f t="shared" si="3"/>
        <v>893581910.52000022</v>
      </c>
    </row>
    <row r="261" spans="1:6" ht="15" x14ac:dyDescent="0.2">
      <c r="A261" s="73">
        <v>46189</v>
      </c>
      <c r="B261" s="57">
        <v>1010080259</v>
      </c>
      <c r="C261" s="52" t="s">
        <v>9</v>
      </c>
      <c r="D261" s="68">
        <v>187510</v>
      </c>
      <c r="E261" s="54"/>
      <c r="F261" s="55">
        <f t="shared" si="3"/>
        <v>893769420.52000022</v>
      </c>
    </row>
    <row r="262" spans="1:6" ht="15" x14ac:dyDescent="0.2">
      <c r="A262" s="73">
        <v>46189</v>
      </c>
      <c r="B262" s="57">
        <v>3400100321</v>
      </c>
      <c r="C262" s="52" t="s">
        <v>9</v>
      </c>
      <c r="D262" s="68">
        <v>194060</v>
      </c>
      <c r="E262" s="54"/>
      <c r="F262" s="55">
        <f t="shared" si="3"/>
        <v>893963480.52000022</v>
      </c>
    </row>
    <row r="263" spans="1:6" ht="15" x14ac:dyDescent="0.2">
      <c r="A263" s="73">
        <v>46189</v>
      </c>
      <c r="B263" s="57">
        <v>2860030064</v>
      </c>
      <c r="C263" s="52" t="s">
        <v>9</v>
      </c>
      <c r="D263" s="68">
        <v>39630</v>
      </c>
      <c r="E263" s="54"/>
      <c r="F263" s="55">
        <f t="shared" si="3"/>
        <v>894003110.52000022</v>
      </c>
    </row>
    <row r="264" spans="1:6" ht="15" x14ac:dyDescent="0.2">
      <c r="A264" s="73">
        <v>46189</v>
      </c>
      <c r="B264" s="57">
        <v>3430010321</v>
      </c>
      <c r="C264" s="52" t="s">
        <v>9</v>
      </c>
      <c r="D264" s="68">
        <v>126125</v>
      </c>
      <c r="E264" s="54"/>
      <c r="F264" s="55">
        <f t="shared" si="3"/>
        <v>894129235.52000022</v>
      </c>
    </row>
    <row r="265" spans="1:6" ht="15" x14ac:dyDescent="0.2">
      <c r="A265" s="73">
        <v>46189</v>
      </c>
      <c r="B265" s="57">
        <v>2700040346</v>
      </c>
      <c r="C265" s="52" t="s">
        <v>9</v>
      </c>
      <c r="D265" s="68">
        <v>185710</v>
      </c>
      <c r="E265" s="54"/>
      <c r="F265" s="55">
        <f t="shared" si="3"/>
        <v>894314945.52000022</v>
      </c>
    </row>
    <row r="266" spans="1:6" ht="15" x14ac:dyDescent="0.2">
      <c r="A266" s="73">
        <v>46189</v>
      </c>
      <c r="B266" s="57">
        <v>910100307</v>
      </c>
      <c r="C266" s="52" t="s">
        <v>9</v>
      </c>
      <c r="D266" s="68">
        <v>21000</v>
      </c>
      <c r="E266" s="54"/>
      <c r="F266" s="55">
        <f t="shared" si="3"/>
        <v>894335945.52000022</v>
      </c>
    </row>
    <row r="267" spans="1:6" ht="15" x14ac:dyDescent="0.2">
      <c r="A267" s="73">
        <v>46189</v>
      </c>
      <c r="B267" s="65" t="s">
        <v>311</v>
      </c>
      <c r="C267" s="52" t="s">
        <v>9</v>
      </c>
      <c r="D267" s="68">
        <v>5440</v>
      </c>
      <c r="E267" s="54"/>
      <c r="F267" s="55">
        <f t="shared" si="3"/>
        <v>894341385.52000022</v>
      </c>
    </row>
    <row r="268" spans="1:6" ht="15" x14ac:dyDescent="0.2">
      <c r="A268" s="73">
        <v>46189</v>
      </c>
      <c r="B268" s="65" t="s">
        <v>312</v>
      </c>
      <c r="C268" s="52" t="s">
        <v>9</v>
      </c>
      <c r="D268" s="68">
        <v>2000</v>
      </c>
      <c r="E268" s="54"/>
      <c r="F268" s="55">
        <f t="shared" si="3"/>
        <v>894343385.52000022</v>
      </c>
    </row>
    <row r="269" spans="1:6" ht="15" x14ac:dyDescent="0.2">
      <c r="A269" s="73">
        <v>46189</v>
      </c>
      <c r="B269" s="65" t="s">
        <v>313</v>
      </c>
      <c r="C269" s="52" t="s">
        <v>9</v>
      </c>
      <c r="D269" s="68">
        <v>64900</v>
      </c>
      <c r="E269" s="54"/>
      <c r="F269" s="55">
        <f t="shared" si="3"/>
        <v>894408285.52000022</v>
      </c>
    </row>
    <row r="270" spans="1:6" ht="15" x14ac:dyDescent="0.2">
      <c r="A270" s="73">
        <v>46189</v>
      </c>
      <c r="B270" s="65" t="s">
        <v>314</v>
      </c>
      <c r="C270" s="52" t="s">
        <v>9</v>
      </c>
      <c r="D270" s="68">
        <v>88755</v>
      </c>
      <c r="E270" s="54"/>
      <c r="F270" s="55">
        <f t="shared" si="3"/>
        <v>894497040.52000022</v>
      </c>
    </row>
    <row r="271" spans="1:6" ht="15" x14ac:dyDescent="0.2">
      <c r="A271" s="73">
        <v>46189</v>
      </c>
      <c r="B271" s="65" t="s">
        <v>315</v>
      </c>
      <c r="C271" s="52" t="s">
        <v>9</v>
      </c>
      <c r="D271" s="68">
        <v>350</v>
      </c>
      <c r="E271" s="54"/>
      <c r="F271" s="55">
        <f t="shared" si="3"/>
        <v>894497390.52000022</v>
      </c>
    </row>
    <row r="272" spans="1:6" ht="15" x14ac:dyDescent="0.2">
      <c r="A272" s="73">
        <v>46189</v>
      </c>
      <c r="B272" s="65" t="s">
        <v>316</v>
      </c>
      <c r="C272" s="52" t="s">
        <v>9</v>
      </c>
      <c r="D272" s="68">
        <v>165065</v>
      </c>
      <c r="E272" s="54"/>
      <c r="F272" s="55">
        <f t="shared" si="3"/>
        <v>894662455.52000022</v>
      </c>
    </row>
    <row r="273" spans="1:6" ht="15" x14ac:dyDescent="0.2">
      <c r="A273" s="73">
        <v>46189</v>
      </c>
      <c r="B273" s="65" t="s">
        <v>317</v>
      </c>
      <c r="C273" s="52" t="s">
        <v>9</v>
      </c>
      <c r="D273" s="68">
        <v>21000</v>
      </c>
      <c r="E273" s="54"/>
      <c r="F273" s="55">
        <f t="shared" si="3"/>
        <v>894683455.52000022</v>
      </c>
    </row>
    <row r="274" spans="1:6" ht="15" x14ac:dyDescent="0.2">
      <c r="A274" s="73">
        <v>46189</v>
      </c>
      <c r="B274" s="65" t="s">
        <v>318</v>
      </c>
      <c r="C274" s="52" t="s">
        <v>9</v>
      </c>
      <c r="D274" s="68">
        <v>153680</v>
      </c>
      <c r="E274" s="54"/>
      <c r="F274" s="55">
        <f t="shared" si="3"/>
        <v>894837135.52000022</v>
      </c>
    </row>
    <row r="275" spans="1:6" ht="15" x14ac:dyDescent="0.2">
      <c r="A275" s="73">
        <v>46189</v>
      </c>
      <c r="B275" s="65" t="s">
        <v>319</v>
      </c>
      <c r="C275" s="52" t="s">
        <v>9</v>
      </c>
      <c r="D275" s="68">
        <v>191960</v>
      </c>
      <c r="E275" s="54"/>
      <c r="F275" s="55">
        <f t="shared" si="3"/>
        <v>895029095.52000022</v>
      </c>
    </row>
    <row r="276" spans="1:6" ht="15" x14ac:dyDescent="0.2">
      <c r="A276" s="73">
        <v>46189</v>
      </c>
      <c r="B276" s="65" t="s">
        <v>320</v>
      </c>
      <c r="C276" s="52" t="s">
        <v>9</v>
      </c>
      <c r="D276" s="68">
        <v>268055</v>
      </c>
      <c r="E276" s="54"/>
      <c r="F276" s="55">
        <f t="shared" si="3"/>
        <v>895297150.52000022</v>
      </c>
    </row>
    <row r="277" spans="1:6" ht="15" x14ac:dyDescent="0.2">
      <c r="A277" s="73">
        <v>46189</v>
      </c>
      <c r="B277" s="65" t="s">
        <v>321</v>
      </c>
      <c r="C277" s="52" t="s">
        <v>9</v>
      </c>
      <c r="D277" s="68">
        <v>259810</v>
      </c>
      <c r="E277" s="54"/>
      <c r="F277" s="55">
        <f t="shared" si="3"/>
        <v>895556960.52000022</v>
      </c>
    </row>
    <row r="278" spans="1:6" ht="15" x14ac:dyDescent="0.2">
      <c r="A278" s="73">
        <v>46189</v>
      </c>
      <c r="B278" s="65" t="s">
        <v>322</v>
      </c>
      <c r="C278" s="52" t="s">
        <v>9</v>
      </c>
      <c r="D278" s="68">
        <v>46630</v>
      </c>
      <c r="E278" s="54"/>
      <c r="F278" s="55">
        <f t="shared" ref="F278:F341" si="4">+F277+D278-E278</f>
        <v>895603590.52000022</v>
      </c>
    </row>
    <row r="279" spans="1:6" ht="15" x14ac:dyDescent="0.2">
      <c r="A279" s="73">
        <v>46189</v>
      </c>
      <c r="B279" s="65" t="s">
        <v>323</v>
      </c>
      <c r="C279" s="52" t="s">
        <v>9</v>
      </c>
      <c r="D279" s="68">
        <v>91650</v>
      </c>
      <c r="E279" s="54"/>
      <c r="F279" s="55">
        <f t="shared" si="4"/>
        <v>895695240.52000022</v>
      </c>
    </row>
    <row r="280" spans="1:6" ht="15" x14ac:dyDescent="0.2">
      <c r="A280" s="73">
        <v>46189</v>
      </c>
      <c r="B280" s="65" t="s">
        <v>324</v>
      </c>
      <c r="C280" s="52" t="s">
        <v>325</v>
      </c>
      <c r="D280" s="68"/>
      <c r="E280" s="54">
        <v>464999.99</v>
      </c>
      <c r="F280" s="55">
        <f t="shared" si="4"/>
        <v>895230240.53000021</v>
      </c>
    </row>
    <row r="281" spans="1:6" ht="15" x14ac:dyDescent="0.2">
      <c r="A281" s="73">
        <v>46189</v>
      </c>
      <c r="B281" s="65" t="s">
        <v>326</v>
      </c>
      <c r="C281" s="52" t="s">
        <v>327</v>
      </c>
      <c r="D281" s="68"/>
      <c r="E281" s="54">
        <v>9532.5</v>
      </c>
      <c r="F281" s="55">
        <f t="shared" si="4"/>
        <v>895220708.03000021</v>
      </c>
    </row>
    <row r="282" spans="1:6" ht="15" x14ac:dyDescent="0.2">
      <c r="A282" s="73">
        <v>46189</v>
      </c>
      <c r="B282" s="65" t="s">
        <v>328</v>
      </c>
      <c r="C282" s="52" t="s">
        <v>329</v>
      </c>
      <c r="D282" s="68"/>
      <c r="E282" s="54">
        <v>624030</v>
      </c>
      <c r="F282" s="55">
        <f t="shared" si="4"/>
        <v>894596678.03000021</v>
      </c>
    </row>
    <row r="283" spans="1:6" ht="15" x14ac:dyDescent="0.2">
      <c r="A283" s="73">
        <v>46190</v>
      </c>
      <c r="B283" s="65" t="s">
        <v>330</v>
      </c>
      <c r="C283" s="52" t="s">
        <v>9</v>
      </c>
      <c r="D283" s="68">
        <v>190640</v>
      </c>
      <c r="E283" s="54"/>
      <c r="F283" s="55">
        <f t="shared" si="4"/>
        <v>894787318.03000021</v>
      </c>
    </row>
    <row r="284" spans="1:6" ht="15" x14ac:dyDescent="0.2">
      <c r="A284" s="73">
        <v>46190</v>
      </c>
      <c r="B284" s="65" t="s">
        <v>331</v>
      </c>
      <c r="C284" s="52" t="s">
        <v>9</v>
      </c>
      <c r="D284" s="68">
        <v>158700</v>
      </c>
      <c r="E284" s="54"/>
      <c r="F284" s="55">
        <f t="shared" si="4"/>
        <v>894946018.03000021</v>
      </c>
    </row>
    <row r="285" spans="1:6" ht="15" x14ac:dyDescent="0.2">
      <c r="A285" s="73">
        <v>46190</v>
      </c>
      <c r="B285" s="57">
        <v>1630080277</v>
      </c>
      <c r="C285" s="52" t="s">
        <v>9</v>
      </c>
      <c r="D285" s="68">
        <v>1485915</v>
      </c>
      <c r="E285" s="54"/>
      <c r="F285" s="55">
        <f t="shared" si="4"/>
        <v>896431933.03000021</v>
      </c>
    </row>
    <row r="286" spans="1:6" ht="15" x14ac:dyDescent="0.2">
      <c r="A286" s="73">
        <v>46190</v>
      </c>
      <c r="B286" s="57">
        <v>1630080280</v>
      </c>
      <c r="C286" s="52" t="s">
        <v>9</v>
      </c>
      <c r="D286" s="68">
        <v>535992</v>
      </c>
      <c r="E286" s="54"/>
      <c r="F286" s="55">
        <f t="shared" si="4"/>
        <v>896967925.03000021</v>
      </c>
    </row>
    <row r="287" spans="1:6" ht="15" x14ac:dyDescent="0.2">
      <c r="A287" s="73">
        <v>46190</v>
      </c>
      <c r="B287" s="65">
        <v>75684</v>
      </c>
      <c r="C287" s="52" t="s">
        <v>591</v>
      </c>
      <c r="D287" s="68">
        <v>77999999.969999999</v>
      </c>
      <c r="E287" s="54"/>
      <c r="F287" s="55">
        <f t="shared" si="4"/>
        <v>974967925.00000024</v>
      </c>
    </row>
    <row r="288" spans="1:6" ht="15" x14ac:dyDescent="0.2">
      <c r="A288" s="73">
        <v>46190</v>
      </c>
      <c r="B288" s="65" t="s">
        <v>332</v>
      </c>
      <c r="C288" s="52" t="s">
        <v>592</v>
      </c>
      <c r="D288" s="68">
        <v>300000000</v>
      </c>
      <c r="E288" s="54"/>
      <c r="F288" s="55">
        <f t="shared" si="4"/>
        <v>1274967925.0000002</v>
      </c>
    </row>
    <row r="289" spans="1:6" ht="15" x14ac:dyDescent="0.2">
      <c r="A289" s="73">
        <v>46190</v>
      </c>
      <c r="B289" s="65" t="s">
        <v>333</v>
      </c>
      <c r="C289" s="52" t="s">
        <v>9</v>
      </c>
      <c r="D289" s="68">
        <v>156950</v>
      </c>
      <c r="E289" s="54"/>
      <c r="F289" s="55">
        <f t="shared" si="4"/>
        <v>1275124875.0000002</v>
      </c>
    </row>
    <row r="290" spans="1:6" ht="15" x14ac:dyDescent="0.2">
      <c r="A290" s="73">
        <v>46190</v>
      </c>
      <c r="B290" s="65" t="s">
        <v>334</v>
      </c>
      <c r="C290" s="52" t="s">
        <v>9</v>
      </c>
      <c r="D290" s="68">
        <v>1312812</v>
      </c>
      <c r="E290" s="54"/>
      <c r="F290" s="55">
        <f t="shared" si="4"/>
        <v>1276437687.0000002</v>
      </c>
    </row>
    <row r="291" spans="1:6" ht="15" x14ac:dyDescent="0.2">
      <c r="A291" s="73">
        <v>46190</v>
      </c>
      <c r="B291" s="65" t="s">
        <v>335</v>
      </c>
      <c r="C291" s="52" t="s">
        <v>336</v>
      </c>
      <c r="D291" s="68"/>
      <c r="E291" s="54">
        <v>466454.45</v>
      </c>
      <c r="F291" s="55">
        <f t="shared" si="4"/>
        <v>1275971232.5500002</v>
      </c>
    </row>
    <row r="292" spans="1:6" ht="15" x14ac:dyDescent="0.2">
      <c r="A292" s="73">
        <v>46190</v>
      </c>
      <c r="B292" s="65" t="s">
        <v>337</v>
      </c>
      <c r="C292" s="52" t="s">
        <v>338</v>
      </c>
      <c r="D292" s="68"/>
      <c r="E292" s="54">
        <v>110554.96</v>
      </c>
      <c r="F292" s="55">
        <f t="shared" si="4"/>
        <v>1275860677.5900002</v>
      </c>
    </row>
    <row r="293" spans="1:6" ht="15" x14ac:dyDescent="0.2">
      <c r="A293" s="73">
        <v>46191</v>
      </c>
      <c r="B293" s="57">
        <v>3860010120</v>
      </c>
      <c r="C293" s="52" t="s">
        <v>9</v>
      </c>
      <c r="D293" s="68">
        <v>146300</v>
      </c>
      <c r="E293" s="54"/>
      <c r="F293" s="55">
        <f t="shared" si="4"/>
        <v>1276006977.5900002</v>
      </c>
    </row>
    <row r="294" spans="1:6" ht="15" x14ac:dyDescent="0.2">
      <c r="A294" s="73">
        <v>46191</v>
      </c>
      <c r="B294" s="65" t="s">
        <v>25</v>
      </c>
      <c r="C294" s="52" t="s">
        <v>9</v>
      </c>
      <c r="D294" s="68">
        <v>42770</v>
      </c>
      <c r="E294" s="54"/>
      <c r="F294" s="55">
        <f t="shared" si="4"/>
        <v>1276049747.5900002</v>
      </c>
    </row>
    <row r="295" spans="1:6" ht="15" x14ac:dyDescent="0.2">
      <c r="A295" s="73">
        <v>46191</v>
      </c>
      <c r="B295" s="65" t="s">
        <v>339</v>
      </c>
      <c r="C295" s="52" t="s">
        <v>9</v>
      </c>
      <c r="D295" s="68">
        <v>41840</v>
      </c>
      <c r="E295" s="54"/>
      <c r="F295" s="55">
        <f t="shared" si="4"/>
        <v>1276091587.5900002</v>
      </c>
    </row>
    <row r="296" spans="1:6" ht="15" x14ac:dyDescent="0.2">
      <c r="A296" s="73">
        <v>46191</v>
      </c>
      <c r="B296" s="65" t="s">
        <v>340</v>
      </c>
      <c r="C296" s="52" t="s">
        <v>9</v>
      </c>
      <c r="D296" s="68">
        <v>202770</v>
      </c>
      <c r="E296" s="54"/>
      <c r="F296" s="55">
        <f t="shared" si="4"/>
        <v>1276294357.5900002</v>
      </c>
    </row>
    <row r="297" spans="1:6" ht="15" x14ac:dyDescent="0.2">
      <c r="A297" s="73">
        <v>46191</v>
      </c>
      <c r="B297" s="65" t="s">
        <v>341</v>
      </c>
      <c r="C297" s="52" t="s">
        <v>9</v>
      </c>
      <c r="D297" s="68">
        <v>162370</v>
      </c>
      <c r="E297" s="54"/>
      <c r="F297" s="55">
        <f t="shared" si="4"/>
        <v>1276456727.5900002</v>
      </c>
    </row>
    <row r="298" spans="1:6" ht="15" x14ac:dyDescent="0.2">
      <c r="A298" s="73">
        <v>46191</v>
      </c>
      <c r="B298" s="65" t="s">
        <v>342</v>
      </c>
      <c r="C298" s="52" t="s">
        <v>9</v>
      </c>
      <c r="D298" s="68">
        <v>44745</v>
      </c>
      <c r="E298" s="54"/>
      <c r="F298" s="55">
        <f t="shared" si="4"/>
        <v>1276501472.5900002</v>
      </c>
    </row>
    <row r="299" spans="1:6" ht="15" x14ac:dyDescent="0.2">
      <c r="A299" s="73">
        <v>46191</v>
      </c>
      <c r="B299" s="65" t="s">
        <v>343</v>
      </c>
      <c r="C299" s="52" t="s">
        <v>9</v>
      </c>
      <c r="D299" s="68">
        <v>92295</v>
      </c>
      <c r="E299" s="54"/>
      <c r="F299" s="55">
        <f t="shared" si="4"/>
        <v>1276593767.5900002</v>
      </c>
    </row>
    <row r="300" spans="1:6" ht="15" x14ac:dyDescent="0.2">
      <c r="A300" s="73">
        <v>46191</v>
      </c>
      <c r="B300" s="65" t="s">
        <v>344</v>
      </c>
      <c r="C300" s="52" t="s">
        <v>9</v>
      </c>
      <c r="D300" s="68">
        <v>24790</v>
      </c>
      <c r="E300" s="54"/>
      <c r="F300" s="55">
        <f t="shared" si="4"/>
        <v>1276618557.5900002</v>
      </c>
    </row>
    <row r="301" spans="1:6" ht="15" x14ac:dyDescent="0.2">
      <c r="A301" s="73">
        <v>46191</v>
      </c>
      <c r="B301" s="65" t="s">
        <v>345</v>
      </c>
      <c r="C301" s="52" t="s">
        <v>9</v>
      </c>
      <c r="D301" s="68">
        <v>400240</v>
      </c>
      <c r="E301" s="54"/>
      <c r="F301" s="55">
        <f t="shared" si="4"/>
        <v>1277018797.5900002</v>
      </c>
    </row>
    <row r="302" spans="1:6" ht="15" x14ac:dyDescent="0.2">
      <c r="A302" s="73">
        <v>46191</v>
      </c>
      <c r="B302" s="65" t="s">
        <v>346</v>
      </c>
      <c r="C302" s="52" t="s">
        <v>9</v>
      </c>
      <c r="D302" s="68">
        <v>490447.5</v>
      </c>
      <c r="E302" s="54"/>
      <c r="F302" s="55">
        <f t="shared" si="4"/>
        <v>1277509245.0900002</v>
      </c>
    </row>
    <row r="303" spans="1:6" ht="15" x14ac:dyDescent="0.2">
      <c r="A303" s="73">
        <v>46191</v>
      </c>
      <c r="B303" s="65" t="s">
        <v>347</v>
      </c>
      <c r="C303" s="52" t="s">
        <v>9</v>
      </c>
      <c r="D303" s="68">
        <v>462297.5</v>
      </c>
      <c r="E303" s="54"/>
      <c r="F303" s="55">
        <f t="shared" si="4"/>
        <v>1277971542.5900002</v>
      </c>
    </row>
    <row r="304" spans="1:6" ht="15" x14ac:dyDescent="0.2">
      <c r="A304" s="73">
        <v>46191</v>
      </c>
      <c r="B304" s="65" t="s">
        <v>348</v>
      </c>
      <c r="C304" s="52" t="s">
        <v>9</v>
      </c>
      <c r="D304" s="68">
        <v>163395</v>
      </c>
      <c r="E304" s="54"/>
      <c r="F304" s="55">
        <f t="shared" si="4"/>
        <v>1278134937.5900002</v>
      </c>
    </row>
    <row r="305" spans="1:6" ht="15" x14ac:dyDescent="0.2">
      <c r="A305" s="73">
        <v>46191</v>
      </c>
      <c r="B305" s="65" t="s">
        <v>349</v>
      </c>
      <c r="C305" s="52" t="s">
        <v>9</v>
      </c>
      <c r="D305" s="68">
        <v>172495</v>
      </c>
      <c r="E305" s="54"/>
      <c r="F305" s="55">
        <f t="shared" si="4"/>
        <v>1278307432.5900002</v>
      </c>
    </row>
    <row r="306" spans="1:6" ht="15" x14ac:dyDescent="0.2">
      <c r="A306" s="73">
        <v>46191</v>
      </c>
      <c r="B306" s="65" t="s">
        <v>350</v>
      </c>
      <c r="C306" s="52" t="s">
        <v>9</v>
      </c>
      <c r="D306" s="68">
        <v>43395</v>
      </c>
      <c r="E306" s="54"/>
      <c r="F306" s="55">
        <f t="shared" si="4"/>
        <v>1278350827.5900002</v>
      </c>
    </row>
    <row r="307" spans="1:6" ht="15" x14ac:dyDescent="0.2">
      <c r="A307" s="73">
        <v>46191</v>
      </c>
      <c r="B307" s="65" t="s">
        <v>351</v>
      </c>
      <c r="C307" s="52" t="s">
        <v>9</v>
      </c>
      <c r="D307" s="68">
        <v>52080</v>
      </c>
      <c r="E307" s="54"/>
      <c r="F307" s="55">
        <f t="shared" si="4"/>
        <v>1278402907.5900002</v>
      </c>
    </row>
    <row r="308" spans="1:6" ht="15" x14ac:dyDescent="0.2">
      <c r="A308" s="73">
        <v>46191</v>
      </c>
      <c r="B308" s="65" t="s">
        <v>352</v>
      </c>
      <c r="C308" s="52" t="s">
        <v>9</v>
      </c>
      <c r="D308" s="68">
        <v>557545</v>
      </c>
      <c r="E308" s="54"/>
      <c r="F308" s="55">
        <f t="shared" si="4"/>
        <v>1278960452.5900002</v>
      </c>
    </row>
    <row r="309" spans="1:6" ht="15" x14ac:dyDescent="0.2">
      <c r="A309" s="73">
        <v>46191</v>
      </c>
      <c r="B309" s="65" t="s">
        <v>353</v>
      </c>
      <c r="C309" s="52" t="s">
        <v>9</v>
      </c>
      <c r="D309" s="68">
        <v>144460</v>
      </c>
      <c r="E309" s="54"/>
      <c r="F309" s="55">
        <f t="shared" si="4"/>
        <v>1279104912.5900002</v>
      </c>
    </row>
    <row r="310" spans="1:6" ht="15" x14ac:dyDescent="0.2">
      <c r="A310" s="73">
        <v>46191</v>
      </c>
      <c r="B310" s="65" t="s">
        <v>354</v>
      </c>
      <c r="C310" s="52" t="s">
        <v>355</v>
      </c>
      <c r="D310" s="68"/>
      <c r="E310" s="54">
        <v>785811.13</v>
      </c>
      <c r="F310" s="55">
        <f t="shared" si="4"/>
        <v>1278319101.46</v>
      </c>
    </row>
    <row r="311" spans="1:6" ht="15" x14ac:dyDescent="0.2">
      <c r="A311" s="73">
        <v>46191</v>
      </c>
      <c r="B311" s="65" t="s">
        <v>356</v>
      </c>
      <c r="C311" s="52" t="s">
        <v>12</v>
      </c>
      <c r="D311" s="68"/>
      <c r="E311" s="54">
        <v>3900</v>
      </c>
      <c r="F311" s="55">
        <f t="shared" si="4"/>
        <v>1278315201.46</v>
      </c>
    </row>
    <row r="312" spans="1:6" ht="15" x14ac:dyDescent="0.2">
      <c r="A312" s="73">
        <v>46191</v>
      </c>
      <c r="B312" s="65" t="s">
        <v>357</v>
      </c>
      <c r="C312" s="52" t="s">
        <v>358</v>
      </c>
      <c r="D312" s="68"/>
      <c r="E312" s="54">
        <v>3500172</v>
      </c>
      <c r="F312" s="55">
        <f t="shared" si="4"/>
        <v>1274815029.46</v>
      </c>
    </row>
    <row r="313" spans="1:6" ht="15" x14ac:dyDescent="0.2">
      <c r="A313" s="73">
        <v>46191</v>
      </c>
      <c r="B313" s="65" t="s">
        <v>359</v>
      </c>
      <c r="C313" s="52" t="s">
        <v>360</v>
      </c>
      <c r="D313" s="68"/>
      <c r="E313" s="54">
        <v>516145</v>
      </c>
      <c r="F313" s="55">
        <f t="shared" si="4"/>
        <v>1274298884.46</v>
      </c>
    </row>
    <row r="314" spans="1:6" ht="15" x14ac:dyDescent="0.2">
      <c r="A314" s="73">
        <v>46191</v>
      </c>
      <c r="B314" s="65" t="s">
        <v>361</v>
      </c>
      <c r="C314" s="52" t="s">
        <v>362</v>
      </c>
      <c r="D314" s="68"/>
      <c r="E314" s="54">
        <v>54000</v>
      </c>
      <c r="F314" s="55">
        <f t="shared" si="4"/>
        <v>1274244884.46</v>
      </c>
    </row>
    <row r="315" spans="1:6" ht="15" x14ac:dyDescent="0.2">
      <c r="A315" s="73" t="s">
        <v>363</v>
      </c>
      <c r="B315" s="65" t="s">
        <v>364</v>
      </c>
      <c r="C315" s="52" t="s">
        <v>24</v>
      </c>
      <c r="D315" s="68"/>
      <c r="E315" s="54">
        <v>1066782.28</v>
      </c>
      <c r="F315" s="55">
        <f t="shared" si="4"/>
        <v>1273178102.1800001</v>
      </c>
    </row>
    <row r="316" spans="1:6" ht="15" x14ac:dyDescent="0.2">
      <c r="A316" s="73">
        <v>46191</v>
      </c>
      <c r="B316" s="65" t="s">
        <v>365</v>
      </c>
      <c r="C316" s="52" t="s">
        <v>366</v>
      </c>
      <c r="D316" s="68"/>
      <c r="E316" s="54">
        <v>44158.87</v>
      </c>
      <c r="F316" s="55">
        <f t="shared" si="4"/>
        <v>1273133943.3100002</v>
      </c>
    </row>
    <row r="317" spans="1:6" ht="15" x14ac:dyDescent="0.2">
      <c r="A317" s="73">
        <v>46192</v>
      </c>
      <c r="B317" s="65" t="s">
        <v>367</v>
      </c>
      <c r="C317" s="52" t="s">
        <v>9</v>
      </c>
      <c r="D317" s="68">
        <v>208395</v>
      </c>
      <c r="E317" s="54"/>
      <c r="F317" s="55">
        <f t="shared" si="4"/>
        <v>1273342338.3100002</v>
      </c>
    </row>
    <row r="318" spans="1:6" ht="15" x14ac:dyDescent="0.2">
      <c r="A318" s="73">
        <v>46192</v>
      </c>
      <c r="B318" s="57">
        <v>2920010124</v>
      </c>
      <c r="C318" s="52" t="s">
        <v>9</v>
      </c>
      <c r="D318" s="68">
        <v>110765</v>
      </c>
      <c r="E318" s="54"/>
      <c r="F318" s="55">
        <f t="shared" si="4"/>
        <v>1273453103.3100002</v>
      </c>
    </row>
    <row r="319" spans="1:6" ht="15" x14ac:dyDescent="0.2">
      <c r="A319" s="73">
        <v>46192</v>
      </c>
      <c r="B319" s="57">
        <v>1320020137</v>
      </c>
      <c r="C319" s="52" t="s">
        <v>9</v>
      </c>
      <c r="D319" s="68">
        <v>113390</v>
      </c>
      <c r="E319" s="54"/>
      <c r="F319" s="55">
        <f t="shared" si="4"/>
        <v>1273566493.3100002</v>
      </c>
    </row>
    <row r="320" spans="1:6" ht="15" x14ac:dyDescent="0.2">
      <c r="A320" s="73">
        <v>46192</v>
      </c>
      <c r="B320" s="57">
        <v>3640100078</v>
      </c>
      <c r="C320" s="52" t="s">
        <v>9</v>
      </c>
      <c r="D320" s="68">
        <v>292550</v>
      </c>
      <c r="E320" s="54"/>
      <c r="F320" s="55">
        <f t="shared" si="4"/>
        <v>1273859043.3100002</v>
      </c>
    </row>
    <row r="321" spans="1:6" ht="15" x14ac:dyDescent="0.2">
      <c r="A321" s="73">
        <v>46192</v>
      </c>
      <c r="B321" s="57">
        <v>1630010300</v>
      </c>
      <c r="C321" s="52" t="s">
        <v>9</v>
      </c>
      <c r="D321" s="68">
        <v>162885</v>
      </c>
      <c r="E321" s="54"/>
      <c r="F321" s="55">
        <f t="shared" si="4"/>
        <v>1274021928.3100002</v>
      </c>
    </row>
    <row r="322" spans="1:6" ht="15" x14ac:dyDescent="0.2">
      <c r="A322" s="73">
        <v>46192</v>
      </c>
      <c r="B322" s="57">
        <v>1630010303</v>
      </c>
      <c r="C322" s="52" t="s">
        <v>9</v>
      </c>
      <c r="D322" s="69">
        <v>100650</v>
      </c>
      <c r="E322" s="54"/>
      <c r="F322" s="55">
        <f t="shared" si="4"/>
        <v>1274122578.3100002</v>
      </c>
    </row>
    <row r="323" spans="1:6" ht="15" x14ac:dyDescent="0.2">
      <c r="A323" s="73">
        <v>46192</v>
      </c>
      <c r="B323" s="57">
        <v>2680070350</v>
      </c>
      <c r="C323" s="52" t="s">
        <v>9</v>
      </c>
      <c r="D323" s="68">
        <v>139530</v>
      </c>
      <c r="E323" s="54"/>
      <c r="F323" s="55">
        <f t="shared" si="4"/>
        <v>1274262108.3100002</v>
      </c>
    </row>
    <row r="324" spans="1:6" ht="15" x14ac:dyDescent="0.2">
      <c r="A324" s="73">
        <v>46192</v>
      </c>
      <c r="B324" s="65">
        <v>2326</v>
      </c>
      <c r="C324" s="52" t="s">
        <v>368</v>
      </c>
      <c r="D324" s="68"/>
      <c r="E324" s="54">
        <v>362968</v>
      </c>
      <c r="F324" s="55">
        <f t="shared" si="4"/>
        <v>1273899140.3100002</v>
      </c>
    </row>
    <row r="325" spans="1:6" ht="15" x14ac:dyDescent="0.2">
      <c r="A325" s="73">
        <v>46192</v>
      </c>
      <c r="B325" s="65">
        <v>2367</v>
      </c>
      <c r="C325" s="52" t="s">
        <v>369</v>
      </c>
      <c r="D325" s="68"/>
      <c r="E325" s="54">
        <v>217916.5</v>
      </c>
      <c r="F325" s="55">
        <f t="shared" si="4"/>
        <v>1273681223.8100002</v>
      </c>
    </row>
    <row r="326" spans="1:6" ht="15" x14ac:dyDescent="0.2">
      <c r="A326" s="73">
        <v>46192</v>
      </c>
      <c r="B326" s="65" t="s">
        <v>370</v>
      </c>
      <c r="C326" s="52" t="s">
        <v>371</v>
      </c>
      <c r="D326" s="68"/>
      <c r="E326" s="54">
        <v>800800</v>
      </c>
      <c r="F326" s="55">
        <f t="shared" si="4"/>
        <v>1272880423.8100002</v>
      </c>
    </row>
    <row r="327" spans="1:6" ht="15" x14ac:dyDescent="0.2">
      <c r="A327" s="73">
        <v>46192</v>
      </c>
      <c r="B327" s="65" t="s">
        <v>372</v>
      </c>
      <c r="C327" s="52" t="s">
        <v>373</v>
      </c>
      <c r="D327" s="68"/>
      <c r="E327" s="54">
        <v>91823.48</v>
      </c>
      <c r="F327" s="55">
        <f t="shared" si="4"/>
        <v>1272788600.3300002</v>
      </c>
    </row>
    <row r="328" spans="1:6" ht="15" x14ac:dyDescent="0.2">
      <c r="A328" s="73">
        <v>46192</v>
      </c>
      <c r="B328" s="65" t="s">
        <v>374</v>
      </c>
      <c r="C328" s="52" t="s">
        <v>375</v>
      </c>
      <c r="D328" s="68"/>
      <c r="E328" s="54">
        <v>32488.44</v>
      </c>
      <c r="F328" s="55">
        <f t="shared" si="4"/>
        <v>1272756111.8900001</v>
      </c>
    </row>
    <row r="329" spans="1:6" ht="15" x14ac:dyDescent="0.2">
      <c r="A329" s="73">
        <v>46192</v>
      </c>
      <c r="B329" s="65" t="s">
        <v>376</v>
      </c>
      <c r="C329" s="52" t="s">
        <v>377</v>
      </c>
      <c r="D329" s="68"/>
      <c r="E329" s="54">
        <v>6689664.3200000003</v>
      </c>
      <c r="F329" s="55">
        <f t="shared" si="4"/>
        <v>1266066447.5700002</v>
      </c>
    </row>
    <row r="330" spans="1:6" ht="15" x14ac:dyDescent="0.2">
      <c r="A330" s="73">
        <v>46192</v>
      </c>
      <c r="B330" s="65" t="s">
        <v>378</v>
      </c>
      <c r="C330" s="52" t="s">
        <v>379</v>
      </c>
      <c r="D330" s="68"/>
      <c r="E330" s="54">
        <v>443862.26</v>
      </c>
      <c r="F330" s="55">
        <f t="shared" si="4"/>
        <v>1265622585.3100002</v>
      </c>
    </row>
    <row r="331" spans="1:6" ht="15" x14ac:dyDescent="0.2">
      <c r="A331" s="73">
        <v>46192</v>
      </c>
      <c r="B331" s="65" t="s">
        <v>380</v>
      </c>
      <c r="C331" s="52" t="s">
        <v>381</v>
      </c>
      <c r="D331" s="68"/>
      <c r="E331" s="54">
        <v>253748</v>
      </c>
      <c r="F331" s="55">
        <f t="shared" si="4"/>
        <v>1265368837.3100002</v>
      </c>
    </row>
    <row r="332" spans="1:6" ht="15" x14ac:dyDescent="0.2">
      <c r="A332" s="73">
        <v>46192</v>
      </c>
      <c r="B332" s="65" t="s">
        <v>382</v>
      </c>
      <c r="C332" s="52" t="s">
        <v>383</v>
      </c>
      <c r="D332" s="68"/>
      <c r="E332" s="54">
        <v>1699900</v>
      </c>
      <c r="F332" s="55">
        <f t="shared" si="4"/>
        <v>1263668937.3100002</v>
      </c>
    </row>
    <row r="333" spans="1:6" ht="15" x14ac:dyDescent="0.2">
      <c r="A333" s="73">
        <v>46192</v>
      </c>
      <c r="B333" s="65" t="s">
        <v>384</v>
      </c>
      <c r="C333" s="52" t="s">
        <v>385</v>
      </c>
      <c r="D333" s="68"/>
      <c r="E333" s="54">
        <v>41342243.100000001</v>
      </c>
      <c r="F333" s="55">
        <f t="shared" si="4"/>
        <v>1222326694.2100003</v>
      </c>
    </row>
    <row r="334" spans="1:6" ht="15" x14ac:dyDescent="0.2">
      <c r="A334" s="73">
        <v>46192</v>
      </c>
      <c r="B334" s="65" t="s">
        <v>386</v>
      </c>
      <c r="C334" s="52" t="s">
        <v>387</v>
      </c>
      <c r="D334" s="68"/>
      <c r="E334" s="54">
        <v>2145</v>
      </c>
      <c r="F334" s="55">
        <f t="shared" si="4"/>
        <v>1222324549.2100003</v>
      </c>
    </row>
    <row r="335" spans="1:6" ht="15" x14ac:dyDescent="0.2">
      <c r="A335" s="73">
        <v>46195</v>
      </c>
      <c r="B335" s="57">
        <v>1120030088</v>
      </c>
      <c r="C335" s="52" t="s">
        <v>9</v>
      </c>
      <c r="D335" s="68">
        <v>135020</v>
      </c>
      <c r="E335" s="54"/>
      <c r="F335" s="55">
        <f t="shared" si="4"/>
        <v>1222459569.2100003</v>
      </c>
    </row>
    <row r="336" spans="1:6" ht="15" x14ac:dyDescent="0.2">
      <c r="A336" s="73">
        <v>46195</v>
      </c>
      <c r="B336" s="57">
        <v>1630010316</v>
      </c>
      <c r="C336" s="52" t="s">
        <v>9</v>
      </c>
      <c r="D336" s="68">
        <v>771166</v>
      </c>
      <c r="E336" s="54"/>
      <c r="F336" s="55">
        <f t="shared" si="4"/>
        <v>1223230735.2100003</v>
      </c>
    </row>
    <row r="337" spans="1:6" ht="15" x14ac:dyDescent="0.2">
      <c r="A337" s="73">
        <v>46195</v>
      </c>
      <c r="B337" s="65" t="s">
        <v>388</v>
      </c>
      <c r="C337" s="52" t="s">
        <v>9</v>
      </c>
      <c r="D337" s="68">
        <v>130860</v>
      </c>
      <c r="E337" s="54"/>
      <c r="F337" s="55">
        <f t="shared" si="4"/>
        <v>1223361595.2100003</v>
      </c>
    </row>
    <row r="338" spans="1:6" ht="15" x14ac:dyDescent="0.2">
      <c r="A338" s="73">
        <v>46195</v>
      </c>
      <c r="B338" s="65" t="s">
        <v>389</v>
      </c>
      <c r="C338" s="52" t="s">
        <v>390</v>
      </c>
      <c r="D338" s="68"/>
      <c r="E338" s="54">
        <v>613850</v>
      </c>
      <c r="F338" s="55">
        <f t="shared" si="4"/>
        <v>1222747745.2100003</v>
      </c>
    </row>
    <row r="339" spans="1:6" ht="15" x14ac:dyDescent="0.2">
      <c r="A339" s="73">
        <v>46196</v>
      </c>
      <c r="B339" s="65" t="s">
        <v>391</v>
      </c>
      <c r="C339" s="52" t="s">
        <v>9</v>
      </c>
      <c r="D339" s="68">
        <v>81230</v>
      </c>
      <c r="E339" s="54"/>
      <c r="F339" s="55">
        <f t="shared" si="4"/>
        <v>1222828975.2100003</v>
      </c>
    </row>
    <row r="340" spans="1:6" ht="15" x14ac:dyDescent="0.2">
      <c r="A340" s="73">
        <v>46196</v>
      </c>
      <c r="B340" s="65" t="s">
        <v>392</v>
      </c>
      <c r="C340" s="52" t="s">
        <v>9</v>
      </c>
      <c r="D340" s="68">
        <v>171760</v>
      </c>
      <c r="E340" s="54"/>
      <c r="F340" s="55">
        <f t="shared" si="4"/>
        <v>1223000735.2100003</v>
      </c>
    </row>
    <row r="341" spans="1:6" ht="15" x14ac:dyDescent="0.2">
      <c r="A341" s="73">
        <v>46196</v>
      </c>
      <c r="B341" s="65" t="s">
        <v>393</v>
      </c>
      <c r="C341" s="52" t="s">
        <v>9</v>
      </c>
      <c r="D341" s="68">
        <v>61085</v>
      </c>
      <c r="E341" s="54"/>
      <c r="F341" s="55">
        <f t="shared" si="4"/>
        <v>1223061820.2100003</v>
      </c>
    </row>
    <row r="342" spans="1:6" ht="15" x14ac:dyDescent="0.2">
      <c r="A342" s="73">
        <v>46196</v>
      </c>
      <c r="B342" s="65" t="s">
        <v>394</v>
      </c>
      <c r="C342" s="52" t="s">
        <v>9</v>
      </c>
      <c r="D342" s="68">
        <v>159660</v>
      </c>
      <c r="E342" s="54"/>
      <c r="F342" s="55">
        <f t="shared" ref="F342:F405" si="5">+F341+D342-E342</f>
        <v>1223221480.2100003</v>
      </c>
    </row>
    <row r="343" spans="1:6" ht="15" x14ac:dyDescent="0.2">
      <c r="A343" s="73">
        <v>46196</v>
      </c>
      <c r="B343" s="65" t="s">
        <v>395</v>
      </c>
      <c r="C343" s="52" t="s">
        <v>9</v>
      </c>
      <c r="D343" s="68">
        <v>177790</v>
      </c>
      <c r="E343" s="54"/>
      <c r="F343" s="55">
        <f t="shared" si="5"/>
        <v>1223399270.2100003</v>
      </c>
    </row>
    <row r="344" spans="1:6" ht="15" x14ac:dyDescent="0.2">
      <c r="A344" s="73">
        <v>46196</v>
      </c>
      <c r="B344" s="65" t="s">
        <v>396</v>
      </c>
      <c r="C344" s="52" t="s">
        <v>9</v>
      </c>
      <c r="D344" s="68">
        <v>114120</v>
      </c>
      <c r="E344" s="54"/>
      <c r="F344" s="55">
        <f t="shared" si="5"/>
        <v>1223513390.2100003</v>
      </c>
    </row>
    <row r="345" spans="1:6" ht="15" x14ac:dyDescent="0.2">
      <c r="A345" s="73">
        <v>46196</v>
      </c>
      <c r="B345" s="65" t="s">
        <v>397</v>
      </c>
      <c r="C345" s="52" t="s">
        <v>9</v>
      </c>
      <c r="D345" s="68">
        <v>36790</v>
      </c>
      <c r="E345" s="54"/>
      <c r="F345" s="55">
        <f t="shared" si="5"/>
        <v>1223550180.2100003</v>
      </c>
    </row>
    <row r="346" spans="1:6" ht="15" x14ac:dyDescent="0.2">
      <c r="A346" s="73">
        <v>46196</v>
      </c>
      <c r="B346" s="65" t="s">
        <v>398</v>
      </c>
      <c r="C346" s="52" t="s">
        <v>9</v>
      </c>
      <c r="D346" s="68">
        <v>34060</v>
      </c>
      <c r="E346" s="54"/>
      <c r="F346" s="55">
        <f t="shared" si="5"/>
        <v>1223584240.2100003</v>
      </c>
    </row>
    <row r="347" spans="1:6" ht="15" x14ac:dyDescent="0.2">
      <c r="A347" s="73">
        <v>46196</v>
      </c>
      <c r="B347" s="65" t="s">
        <v>399</v>
      </c>
      <c r="C347" s="52" t="s">
        <v>9</v>
      </c>
      <c r="D347" s="68">
        <v>264170</v>
      </c>
      <c r="E347" s="54"/>
      <c r="F347" s="55">
        <f t="shared" si="5"/>
        <v>1223848410.2100003</v>
      </c>
    </row>
    <row r="348" spans="1:6" ht="15" x14ac:dyDescent="0.2">
      <c r="A348" s="73">
        <v>46196</v>
      </c>
      <c r="B348" s="65" t="s">
        <v>400</v>
      </c>
      <c r="C348" s="52" t="s">
        <v>9</v>
      </c>
      <c r="D348" s="68">
        <v>170935</v>
      </c>
      <c r="E348" s="54"/>
      <c r="F348" s="55">
        <f t="shared" si="5"/>
        <v>1224019345.2100003</v>
      </c>
    </row>
    <row r="349" spans="1:6" ht="15" x14ac:dyDescent="0.2">
      <c r="A349" s="73">
        <v>46196</v>
      </c>
      <c r="B349" s="65" t="s">
        <v>401</v>
      </c>
      <c r="C349" s="52" t="s">
        <v>9</v>
      </c>
      <c r="D349" s="68">
        <v>55825</v>
      </c>
      <c r="E349" s="54"/>
      <c r="F349" s="55">
        <f t="shared" si="5"/>
        <v>1224075170.2100003</v>
      </c>
    </row>
    <row r="350" spans="1:6" ht="15" x14ac:dyDescent="0.2">
      <c r="A350" s="73">
        <v>46196</v>
      </c>
      <c r="B350" s="65" t="s">
        <v>402</v>
      </c>
      <c r="C350" s="52" t="s">
        <v>9</v>
      </c>
      <c r="D350" s="68">
        <v>181910</v>
      </c>
      <c r="E350" s="54"/>
      <c r="F350" s="55">
        <f t="shared" si="5"/>
        <v>1224257080.2100003</v>
      </c>
    </row>
    <row r="351" spans="1:6" ht="15" x14ac:dyDescent="0.2">
      <c r="A351" s="73">
        <v>46196</v>
      </c>
      <c r="B351" s="65" t="s">
        <v>403</v>
      </c>
      <c r="C351" s="52" t="s">
        <v>9</v>
      </c>
      <c r="D351" s="68">
        <v>54240</v>
      </c>
      <c r="E351" s="54"/>
      <c r="F351" s="55">
        <f t="shared" si="5"/>
        <v>1224311320.2100003</v>
      </c>
    </row>
    <row r="352" spans="1:6" ht="15" x14ac:dyDescent="0.2">
      <c r="A352" s="73">
        <v>46196</v>
      </c>
      <c r="B352" s="65" t="s">
        <v>404</v>
      </c>
      <c r="C352" s="52" t="s">
        <v>9</v>
      </c>
      <c r="D352" s="68">
        <v>159380</v>
      </c>
      <c r="E352" s="54"/>
      <c r="F352" s="55">
        <f t="shared" si="5"/>
        <v>1224470700.2100003</v>
      </c>
    </row>
    <row r="353" spans="1:6" ht="15" x14ac:dyDescent="0.2">
      <c r="A353" s="73">
        <v>46196</v>
      </c>
      <c r="B353" s="65" t="s">
        <v>405</v>
      </c>
      <c r="C353" s="52" t="s">
        <v>9</v>
      </c>
      <c r="D353" s="68">
        <v>142320</v>
      </c>
      <c r="E353" s="54"/>
      <c r="F353" s="55">
        <f t="shared" si="5"/>
        <v>1224613020.2100003</v>
      </c>
    </row>
    <row r="354" spans="1:6" ht="15" x14ac:dyDescent="0.2">
      <c r="A354" s="73">
        <v>46196</v>
      </c>
      <c r="B354" s="65" t="s">
        <v>406</v>
      </c>
      <c r="C354" s="52" t="s">
        <v>9</v>
      </c>
      <c r="D354" s="68">
        <v>214540</v>
      </c>
      <c r="E354" s="54"/>
      <c r="F354" s="55">
        <f t="shared" si="5"/>
        <v>1224827560.2100003</v>
      </c>
    </row>
    <row r="355" spans="1:6" ht="15" x14ac:dyDescent="0.2">
      <c r="A355" s="73">
        <v>46196</v>
      </c>
      <c r="B355" s="65" t="s">
        <v>407</v>
      </c>
      <c r="C355" s="52" t="s">
        <v>9</v>
      </c>
      <c r="D355" s="68">
        <v>126455</v>
      </c>
      <c r="E355" s="54"/>
      <c r="F355" s="55">
        <f t="shared" si="5"/>
        <v>1224954015.2100003</v>
      </c>
    </row>
    <row r="356" spans="1:6" ht="15" x14ac:dyDescent="0.2">
      <c r="A356" s="73">
        <v>46196</v>
      </c>
      <c r="B356" s="65" t="s">
        <v>408</v>
      </c>
      <c r="C356" s="52" t="s">
        <v>9</v>
      </c>
      <c r="D356" s="68">
        <v>39270</v>
      </c>
      <c r="E356" s="54"/>
      <c r="F356" s="55">
        <f t="shared" si="5"/>
        <v>1224993285.2100003</v>
      </c>
    </row>
    <row r="357" spans="1:6" ht="15" x14ac:dyDescent="0.2">
      <c r="A357" s="73">
        <v>46196</v>
      </c>
      <c r="B357" s="65" t="s">
        <v>409</v>
      </c>
      <c r="C357" s="52" t="s">
        <v>9</v>
      </c>
      <c r="D357" s="68">
        <v>184405</v>
      </c>
      <c r="E357" s="54"/>
      <c r="F357" s="55">
        <f t="shared" si="5"/>
        <v>1225177690.2100003</v>
      </c>
    </row>
    <row r="358" spans="1:6" ht="15" x14ac:dyDescent="0.2">
      <c r="A358" s="73">
        <v>46196</v>
      </c>
      <c r="B358" s="65" t="s">
        <v>410</v>
      </c>
      <c r="C358" s="52" t="s">
        <v>9</v>
      </c>
      <c r="D358" s="68">
        <v>33970</v>
      </c>
      <c r="E358" s="54"/>
      <c r="F358" s="55">
        <f t="shared" si="5"/>
        <v>1225211660.2100003</v>
      </c>
    </row>
    <row r="359" spans="1:6" ht="15" x14ac:dyDescent="0.2">
      <c r="A359" s="73">
        <v>46196</v>
      </c>
      <c r="B359" s="65" t="s">
        <v>411</v>
      </c>
      <c r="C359" s="52" t="s">
        <v>9</v>
      </c>
      <c r="D359" s="68">
        <v>66850</v>
      </c>
      <c r="E359" s="54"/>
      <c r="F359" s="55">
        <f t="shared" si="5"/>
        <v>1225278510.2100003</v>
      </c>
    </row>
    <row r="360" spans="1:6" ht="15" x14ac:dyDescent="0.2">
      <c r="A360" s="73">
        <v>46196</v>
      </c>
      <c r="B360" s="65" t="s">
        <v>412</v>
      </c>
      <c r="C360" s="52" t="s">
        <v>9</v>
      </c>
      <c r="D360" s="68">
        <v>329980</v>
      </c>
      <c r="E360" s="54"/>
      <c r="F360" s="55">
        <f t="shared" si="5"/>
        <v>1225608490.2100003</v>
      </c>
    </row>
    <row r="361" spans="1:6" ht="15" x14ac:dyDescent="0.2">
      <c r="A361" s="73">
        <v>46196</v>
      </c>
      <c r="B361" s="65" t="s">
        <v>413</v>
      </c>
      <c r="C361" s="52" t="s">
        <v>9</v>
      </c>
      <c r="D361" s="68">
        <v>316655</v>
      </c>
      <c r="E361" s="54"/>
      <c r="F361" s="55">
        <f t="shared" si="5"/>
        <v>1225925145.2100003</v>
      </c>
    </row>
    <row r="362" spans="1:6" ht="15" x14ac:dyDescent="0.2">
      <c r="A362" s="73">
        <v>46196</v>
      </c>
      <c r="B362" s="65" t="s">
        <v>414</v>
      </c>
      <c r="C362" s="52" t="s">
        <v>9</v>
      </c>
      <c r="D362" s="68">
        <v>83230</v>
      </c>
      <c r="E362" s="54"/>
      <c r="F362" s="55">
        <f t="shared" si="5"/>
        <v>1226008375.2100003</v>
      </c>
    </row>
    <row r="363" spans="1:6" ht="15" x14ac:dyDescent="0.2">
      <c r="A363" s="73">
        <v>46196</v>
      </c>
      <c r="B363" s="65" t="s">
        <v>415</v>
      </c>
      <c r="C363" s="52" t="s">
        <v>9</v>
      </c>
      <c r="D363" s="68">
        <v>58740</v>
      </c>
      <c r="E363" s="54"/>
      <c r="F363" s="55">
        <f t="shared" si="5"/>
        <v>1226067115.2100003</v>
      </c>
    </row>
    <row r="364" spans="1:6" ht="15" x14ac:dyDescent="0.2">
      <c r="A364" s="73">
        <v>46196</v>
      </c>
      <c r="B364" s="65" t="s">
        <v>416</v>
      </c>
      <c r="C364" s="52" t="s">
        <v>9</v>
      </c>
      <c r="D364" s="68">
        <v>95405</v>
      </c>
      <c r="E364" s="54"/>
      <c r="F364" s="55">
        <f t="shared" si="5"/>
        <v>1226162520.2100003</v>
      </c>
    </row>
    <row r="365" spans="1:6" ht="15" x14ac:dyDescent="0.2">
      <c r="A365" s="73">
        <v>46196</v>
      </c>
      <c r="B365" s="65" t="s">
        <v>417</v>
      </c>
      <c r="C365" s="52" t="s">
        <v>9</v>
      </c>
      <c r="D365" s="68">
        <v>120325</v>
      </c>
      <c r="E365" s="54"/>
      <c r="F365" s="55">
        <f t="shared" si="5"/>
        <v>1226282845.2100003</v>
      </c>
    </row>
    <row r="366" spans="1:6" ht="15" x14ac:dyDescent="0.2">
      <c r="A366" s="73">
        <v>46196</v>
      </c>
      <c r="B366" s="65" t="s">
        <v>418</v>
      </c>
      <c r="C366" s="52" t="s">
        <v>419</v>
      </c>
      <c r="D366" s="68"/>
      <c r="E366" s="54">
        <v>230100</v>
      </c>
      <c r="F366" s="55">
        <f t="shared" si="5"/>
        <v>1226052745.2100003</v>
      </c>
    </row>
    <row r="367" spans="1:6" ht="15" x14ac:dyDescent="0.2">
      <c r="A367" s="73">
        <v>46196</v>
      </c>
      <c r="B367" s="65" t="s">
        <v>420</v>
      </c>
      <c r="C367" s="52" t="s">
        <v>421</v>
      </c>
      <c r="D367" s="68"/>
      <c r="E367" s="54">
        <v>19146</v>
      </c>
      <c r="F367" s="55">
        <f t="shared" si="5"/>
        <v>1226033599.2100003</v>
      </c>
    </row>
    <row r="368" spans="1:6" ht="15" x14ac:dyDescent="0.2">
      <c r="A368" s="73">
        <v>46196</v>
      </c>
      <c r="B368" s="65" t="s">
        <v>422</v>
      </c>
      <c r="C368" s="52" t="s">
        <v>423</v>
      </c>
      <c r="D368" s="68"/>
      <c r="E368" s="54">
        <v>3518000</v>
      </c>
      <c r="F368" s="55">
        <f t="shared" si="5"/>
        <v>1222515599.2100003</v>
      </c>
    </row>
    <row r="369" spans="1:6" ht="15" x14ac:dyDescent="0.2">
      <c r="A369" s="73">
        <v>46196</v>
      </c>
      <c r="B369" s="65" t="s">
        <v>424</v>
      </c>
      <c r="C369" s="52" t="s">
        <v>390</v>
      </c>
      <c r="D369" s="68"/>
      <c r="E369" s="54">
        <v>36750</v>
      </c>
      <c r="F369" s="55">
        <f t="shared" si="5"/>
        <v>1222478849.2100003</v>
      </c>
    </row>
    <row r="370" spans="1:6" ht="15" x14ac:dyDescent="0.2">
      <c r="A370" s="73">
        <v>46196</v>
      </c>
      <c r="B370" s="65" t="s">
        <v>425</v>
      </c>
      <c r="C370" s="52" t="s">
        <v>426</v>
      </c>
      <c r="D370" s="68"/>
      <c r="E370" s="54">
        <v>14812.88</v>
      </c>
      <c r="F370" s="55">
        <f t="shared" si="5"/>
        <v>1222464036.3300002</v>
      </c>
    </row>
    <row r="371" spans="1:6" ht="15" x14ac:dyDescent="0.2">
      <c r="A371" s="73">
        <v>46196</v>
      </c>
      <c r="B371" s="65" t="s">
        <v>427</v>
      </c>
      <c r="C371" s="52" t="s">
        <v>428</v>
      </c>
      <c r="D371" s="68"/>
      <c r="E371" s="54">
        <v>1365</v>
      </c>
      <c r="F371" s="55">
        <f t="shared" si="5"/>
        <v>1222462671.3300002</v>
      </c>
    </row>
    <row r="372" spans="1:6" ht="15" x14ac:dyDescent="0.2">
      <c r="A372" s="73">
        <v>46196</v>
      </c>
      <c r="B372" s="65" t="s">
        <v>429</v>
      </c>
      <c r="C372" s="52" t="s">
        <v>430</v>
      </c>
      <c r="D372" s="68"/>
      <c r="E372" s="54">
        <v>9157.5</v>
      </c>
      <c r="F372" s="55">
        <f t="shared" si="5"/>
        <v>1222453513.8300002</v>
      </c>
    </row>
    <row r="373" spans="1:6" ht="15" x14ac:dyDescent="0.2">
      <c r="A373" s="73">
        <v>46196</v>
      </c>
      <c r="B373" s="65" t="s">
        <v>431</v>
      </c>
      <c r="C373" s="52" t="s">
        <v>432</v>
      </c>
      <c r="D373" s="68"/>
      <c r="E373" s="54">
        <v>4000</v>
      </c>
      <c r="F373" s="55">
        <f t="shared" si="5"/>
        <v>1222449513.8300002</v>
      </c>
    </row>
    <row r="374" spans="1:6" ht="15" x14ac:dyDescent="0.2">
      <c r="A374" s="73">
        <v>46196</v>
      </c>
      <c r="B374" s="65" t="s">
        <v>433</v>
      </c>
      <c r="C374" s="52" t="s">
        <v>434</v>
      </c>
      <c r="D374" s="68"/>
      <c r="E374" s="54">
        <v>36555.75</v>
      </c>
      <c r="F374" s="55">
        <f t="shared" si="5"/>
        <v>1222412958.0800002</v>
      </c>
    </row>
    <row r="375" spans="1:6" ht="15" x14ac:dyDescent="0.2">
      <c r="A375" s="73">
        <v>46196</v>
      </c>
      <c r="B375" s="65" t="s">
        <v>435</v>
      </c>
      <c r="C375" s="52" t="s">
        <v>436</v>
      </c>
      <c r="D375" s="68"/>
      <c r="E375" s="54">
        <v>265282</v>
      </c>
      <c r="F375" s="55">
        <f t="shared" si="5"/>
        <v>1222147676.0800002</v>
      </c>
    </row>
    <row r="376" spans="1:6" ht="15" x14ac:dyDescent="0.2">
      <c r="A376" s="73">
        <v>46196</v>
      </c>
      <c r="B376" s="65" t="s">
        <v>437</v>
      </c>
      <c r="C376" s="52" t="s">
        <v>438</v>
      </c>
      <c r="D376" s="68"/>
      <c r="E376" s="54">
        <v>2024217</v>
      </c>
      <c r="F376" s="55">
        <f t="shared" si="5"/>
        <v>1220123459.0800002</v>
      </c>
    </row>
    <row r="377" spans="1:6" ht="15" x14ac:dyDescent="0.2">
      <c r="A377" s="73">
        <v>46196</v>
      </c>
      <c r="B377" s="65" t="s">
        <v>439</v>
      </c>
      <c r="C377" s="52" t="s">
        <v>369</v>
      </c>
      <c r="D377" s="68"/>
      <c r="E377" s="54">
        <v>38333.480000000003</v>
      </c>
      <c r="F377" s="55">
        <f t="shared" si="5"/>
        <v>1220085125.6000001</v>
      </c>
    </row>
    <row r="378" spans="1:6" ht="15" x14ac:dyDescent="0.2">
      <c r="A378" s="73">
        <v>46197</v>
      </c>
      <c r="B378" s="65" t="s">
        <v>440</v>
      </c>
      <c r="C378" s="52" t="s">
        <v>9</v>
      </c>
      <c r="D378" s="68">
        <v>7814</v>
      </c>
      <c r="E378" s="54"/>
      <c r="F378" s="55">
        <f t="shared" si="5"/>
        <v>1220092939.6000001</v>
      </c>
    </row>
    <row r="379" spans="1:6" ht="15" x14ac:dyDescent="0.2">
      <c r="A379" s="73">
        <v>46197</v>
      </c>
      <c r="B379" s="65" t="s">
        <v>441</v>
      </c>
      <c r="C379" s="52" t="s">
        <v>9</v>
      </c>
      <c r="D379" s="68">
        <v>4400</v>
      </c>
      <c r="E379" s="54"/>
      <c r="F379" s="55">
        <f t="shared" si="5"/>
        <v>1220097339.6000001</v>
      </c>
    </row>
    <row r="380" spans="1:6" ht="15" x14ac:dyDescent="0.2">
      <c r="A380" s="73">
        <v>46197</v>
      </c>
      <c r="B380" s="65" t="s">
        <v>442</v>
      </c>
      <c r="C380" s="52" t="s">
        <v>9</v>
      </c>
      <c r="D380" s="68">
        <v>5385</v>
      </c>
      <c r="E380" s="54"/>
      <c r="F380" s="55">
        <f t="shared" si="5"/>
        <v>1220102724.6000001</v>
      </c>
    </row>
    <row r="381" spans="1:6" ht="15" x14ac:dyDescent="0.2">
      <c r="A381" s="73">
        <v>46197</v>
      </c>
      <c r="B381" s="65" t="s">
        <v>443</v>
      </c>
      <c r="C381" s="52" t="s">
        <v>9</v>
      </c>
      <c r="D381" s="68">
        <v>4765</v>
      </c>
      <c r="E381" s="54"/>
      <c r="F381" s="55">
        <f t="shared" si="5"/>
        <v>1220107489.6000001</v>
      </c>
    </row>
    <row r="382" spans="1:6" ht="15" x14ac:dyDescent="0.2">
      <c r="A382" s="73">
        <v>46197</v>
      </c>
      <c r="B382" s="65" t="s">
        <v>444</v>
      </c>
      <c r="C382" s="52" t="s">
        <v>9</v>
      </c>
      <c r="D382" s="68">
        <v>17810</v>
      </c>
      <c r="E382" s="54"/>
      <c r="F382" s="55">
        <f t="shared" si="5"/>
        <v>1220125299.6000001</v>
      </c>
    </row>
    <row r="383" spans="1:6" ht="15" x14ac:dyDescent="0.2">
      <c r="A383" s="73">
        <v>46197</v>
      </c>
      <c r="B383" s="65" t="s">
        <v>445</v>
      </c>
      <c r="C383" s="52" t="s">
        <v>9</v>
      </c>
      <c r="D383" s="68">
        <v>3895</v>
      </c>
      <c r="E383" s="54"/>
      <c r="F383" s="55">
        <f t="shared" si="5"/>
        <v>1220129194.6000001</v>
      </c>
    </row>
    <row r="384" spans="1:6" ht="15" x14ac:dyDescent="0.2">
      <c r="A384" s="73">
        <v>46197</v>
      </c>
      <c r="B384" s="65" t="s">
        <v>446</v>
      </c>
      <c r="C384" s="52" t="s">
        <v>9</v>
      </c>
      <c r="D384" s="68">
        <v>21390</v>
      </c>
      <c r="E384" s="54"/>
      <c r="F384" s="55">
        <f t="shared" si="5"/>
        <v>1220150584.6000001</v>
      </c>
    </row>
    <row r="385" spans="1:6" ht="15" x14ac:dyDescent="0.2">
      <c r="A385" s="73">
        <v>46197</v>
      </c>
      <c r="B385" s="65" t="s">
        <v>447</v>
      </c>
      <c r="C385" s="52" t="s">
        <v>9</v>
      </c>
      <c r="D385" s="68">
        <v>3570</v>
      </c>
      <c r="E385" s="54"/>
      <c r="F385" s="55">
        <f t="shared" si="5"/>
        <v>1220154154.6000001</v>
      </c>
    </row>
    <row r="386" spans="1:6" ht="15" x14ac:dyDescent="0.2">
      <c r="A386" s="73">
        <v>46197</v>
      </c>
      <c r="B386" s="65" t="s">
        <v>448</v>
      </c>
      <c r="C386" s="52" t="s">
        <v>9</v>
      </c>
      <c r="D386" s="68">
        <v>4950</v>
      </c>
      <c r="E386" s="54"/>
      <c r="F386" s="55">
        <f t="shared" si="5"/>
        <v>1220159104.6000001</v>
      </c>
    </row>
    <row r="387" spans="1:6" ht="15" x14ac:dyDescent="0.2">
      <c r="A387" s="73">
        <v>46197</v>
      </c>
      <c r="B387" s="65" t="s">
        <v>449</v>
      </c>
      <c r="C387" s="52" t="s">
        <v>9</v>
      </c>
      <c r="D387" s="68">
        <v>124090</v>
      </c>
      <c r="E387" s="54"/>
      <c r="F387" s="55">
        <f t="shared" si="5"/>
        <v>1220283194.6000001</v>
      </c>
    </row>
    <row r="388" spans="1:6" ht="15" x14ac:dyDescent="0.2">
      <c r="A388" s="73">
        <v>46197</v>
      </c>
      <c r="B388" s="65" t="s">
        <v>450</v>
      </c>
      <c r="C388" s="52" t="s">
        <v>9</v>
      </c>
      <c r="D388" s="68">
        <v>151390</v>
      </c>
      <c r="E388" s="54"/>
      <c r="F388" s="55">
        <f t="shared" si="5"/>
        <v>1220434584.6000001</v>
      </c>
    </row>
    <row r="389" spans="1:6" ht="15" x14ac:dyDescent="0.2">
      <c r="A389" s="73">
        <v>46197</v>
      </c>
      <c r="B389" s="57">
        <v>1630020283</v>
      </c>
      <c r="C389" s="52" t="s">
        <v>9</v>
      </c>
      <c r="D389" s="68">
        <v>462845</v>
      </c>
      <c r="E389" s="70"/>
      <c r="F389" s="55">
        <f t="shared" si="5"/>
        <v>1220897429.6000001</v>
      </c>
    </row>
    <row r="390" spans="1:6" ht="15" x14ac:dyDescent="0.2">
      <c r="A390" s="73">
        <v>46197</v>
      </c>
      <c r="B390" s="65" t="s">
        <v>451</v>
      </c>
      <c r="C390" s="52" t="s">
        <v>9</v>
      </c>
      <c r="D390" s="68">
        <v>4440</v>
      </c>
      <c r="E390" s="70"/>
      <c r="F390" s="55">
        <f t="shared" si="5"/>
        <v>1220901869.6000001</v>
      </c>
    </row>
    <row r="391" spans="1:6" ht="15" x14ac:dyDescent="0.2">
      <c r="A391" s="73">
        <v>46197</v>
      </c>
      <c r="B391" s="65" t="s">
        <v>452</v>
      </c>
      <c r="C391" s="52" t="s">
        <v>9</v>
      </c>
      <c r="D391" s="68">
        <v>122630</v>
      </c>
      <c r="E391" s="70"/>
      <c r="F391" s="55">
        <f t="shared" si="5"/>
        <v>1221024499.6000001</v>
      </c>
    </row>
    <row r="392" spans="1:6" ht="15" x14ac:dyDescent="0.2">
      <c r="A392" s="73">
        <v>46197</v>
      </c>
      <c r="B392" s="65" t="s">
        <v>453</v>
      </c>
      <c r="C392" s="52" t="s">
        <v>9</v>
      </c>
      <c r="D392" s="68">
        <v>147180</v>
      </c>
      <c r="E392" s="70"/>
      <c r="F392" s="55">
        <f t="shared" si="5"/>
        <v>1221171679.6000001</v>
      </c>
    </row>
    <row r="393" spans="1:6" ht="15" x14ac:dyDescent="0.2">
      <c r="A393" s="73">
        <v>46197</v>
      </c>
      <c r="B393" s="65" t="s">
        <v>454</v>
      </c>
      <c r="C393" s="52" t="s">
        <v>358</v>
      </c>
      <c r="D393" s="68"/>
      <c r="E393" s="70">
        <v>1555520.4</v>
      </c>
      <c r="F393" s="55">
        <f t="shared" si="5"/>
        <v>1219616159.2</v>
      </c>
    </row>
    <row r="394" spans="1:6" ht="15" x14ac:dyDescent="0.2">
      <c r="A394" s="73">
        <v>46198</v>
      </c>
      <c r="B394" s="65" t="s">
        <v>455</v>
      </c>
      <c r="C394" s="52" t="s">
        <v>9</v>
      </c>
      <c r="D394" s="68">
        <v>582657.5</v>
      </c>
      <c r="E394" s="70"/>
      <c r="F394" s="55">
        <f t="shared" si="5"/>
        <v>1220198816.7</v>
      </c>
    </row>
    <row r="395" spans="1:6" ht="15" x14ac:dyDescent="0.2">
      <c r="A395" s="73">
        <v>46198</v>
      </c>
      <c r="B395" s="65" t="s">
        <v>456</v>
      </c>
      <c r="C395" s="52" t="s">
        <v>9</v>
      </c>
      <c r="D395" s="68">
        <v>463372.5</v>
      </c>
      <c r="E395" s="70"/>
      <c r="F395" s="55">
        <f t="shared" si="5"/>
        <v>1220662189.2</v>
      </c>
    </row>
    <row r="396" spans="1:6" ht="15" x14ac:dyDescent="0.2">
      <c r="A396" s="73">
        <v>46198</v>
      </c>
      <c r="B396" s="65" t="s">
        <v>457</v>
      </c>
      <c r="C396" s="52" t="s">
        <v>9</v>
      </c>
      <c r="D396" s="68">
        <v>171940</v>
      </c>
      <c r="E396" s="70"/>
      <c r="F396" s="55">
        <f t="shared" si="5"/>
        <v>1220834129.2</v>
      </c>
    </row>
    <row r="397" spans="1:6" ht="15" x14ac:dyDescent="0.2">
      <c r="A397" s="73">
        <v>46198</v>
      </c>
      <c r="B397" s="65" t="s">
        <v>458</v>
      </c>
      <c r="C397" s="52" t="s">
        <v>9</v>
      </c>
      <c r="D397" s="68">
        <v>48590</v>
      </c>
      <c r="E397" s="70"/>
      <c r="F397" s="55">
        <f t="shared" si="5"/>
        <v>1220882719.2</v>
      </c>
    </row>
    <row r="398" spans="1:6" ht="15" x14ac:dyDescent="0.2">
      <c r="A398" s="73">
        <v>46198</v>
      </c>
      <c r="B398" s="57">
        <v>2680050266</v>
      </c>
      <c r="C398" s="52" t="s">
        <v>9</v>
      </c>
      <c r="D398" s="68">
        <v>43730</v>
      </c>
      <c r="E398" s="70"/>
      <c r="F398" s="55">
        <f t="shared" si="5"/>
        <v>1220926449.2</v>
      </c>
    </row>
    <row r="399" spans="1:6" ht="15" x14ac:dyDescent="0.2">
      <c r="A399" s="73">
        <v>46198</v>
      </c>
      <c r="B399" s="57">
        <v>2690030238</v>
      </c>
      <c r="C399" s="52" t="s">
        <v>9</v>
      </c>
      <c r="D399" s="68">
        <v>57820</v>
      </c>
      <c r="E399" s="70"/>
      <c r="F399" s="55">
        <f t="shared" si="5"/>
        <v>1220984269.2</v>
      </c>
    </row>
    <row r="400" spans="1:6" ht="15" x14ac:dyDescent="0.2">
      <c r="A400" s="73">
        <v>46198</v>
      </c>
      <c r="B400" s="57">
        <v>5100010309</v>
      </c>
      <c r="C400" s="52" t="s">
        <v>9</v>
      </c>
      <c r="D400" s="71">
        <v>124780</v>
      </c>
      <c r="E400" s="70"/>
      <c r="F400" s="55">
        <f t="shared" si="5"/>
        <v>1221109049.2</v>
      </c>
    </row>
    <row r="401" spans="1:6" ht="15" x14ac:dyDescent="0.2">
      <c r="A401" s="73">
        <v>46198</v>
      </c>
      <c r="B401" s="65" t="s">
        <v>459</v>
      </c>
      <c r="C401" s="52" t="s">
        <v>9</v>
      </c>
      <c r="D401" s="71">
        <v>29940</v>
      </c>
      <c r="E401" s="70"/>
      <c r="F401" s="55">
        <f t="shared" si="5"/>
        <v>1221138989.2</v>
      </c>
    </row>
    <row r="402" spans="1:6" ht="15" x14ac:dyDescent="0.2">
      <c r="A402" s="73">
        <v>46198</v>
      </c>
      <c r="B402" s="65" t="s">
        <v>23</v>
      </c>
      <c r="C402" s="52" t="s">
        <v>9</v>
      </c>
      <c r="D402" s="71">
        <v>207826</v>
      </c>
      <c r="E402" s="70"/>
      <c r="F402" s="55">
        <f t="shared" si="5"/>
        <v>1221346815.2</v>
      </c>
    </row>
    <row r="403" spans="1:6" ht="15" x14ac:dyDescent="0.2">
      <c r="A403" s="73">
        <v>46198</v>
      </c>
      <c r="B403" s="65" t="s">
        <v>460</v>
      </c>
      <c r="C403" s="52" t="s">
        <v>9</v>
      </c>
      <c r="D403" s="71">
        <v>161590</v>
      </c>
      <c r="E403" s="70"/>
      <c r="F403" s="55">
        <f t="shared" si="5"/>
        <v>1221508405.2</v>
      </c>
    </row>
    <row r="404" spans="1:6" ht="15" x14ac:dyDescent="0.2">
      <c r="A404" s="73">
        <v>46198</v>
      </c>
      <c r="B404" s="65" t="s">
        <v>461</v>
      </c>
      <c r="C404" s="52" t="s">
        <v>9</v>
      </c>
      <c r="D404" s="71">
        <v>38770</v>
      </c>
      <c r="E404" s="70"/>
      <c r="F404" s="55">
        <f t="shared" si="5"/>
        <v>1221547175.2</v>
      </c>
    </row>
    <row r="405" spans="1:6" ht="15" x14ac:dyDescent="0.2">
      <c r="A405" s="73">
        <v>46198</v>
      </c>
      <c r="B405" s="65" t="s">
        <v>462</v>
      </c>
      <c r="C405" s="52" t="s">
        <v>9</v>
      </c>
      <c r="D405" s="71">
        <v>33390</v>
      </c>
      <c r="E405" s="70"/>
      <c r="F405" s="55">
        <f t="shared" si="5"/>
        <v>1221580565.2</v>
      </c>
    </row>
    <row r="406" spans="1:6" ht="15" x14ac:dyDescent="0.2">
      <c r="A406" s="73">
        <v>46198</v>
      </c>
      <c r="B406" s="65" t="s">
        <v>463</v>
      </c>
      <c r="C406" s="52" t="s">
        <v>9</v>
      </c>
      <c r="D406" s="71">
        <v>155430</v>
      </c>
      <c r="E406" s="70"/>
      <c r="F406" s="55">
        <f t="shared" ref="F406:F469" si="6">+F405+D406-E406</f>
        <v>1221735995.2</v>
      </c>
    </row>
    <row r="407" spans="1:6" ht="15" x14ac:dyDescent="0.2">
      <c r="A407" s="73">
        <v>46198</v>
      </c>
      <c r="B407" s="65" t="s">
        <v>464</v>
      </c>
      <c r="C407" s="52" t="s">
        <v>9</v>
      </c>
      <c r="D407" s="71">
        <v>105960</v>
      </c>
      <c r="E407" s="70"/>
      <c r="F407" s="55">
        <f t="shared" si="6"/>
        <v>1221841955.2</v>
      </c>
    </row>
    <row r="408" spans="1:6" ht="15" x14ac:dyDescent="0.2">
      <c r="A408" s="73">
        <v>46198</v>
      </c>
      <c r="B408" s="65" t="s">
        <v>465</v>
      </c>
      <c r="C408" s="52" t="s">
        <v>9</v>
      </c>
      <c r="D408" s="71">
        <v>67390</v>
      </c>
      <c r="E408" s="70"/>
      <c r="F408" s="55">
        <f t="shared" si="6"/>
        <v>1221909345.2</v>
      </c>
    </row>
    <row r="409" spans="1:6" ht="15" x14ac:dyDescent="0.2">
      <c r="A409" s="73">
        <v>46198</v>
      </c>
      <c r="B409" s="65" t="s">
        <v>466</v>
      </c>
      <c r="C409" s="52" t="s">
        <v>9</v>
      </c>
      <c r="D409" s="71">
        <v>90675</v>
      </c>
      <c r="E409" s="70"/>
      <c r="F409" s="55">
        <f t="shared" si="6"/>
        <v>1222000020.2</v>
      </c>
    </row>
    <row r="410" spans="1:6" ht="15" x14ac:dyDescent="0.2">
      <c r="A410" s="73">
        <v>46198</v>
      </c>
      <c r="B410" s="65" t="s">
        <v>467</v>
      </c>
      <c r="C410" s="52" t="s">
        <v>9</v>
      </c>
      <c r="D410" s="71">
        <v>210140</v>
      </c>
      <c r="E410" s="70"/>
      <c r="F410" s="55">
        <f t="shared" si="6"/>
        <v>1222210160.2</v>
      </c>
    </row>
    <row r="411" spans="1:6" ht="15" x14ac:dyDescent="0.2">
      <c r="A411" s="73">
        <v>46198</v>
      </c>
      <c r="B411" s="65" t="s">
        <v>468</v>
      </c>
      <c r="C411" s="52" t="s">
        <v>9</v>
      </c>
      <c r="D411" s="71">
        <v>84330</v>
      </c>
      <c r="E411" s="70"/>
      <c r="F411" s="55">
        <f t="shared" si="6"/>
        <v>1222294490.2</v>
      </c>
    </row>
    <row r="412" spans="1:6" ht="15" x14ac:dyDescent="0.2">
      <c r="A412" s="73">
        <v>46198</v>
      </c>
      <c r="B412" s="65" t="s">
        <v>469</v>
      </c>
      <c r="C412" s="52" t="s">
        <v>9</v>
      </c>
      <c r="D412" s="71">
        <v>101750</v>
      </c>
      <c r="E412" s="70"/>
      <c r="F412" s="55">
        <f t="shared" si="6"/>
        <v>1222396240.2</v>
      </c>
    </row>
    <row r="413" spans="1:6" ht="15" x14ac:dyDescent="0.2">
      <c r="A413" s="73">
        <v>46198</v>
      </c>
      <c r="B413" s="65" t="s">
        <v>470</v>
      </c>
      <c r="C413" s="52" t="s">
        <v>9</v>
      </c>
      <c r="D413" s="71">
        <v>106940</v>
      </c>
      <c r="E413" s="70"/>
      <c r="F413" s="55">
        <f t="shared" si="6"/>
        <v>1222503180.2</v>
      </c>
    </row>
    <row r="414" spans="1:6" ht="15" x14ac:dyDescent="0.2">
      <c r="A414" s="73">
        <v>46198</v>
      </c>
      <c r="B414" s="65" t="s">
        <v>471</v>
      </c>
      <c r="C414" s="52" t="s">
        <v>9</v>
      </c>
      <c r="D414" s="71">
        <v>80</v>
      </c>
      <c r="E414" s="70"/>
      <c r="F414" s="55">
        <f t="shared" si="6"/>
        <v>1222503260.2</v>
      </c>
    </row>
    <row r="415" spans="1:6" ht="15" x14ac:dyDescent="0.2">
      <c r="A415" s="73">
        <v>46198</v>
      </c>
      <c r="B415" s="65" t="s">
        <v>472</v>
      </c>
      <c r="C415" s="52" t="s">
        <v>19</v>
      </c>
      <c r="D415" s="71"/>
      <c r="E415" s="70">
        <v>1761396</v>
      </c>
      <c r="F415" s="55">
        <f t="shared" si="6"/>
        <v>1220741864.2</v>
      </c>
    </row>
    <row r="416" spans="1:6" ht="15" x14ac:dyDescent="0.2">
      <c r="A416" s="73">
        <v>46198</v>
      </c>
      <c r="B416" s="65" t="s">
        <v>473</v>
      </c>
      <c r="C416" s="52" t="s">
        <v>474</v>
      </c>
      <c r="D416" s="71"/>
      <c r="E416" s="70">
        <v>7674.72</v>
      </c>
      <c r="F416" s="55">
        <f t="shared" si="6"/>
        <v>1220734189.48</v>
      </c>
    </row>
    <row r="417" spans="1:6" ht="15" x14ac:dyDescent="0.2">
      <c r="A417" s="73">
        <v>46198</v>
      </c>
      <c r="B417" s="65" t="s">
        <v>475</v>
      </c>
      <c r="C417" s="52" t="s">
        <v>476</v>
      </c>
      <c r="D417" s="71"/>
      <c r="E417" s="70">
        <v>51606.52</v>
      </c>
      <c r="F417" s="55">
        <f t="shared" si="6"/>
        <v>1220682582.96</v>
      </c>
    </row>
    <row r="418" spans="1:6" ht="15" x14ac:dyDescent="0.2">
      <c r="A418" s="73">
        <v>46198</v>
      </c>
      <c r="B418" s="65" t="s">
        <v>477</v>
      </c>
      <c r="C418" s="52" t="s">
        <v>478</v>
      </c>
      <c r="D418" s="71"/>
      <c r="E418" s="70">
        <v>91823.48</v>
      </c>
      <c r="F418" s="55">
        <f t="shared" si="6"/>
        <v>1220590759.48</v>
      </c>
    </row>
    <row r="419" spans="1:6" ht="15" x14ac:dyDescent="0.2">
      <c r="A419" s="73">
        <v>46198</v>
      </c>
      <c r="B419" s="65" t="s">
        <v>479</v>
      </c>
      <c r="C419" s="52" t="s">
        <v>480</v>
      </c>
      <c r="D419" s="71"/>
      <c r="E419" s="70">
        <v>3500172</v>
      </c>
      <c r="F419" s="55">
        <f t="shared" si="6"/>
        <v>1217090587.48</v>
      </c>
    </row>
    <row r="420" spans="1:6" ht="15" x14ac:dyDescent="0.2">
      <c r="A420" s="73">
        <v>46198</v>
      </c>
      <c r="B420" s="65" t="s">
        <v>481</v>
      </c>
      <c r="C420" s="52" t="s">
        <v>480</v>
      </c>
      <c r="D420" s="71"/>
      <c r="E420" s="70">
        <v>1155868.8</v>
      </c>
      <c r="F420" s="55">
        <f t="shared" si="6"/>
        <v>1215934718.6800001</v>
      </c>
    </row>
    <row r="421" spans="1:6" ht="15" x14ac:dyDescent="0.2">
      <c r="A421" s="73">
        <v>46198</v>
      </c>
      <c r="B421" s="65" t="s">
        <v>482</v>
      </c>
      <c r="C421" s="52" t="s">
        <v>483</v>
      </c>
      <c r="D421" s="71"/>
      <c r="E421" s="70">
        <v>5700</v>
      </c>
      <c r="F421" s="55">
        <f t="shared" si="6"/>
        <v>1215929018.6800001</v>
      </c>
    </row>
    <row r="422" spans="1:6" ht="15" x14ac:dyDescent="0.2">
      <c r="A422" s="73">
        <v>46198</v>
      </c>
      <c r="B422" s="65" t="s">
        <v>484</v>
      </c>
      <c r="C422" s="52" t="s">
        <v>485</v>
      </c>
      <c r="D422" s="71"/>
      <c r="E422" s="70">
        <v>1000</v>
      </c>
      <c r="F422" s="55">
        <f t="shared" si="6"/>
        <v>1215928018.6800001</v>
      </c>
    </row>
    <row r="423" spans="1:6" ht="15" x14ac:dyDescent="0.2">
      <c r="A423" s="73">
        <v>46198</v>
      </c>
      <c r="B423" s="65" t="s">
        <v>486</v>
      </c>
      <c r="C423" s="52" t="s">
        <v>487</v>
      </c>
      <c r="D423" s="71"/>
      <c r="E423" s="70">
        <v>65917.5</v>
      </c>
      <c r="F423" s="55">
        <f t="shared" si="6"/>
        <v>1215862101.1800001</v>
      </c>
    </row>
    <row r="424" spans="1:6" ht="15" x14ac:dyDescent="0.2">
      <c r="A424" s="73">
        <v>46198</v>
      </c>
      <c r="B424" s="65" t="s">
        <v>488</v>
      </c>
      <c r="C424" s="52" t="s">
        <v>489</v>
      </c>
      <c r="D424" s="71"/>
      <c r="E424" s="70">
        <v>95759</v>
      </c>
      <c r="F424" s="55">
        <f t="shared" si="6"/>
        <v>1215766342.1800001</v>
      </c>
    </row>
    <row r="425" spans="1:6" ht="15" x14ac:dyDescent="0.2">
      <c r="A425" s="73">
        <v>46198</v>
      </c>
      <c r="B425" s="65" t="s">
        <v>490</v>
      </c>
      <c r="C425" s="52" t="s">
        <v>491</v>
      </c>
      <c r="D425" s="71"/>
      <c r="E425" s="70">
        <v>17520000</v>
      </c>
      <c r="F425" s="55">
        <f t="shared" si="6"/>
        <v>1198246342.1800001</v>
      </c>
    </row>
    <row r="426" spans="1:6" ht="15" x14ac:dyDescent="0.2">
      <c r="A426" s="73">
        <v>46198</v>
      </c>
      <c r="B426" s="65" t="s">
        <v>492</v>
      </c>
      <c r="C426" s="52" t="s">
        <v>493</v>
      </c>
      <c r="D426" s="71"/>
      <c r="E426" s="70">
        <v>3305575</v>
      </c>
      <c r="F426" s="55">
        <f t="shared" si="6"/>
        <v>1194940767.1800001</v>
      </c>
    </row>
    <row r="427" spans="1:6" ht="15" x14ac:dyDescent="0.2">
      <c r="A427" s="73">
        <v>46199</v>
      </c>
      <c r="B427" s="65" t="s">
        <v>494</v>
      </c>
      <c r="C427" s="52" t="s">
        <v>9</v>
      </c>
      <c r="D427" s="71">
        <v>483150</v>
      </c>
      <c r="E427" s="70"/>
      <c r="F427" s="55">
        <f t="shared" si="6"/>
        <v>1195423917.1800001</v>
      </c>
    </row>
    <row r="428" spans="1:6" ht="15" x14ac:dyDescent="0.2">
      <c r="A428" s="73">
        <v>46199</v>
      </c>
      <c r="B428" s="65" t="s">
        <v>495</v>
      </c>
      <c r="C428" s="52" t="s">
        <v>9</v>
      </c>
      <c r="D428" s="71">
        <v>639548</v>
      </c>
      <c r="E428" s="70"/>
      <c r="F428" s="55">
        <f t="shared" si="6"/>
        <v>1196063465.1800001</v>
      </c>
    </row>
    <row r="429" spans="1:6" ht="15" x14ac:dyDescent="0.2">
      <c r="A429" s="73">
        <v>46199</v>
      </c>
      <c r="B429" s="65" t="s">
        <v>496</v>
      </c>
      <c r="C429" s="52" t="s">
        <v>9</v>
      </c>
      <c r="D429" s="71">
        <v>494340</v>
      </c>
      <c r="E429" s="70"/>
      <c r="F429" s="55">
        <f t="shared" si="6"/>
        <v>1196557805.1800001</v>
      </c>
    </row>
    <row r="430" spans="1:6" ht="15" x14ac:dyDescent="0.2">
      <c r="A430" s="73">
        <v>46199</v>
      </c>
      <c r="B430" s="65" t="s">
        <v>497</v>
      </c>
      <c r="C430" s="52" t="s">
        <v>9</v>
      </c>
      <c r="D430" s="71">
        <v>228380</v>
      </c>
      <c r="E430" s="70"/>
      <c r="F430" s="55">
        <f t="shared" si="6"/>
        <v>1196786185.1800001</v>
      </c>
    </row>
    <row r="431" spans="1:6" ht="15" x14ac:dyDescent="0.2">
      <c r="A431" s="73">
        <v>46199</v>
      </c>
      <c r="B431" s="65" t="s">
        <v>498</v>
      </c>
      <c r="C431" s="52" t="s">
        <v>9</v>
      </c>
      <c r="D431" s="71">
        <v>464480</v>
      </c>
      <c r="E431" s="70"/>
      <c r="F431" s="55">
        <f t="shared" si="6"/>
        <v>1197250665.1800001</v>
      </c>
    </row>
    <row r="432" spans="1:6" ht="15" x14ac:dyDescent="0.2">
      <c r="A432" s="73">
        <v>46199</v>
      </c>
      <c r="B432" s="65" t="s">
        <v>499</v>
      </c>
      <c r="C432" s="52" t="s">
        <v>9</v>
      </c>
      <c r="D432" s="71">
        <v>150099</v>
      </c>
      <c r="E432" s="70"/>
      <c r="F432" s="55">
        <f t="shared" si="6"/>
        <v>1197400764.1800001</v>
      </c>
    </row>
    <row r="433" spans="1:6" ht="15" x14ac:dyDescent="0.2">
      <c r="A433" s="73">
        <v>46199</v>
      </c>
      <c r="B433" s="65" t="s">
        <v>500</v>
      </c>
      <c r="C433" s="52" t="s">
        <v>9</v>
      </c>
      <c r="D433" s="71">
        <v>103080</v>
      </c>
      <c r="E433" s="70"/>
      <c r="F433" s="55">
        <f t="shared" si="6"/>
        <v>1197503844.1800001</v>
      </c>
    </row>
    <row r="434" spans="1:6" ht="15" x14ac:dyDescent="0.2">
      <c r="A434" s="73">
        <v>46199</v>
      </c>
      <c r="B434" s="65" t="s">
        <v>501</v>
      </c>
      <c r="C434" s="52" t="s">
        <v>502</v>
      </c>
      <c r="D434" s="71"/>
      <c r="E434" s="70">
        <v>94400</v>
      </c>
      <c r="F434" s="55">
        <f t="shared" si="6"/>
        <v>1197409444.1800001</v>
      </c>
    </row>
    <row r="435" spans="1:6" ht="15" x14ac:dyDescent="0.2">
      <c r="A435" s="73">
        <v>46199</v>
      </c>
      <c r="B435" s="65" t="s">
        <v>503</v>
      </c>
      <c r="C435" s="52" t="s">
        <v>22</v>
      </c>
      <c r="D435" s="71"/>
      <c r="E435" s="70">
        <v>272942.37</v>
      </c>
      <c r="F435" s="55">
        <f t="shared" si="6"/>
        <v>1197136501.8100002</v>
      </c>
    </row>
    <row r="436" spans="1:6" ht="15" x14ac:dyDescent="0.2">
      <c r="A436" s="73">
        <v>46199</v>
      </c>
      <c r="B436" s="65" t="s">
        <v>504</v>
      </c>
      <c r="C436" s="52" t="s">
        <v>505</v>
      </c>
      <c r="D436" s="71"/>
      <c r="E436" s="70">
        <v>1516741.2</v>
      </c>
      <c r="F436" s="55">
        <f t="shared" si="6"/>
        <v>1195619760.6100001</v>
      </c>
    </row>
    <row r="437" spans="1:6" ht="15" x14ac:dyDescent="0.2">
      <c r="A437" s="73">
        <v>46199</v>
      </c>
      <c r="B437" s="65" t="s">
        <v>506</v>
      </c>
      <c r="C437" s="52" t="s">
        <v>293</v>
      </c>
      <c r="D437" s="71"/>
      <c r="E437" s="70">
        <v>25000</v>
      </c>
      <c r="F437" s="55">
        <f t="shared" si="6"/>
        <v>1195594760.6100001</v>
      </c>
    </row>
    <row r="438" spans="1:6" ht="15" x14ac:dyDescent="0.2">
      <c r="A438" s="73">
        <v>46199</v>
      </c>
      <c r="B438" s="65" t="s">
        <v>507</v>
      </c>
      <c r="C438" s="52" t="s">
        <v>508</v>
      </c>
      <c r="D438" s="71"/>
      <c r="E438" s="70">
        <v>16342.5</v>
      </c>
      <c r="F438" s="55">
        <f t="shared" si="6"/>
        <v>1195578418.1100001</v>
      </c>
    </row>
    <row r="439" spans="1:6" ht="15" x14ac:dyDescent="0.2">
      <c r="A439" s="73">
        <v>46199</v>
      </c>
      <c r="B439" s="65" t="s">
        <v>509</v>
      </c>
      <c r="C439" s="52" t="s">
        <v>510</v>
      </c>
      <c r="D439" s="71"/>
      <c r="E439" s="70">
        <v>7800</v>
      </c>
      <c r="F439" s="55">
        <f t="shared" si="6"/>
        <v>1195570618.1100001</v>
      </c>
    </row>
    <row r="440" spans="1:6" ht="15" x14ac:dyDescent="0.2">
      <c r="A440" s="73">
        <v>46199</v>
      </c>
      <c r="B440" s="65" t="s">
        <v>511</v>
      </c>
      <c r="C440" s="52" t="s">
        <v>512</v>
      </c>
      <c r="D440" s="71"/>
      <c r="E440" s="70">
        <v>135525</v>
      </c>
      <c r="F440" s="55">
        <f t="shared" si="6"/>
        <v>1195435093.1100001</v>
      </c>
    </row>
    <row r="441" spans="1:6" ht="15" x14ac:dyDescent="0.2">
      <c r="A441" s="73">
        <v>46199</v>
      </c>
      <c r="B441" s="65" t="s">
        <v>513</v>
      </c>
      <c r="C441" s="52" t="s">
        <v>514</v>
      </c>
      <c r="D441" s="71"/>
      <c r="E441" s="70">
        <v>1216640</v>
      </c>
      <c r="F441" s="55">
        <f t="shared" si="6"/>
        <v>1194218453.1100001</v>
      </c>
    </row>
    <row r="442" spans="1:6" ht="15" x14ac:dyDescent="0.2">
      <c r="A442" s="73">
        <v>46200</v>
      </c>
      <c r="B442" s="65" t="s">
        <v>515</v>
      </c>
      <c r="C442" s="52" t="s">
        <v>516</v>
      </c>
      <c r="D442" s="71"/>
      <c r="E442" s="70">
        <v>450000</v>
      </c>
      <c r="F442" s="55">
        <f t="shared" si="6"/>
        <v>1193768453.1100001</v>
      </c>
    </row>
    <row r="443" spans="1:6" ht="15" x14ac:dyDescent="0.2">
      <c r="A443" s="73">
        <v>46200</v>
      </c>
      <c r="B443" s="65" t="s">
        <v>517</v>
      </c>
      <c r="C443" s="52" t="s">
        <v>518</v>
      </c>
      <c r="D443" s="71"/>
      <c r="E443" s="70">
        <v>20500</v>
      </c>
      <c r="F443" s="55">
        <f t="shared" si="6"/>
        <v>1193747953.1100001</v>
      </c>
    </row>
    <row r="444" spans="1:6" ht="15" x14ac:dyDescent="0.2">
      <c r="A444" s="73">
        <v>46202</v>
      </c>
      <c r="B444" s="65" t="s">
        <v>519</v>
      </c>
      <c r="C444" s="52" t="s">
        <v>9</v>
      </c>
      <c r="D444" s="71">
        <v>171610</v>
      </c>
      <c r="E444" s="70"/>
      <c r="F444" s="55">
        <f t="shared" si="6"/>
        <v>1193919563.1100001</v>
      </c>
    </row>
    <row r="445" spans="1:6" ht="15" x14ac:dyDescent="0.2">
      <c r="A445" s="73">
        <v>46202</v>
      </c>
      <c r="B445" s="65" t="s">
        <v>520</v>
      </c>
      <c r="C445" s="52" t="s">
        <v>9</v>
      </c>
      <c r="D445" s="71">
        <v>111445</v>
      </c>
      <c r="E445" s="70"/>
      <c r="F445" s="55">
        <f t="shared" si="6"/>
        <v>1194031008.1100001</v>
      </c>
    </row>
    <row r="446" spans="1:6" ht="15" x14ac:dyDescent="0.2">
      <c r="A446" s="73">
        <v>46202</v>
      </c>
      <c r="B446" s="65" t="s">
        <v>521</v>
      </c>
      <c r="C446" s="52" t="s">
        <v>9</v>
      </c>
      <c r="D446" s="71">
        <v>187340</v>
      </c>
      <c r="E446" s="70"/>
      <c r="F446" s="55">
        <f t="shared" si="6"/>
        <v>1194218348.1100001</v>
      </c>
    </row>
    <row r="447" spans="1:6" ht="15" x14ac:dyDescent="0.2">
      <c r="A447" s="73">
        <v>46202</v>
      </c>
      <c r="B447" s="65" t="s">
        <v>522</v>
      </c>
      <c r="C447" s="52" t="s">
        <v>9</v>
      </c>
      <c r="D447" s="71">
        <v>147450</v>
      </c>
      <c r="E447" s="70"/>
      <c r="F447" s="55">
        <f t="shared" si="6"/>
        <v>1194365798.1100001</v>
      </c>
    </row>
    <row r="448" spans="1:6" ht="15" x14ac:dyDescent="0.2">
      <c r="A448" s="73">
        <v>46202</v>
      </c>
      <c r="B448" s="65" t="s">
        <v>523</v>
      </c>
      <c r="C448" s="52" t="s">
        <v>524</v>
      </c>
      <c r="D448" s="71"/>
      <c r="E448" s="70">
        <v>70477.25</v>
      </c>
      <c r="F448" s="55">
        <f t="shared" si="6"/>
        <v>1194295320.8600001</v>
      </c>
    </row>
    <row r="449" spans="1:6" ht="15" x14ac:dyDescent="0.2">
      <c r="A449" s="73">
        <v>46202</v>
      </c>
      <c r="B449" s="65" t="s">
        <v>525</v>
      </c>
      <c r="C449" s="52" t="s">
        <v>526</v>
      </c>
      <c r="D449" s="71"/>
      <c r="E449" s="70">
        <v>16000</v>
      </c>
      <c r="F449" s="55">
        <f t="shared" si="6"/>
        <v>1194279320.8600001</v>
      </c>
    </row>
    <row r="450" spans="1:6" ht="15" x14ac:dyDescent="0.2">
      <c r="A450" s="73">
        <v>46202</v>
      </c>
      <c r="B450" s="65" t="s">
        <v>527</v>
      </c>
      <c r="C450" s="52" t="s">
        <v>19</v>
      </c>
      <c r="D450" s="71"/>
      <c r="E450" s="70">
        <v>834520</v>
      </c>
      <c r="F450" s="55">
        <f t="shared" si="6"/>
        <v>1193444800.8600001</v>
      </c>
    </row>
    <row r="451" spans="1:6" ht="15" x14ac:dyDescent="0.2">
      <c r="A451" s="73">
        <v>46202</v>
      </c>
      <c r="B451" s="65" t="s">
        <v>528</v>
      </c>
      <c r="C451" s="52" t="s">
        <v>529</v>
      </c>
      <c r="D451" s="71"/>
      <c r="E451" s="70">
        <v>289500</v>
      </c>
      <c r="F451" s="55">
        <f t="shared" si="6"/>
        <v>1193155300.8600001</v>
      </c>
    </row>
    <row r="452" spans="1:6" ht="15" x14ac:dyDescent="0.2">
      <c r="A452" s="73">
        <v>46202</v>
      </c>
      <c r="B452" s="65" t="s">
        <v>530</v>
      </c>
      <c r="C452" s="52" t="s">
        <v>22</v>
      </c>
      <c r="D452" s="71"/>
      <c r="E452" s="70">
        <v>160993</v>
      </c>
      <c r="F452" s="55">
        <f t="shared" si="6"/>
        <v>1192994307.8600001</v>
      </c>
    </row>
    <row r="453" spans="1:6" ht="15" x14ac:dyDescent="0.2">
      <c r="A453" s="73">
        <v>46202</v>
      </c>
      <c r="B453" s="65" t="s">
        <v>531</v>
      </c>
      <c r="C453" s="52" t="s">
        <v>532</v>
      </c>
      <c r="D453" s="71"/>
      <c r="E453" s="70">
        <v>1378145.6</v>
      </c>
      <c r="F453" s="55">
        <f t="shared" si="6"/>
        <v>1191616162.2600002</v>
      </c>
    </row>
    <row r="454" spans="1:6" ht="15" x14ac:dyDescent="0.2">
      <c r="A454" s="73">
        <v>46202</v>
      </c>
      <c r="B454" s="65" t="s">
        <v>533</v>
      </c>
      <c r="C454" s="52" t="s">
        <v>534</v>
      </c>
      <c r="D454" s="71"/>
      <c r="E454" s="70">
        <v>75448.02</v>
      </c>
      <c r="F454" s="55">
        <f t="shared" si="6"/>
        <v>1191540714.2400002</v>
      </c>
    </row>
    <row r="455" spans="1:6" ht="15" x14ac:dyDescent="0.2">
      <c r="A455" s="73" t="s">
        <v>535</v>
      </c>
      <c r="B455" s="65" t="s">
        <v>536</v>
      </c>
      <c r="C455" s="52" t="s">
        <v>534</v>
      </c>
      <c r="D455" s="71"/>
      <c r="E455" s="70">
        <v>1902254.4</v>
      </c>
      <c r="F455" s="55">
        <f t="shared" si="6"/>
        <v>1189638459.8400002</v>
      </c>
    </row>
    <row r="456" spans="1:6" ht="15" x14ac:dyDescent="0.2">
      <c r="A456" s="73">
        <v>46202</v>
      </c>
      <c r="B456" s="65" t="s">
        <v>537</v>
      </c>
      <c r="C456" s="52" t="s">
        <v>371</v>
      </c>
      <c r="D456" s="71"/>
      <c r="E456" s="70">
        <v>3203200</v>
      </c>
      <c r="F456" s="55">
        <f t="shared" si="6"/>
        <v>1186435259.8400002</v>
      </c>
    </row>
    <row r="457" spans="1:6" ht="15" x14ac:dyDescent="0.2">
      <c r="A457" s="73">
        <v>46202</v>
      </c>
      <c r="B457" s="65" t="s">
        <v>538</v>
      </c>
      <c r="C457" s="52" t="s">
        <v>539</v>
      </c>
      <c r="D457" s="71"/>
      <c r="E457" s="70">
        <v>700000</v>
      </c>
      <c r="F457" s="55">
        <f t="shared" si="6"/>
        <v>1185735259.8400002</v>
      </c>
    </row>
    <row r="458" spans="1:6" ht="15" x14ac:dyDescent="0.2">
      <c r="A458" s="73">
        <v>46202</v>
      </c>
      <c r="B458" s="65" t="s">
        <v>540</v>
      </c>
      <c r="C458" s="52" t="s">
        <v>541</v>
      </c>
      <c r="D458" s="71"/>
      <c r="E458" s="70">
        <v>63511.5</v>
      </c>
      <c r="F458" s="55">
        <f t="shared" si="6"/>
        <v>1185671748.3400002</v>
      </c>
    </row>
    <row r="459" spans="1:6" ht="15" x14ac:dyDescent="0.2">
      <c r="A459" s="73">
        <v>46202</v>
      </c>
      <c r="B459" s="65" t="s">
        <v>542</v>
      </c>
      <c r="C459" s="52" t="s">
        <v>543</v>
      </c>
      <c r="D459" s="71"/>
      <c r="E459" s="70">
        <v>10000</v>
      </c>
      <c r="F459" s="55">
        <f t="shared" si="6"/>
        <v>1185661748.3400002</v>
      </c>
    </row>
    <row r="460" spans="1:6" ht="15" x14ac:dyDescent="0.2">
      <c r="A460" s="73">
        <v>46202</v>
      </c>
      <c r="B460" s="65" t="s">
        <v>544</v>
      </c>
      <c r="C460" s="52" t="s">
        <v>545</v>
      </c>
      <c r="D460" s="71"/>
      <c r="E460" s="70">
        <v>1021260</v>
      </c>
      <c r="F460" s="55">
        <f t="shared" si="6"/>
        <v>1184640488.3400002</v>
      </c>
    </row>
    <row r="461" spans="1:6" ht="15" x14ac:dyDescent="0.2">
      <c r="A461" s="73">
        <v>46202</v>
      </c>
      <c r="B461" s="65" t="s">
        <v>546</v>
      </c>
      <c r="C461" s="52" t="s">
        <v>547</v>
      </c>
      <c r="D461" s="71"/>
      <c r="E461" s="70">
        <v>83000</v>
      </c>
      <c r="F461" s="55">
        <f t="shared" si="6"/>
        <v>1184557488.3400002</v>
      </c>
    </row>
    <row r="462" spans="1:6" ht="15" x14ac:dyDescent="0.2">
      <c r="A462" s="73">
        <v>46202</v>
      </c>
      <c r="B462" s="65" t="s">
        <v>548</v>
      </c>
      <c r="C462" s="52" t="s">
        <v>549</v>
      </c>
      <c r="D462" s="71"/>
      <c r="E462" s="70">
        <v>316000</v>
      </c>
      <c r="F462" s="55">
        <f t="shared" si="6"/>
        <v>1184241488.3400002</v>
      </c>
    </row>
    <row r="463" spans="1:6" ht="15" x14ac:dyDescent="0.2">
      <c r="A463" s="73">
        <v>46202</v>
      </c>
      <c r="B463" s="65" t="s">
        <v>550</v>
      </c>
      <c r="C463" s="52" t="s">
        <v>551</v>
      </c>
      <c r="D463" s="71"/>
      <c r="E463" s="70">
        <v>722888.78</v>
      </c>
      <c r="F463" s="55">
        <f t="shared" si="6"/>
        <v>1183518599.5600002</v>
      </c>
    </row>
    <row r="464" spans="1:6" ht="15" x14ac:dyDescent="0.2">
      <c r="A464" s="73">
        <v>46202</v>
      </c>
      <c r="B464" s="65" t="s">
        <v>552</v>
      </c>
      <c r="C464" s="52" t="s">
        <v>551</v>
      </c>
      <c r="D464" s="71"/>
      <c r="E464" s="70">
        <v>620443</v>
      </c>
      <c r="F464" s="55">
        <f t="shared" si="6"/>
        <v>1182898156.5600002</v>
      </c>
    </row>
    <row r="465" spans="1:6" ht="15" x14ac:dyDescent="0.2">
      <c r="A465" s="73">
        <v>46202</v>
      </c>
      <c r="B465" s="65" t="s">
        <v>553</v>
      </c>
      <c r="C465" s="52" t="s">
        <v>549</v>
      </c>
      <c r="D465" s="71"/>
      <c r="E465" s="70">
        <v>160000</v>
      </c>
      <c r="F465" s="55">
        <f t="shared" si="6"/>
        <v>1182738156.5600002</v>
      </c>
    </row>
    <row r="466" spans="1:6" ht="15" x14ac:dyDescent="0.2">
      <c r="A466" s="73">
        <v>46203</v>
      </c>
      <c r="B466" s="65" t="s">
        <v>554</v>
      </c>
      <c r="C466" s="52" t="s">
        <v>9</v>
      </c>
      <c r="D466" s="71">
        <v>65020</v>
      </c>
      <c r="E466" s="70"/>
      <c r="F466" s="55">
        <f t="shared" si="6"/>
        <v>1182803176.5600002</v>
      </c>
    </row>
    <row r="467" spans="1:6" ht="15" x14ac:dyDescent="0.2">
      <c r="A467" s="73">
        <v>46203</v>
      </c>
      <c r="B467" s="65" t="s">
        <v>555</v>
      </c>
      <c r="C467" s="52" t="s">
        <v>9</v>
      </c>
      <c r="D467" s="71">
        <v>174640</v>
      </c>
      <c r="E467" s="70"/>
      <c r="F467" s="55">
        <f t="shared" si="6"/>
        <v>1182977816.5600002</v>
      </c>
    </row>
    <row r="468" spans="1:6" ht="15" x14ac:dyDescent="0.2">
      <c r="A468" s="73">
        <v>46203</v>
      </c>
      <c r="B468" s="65" t="s">
        <v>556</v>
      </c>
      <c r="C468" s="52" t="s">
        <v>9</v>
      </c>
      <c r="D468" s="71">
        <v>87220</v>
      </c>
      <c r="E468" s="70"/>
      <c r="F468" s="55">
        <f t="shared" si="6"/>
        <v>1183065036.5600002</v>
      </c>
    </row>
    <row r="469" spans="1:6" ht="15" x14ac:dyDescent="0.2">
      <c r="A469" s="73">
        <v>46203</v>
      </c>
      <c r="B469" s="65" t="s">
        <v>557</v>
      </c>
      <c r="C469" s="52" t="s">
        <v>9</v>
      </c>
      <c r="D469" s="71">
        <v>175135</v>
      </c>
      <c r="E469" s="70"/>
      <c r="F469" s="55">
        <f t="shared" si="6"/>
        <v>1183240171.5600002</v>
      </c>
    </row>
    <row r="470" spans="1:6" ht="15" x14ac:dyDescent="0.2">
      <c r="A470" s="73">
        <v>46203</v>
      </c>
      <c r="B470" s="65" t="s">
        <v>558</v>
      </c>
      <c r="C470" s="52" t="s">
        <v>9</v>
      </c>
      <c r="D470" s="71">
        <v>154472</v>
      </c>
      <c r="E470" s="70"/>
      <c r="F470" s="55">
        <f t="shared" ref="F470:F497" si="7">+F469+D470-E470</f>
        <v>1183394643.5600002</v>
      </c>
    </row>
    <row r="471" spans="1:6" ht="15" x14ac:dyDescent="0.2">
      <c r="A471" s="73">
        <v>46203</v>
      </c>
      <c r="B471" s="65" t="s">
        <v>559</v>
      </c>
      <c r="C471" s="52" t="s">
        <v>9</v>
      </c>
      <c r="D471" s="71">
        <v>47680</v>
      </c>
      <c r="E471" s="70"/>
      <c r="F471" s="55">
        <f t="shared" si="7"/>
        <v>1183442323.5600002</v>
      </c>
    </row>
    <row r="472" spans="1:6" ht="15" x14ac:dyDescent="0.2">
      <c r="A472" s="73">
        <v>46203</v>
      </c>
      <c r="B472" s="65" t="s">
        <v>560</v>
      </c>
      <c r="C472" s="52" t="s">
        <v>9</v>
      </c>
      <c r="D472" s="71">
        <v>121365</v>
      </c>
      <c r="E472" s="70"/>
      <c r="F472" s="55">
        <f t="shared" si="7"/>
        <v>1183563688.5600002</v>
      </c>
    </row>
    <row r="473" spans="1:6" ht="15" x14ac:dyDescent="0.2">
      <c r="A473" s="73">
        <v>46203</v>
      </c>
      <c r="B473" s="65" t="s">
        <v>561</v>
      </c>
      <c r="C473" s="52" t="s">
        <v>9</v>
      </c>
      <c r="D473" s="71">
        <v>128440</v>
      </c>
      <c r="E473" s="70"/>
      <c r="F473" s="55">
        <f t="shared" si="7"/>
        <v>1183692128.5600002</v>
      </c>
    </row>
    <row r="474" spans="1:6" ht="15" x14ac:dyDescent="0.2">
      <c r="A474" s="73">
        <v>46203</v>
      </c>
      <c r="B474" s="65" t="s">
        <v>562</v>
      </c>
      <c r="C474" s="52" t="s">
        <v>9</v>
      </c>
      <c r="D474" s="71">
        <v>41720</v>
      </c>
      <c r="E474" s="70"/>
      <c r="F474" s="55">
        <f t="shared" si="7"/>
        <v>1183733848.5600002</v>
      </c>
    </row>
    <row r="475" spans="1:6" ht="15" x14ac:dyDescent="0.2">
      <c r="A475" s="73">
        <v>46203</v>
      </c>
      <c r="B475" s="65" t="s">
        <v>563</v>
      </c>
      <c r="C475" s="52" t="s">
        <v>9</v>
      </c>
      <c r="D475" s="71">
        <v>164800</v>
      </c>
      <c r="E475" s="70"/>
      <c r="F475" s="55">
        <f t="shared" si="7"/>
        <v>1183898648.5600002</v>
      </c>
    </row>
    <row r="476" spans="1:6" ht="15" x14ac:dyDescent="0.2">
      <c r="A476" s="73">
        <v>46203</v>
      </c>
      <c r="B476" s="65" t="s">
        <v>564</v>
      </c>
      <c r="C476" s="52" t="s">
        <v>9</v>
      </c>
      <c r="D476" s="71">
        <v>61720</v>
      </c>
      <c r="E476" s="70"/>
      <c r="F476" s="55">
        <f t="shared" si="7"/>
        <v>1183960368.5600002</v>
      </c>
    </row>
    <row r="477" spans="1:6" ht="15" x14ac:dyDescent="0.2">
      <c r="A477" s="73">
        <v>46203</v>
      </c>
      <c r="B477" s="65" t="s">
        <v>565</v>
      </c>
      <c r="C477" s="52" t="s">
        <v>9</v>
      </c>
      <c r="D477" s="71">
        <v>140320</v>
      </c>
      <c r="E477" s="70"/>
      <c r="F477" s="55">
        <f t="shared" si="7"/>
        <v>1184100688.5600002</v>
      </c>
    </row>
    <row r="478" spans="1:6" ht="15" x14ac:dyDescent="0.2">
      <c r="A478" s="73">
        <v>46203</v>
      </c>
      <c r="B478" s="65" t="s">
        <v>566</v>
      </c>
      <c r="C478" s="52" t="s">
        <v>9</v>
      </c>
      <c r="D478" s="71">
        <v>140040</v>
      </c>
      <c r="E478" s="70"/>
      <c r="F478" s="55">
        <f t="shared" si="7"/>
        <v>1184240728.5600002</v>
      </c>
    </row>
    <row r="479" spans="1:6" ht="15" x14ac:dyDescent="0.2">
      <c r="A479" s="73">
        <v>46203</v>
      </c>
      <c r="B479" s="65" t="s">
        <v>567</v>
      </c>
      <c r="C479" s="52" t="s">
        <v>9</v>
      </c>
      <c r="D479" s="71">
        <v>161290</v>
      </c>
      <c r="E479" s="70"/>
      <c r="F479" s="55">
        <f t="shared" si="7"/>
        <v>1184402018.5600002</v>
      </c>
    </row>
    <row r="480" spans="1:6" ht="15" x14ac:dyDescent="0.2">
      <c r="A480" s="73">
        <v>46203</v>
      </c>
      <c r="B480" s="65" t="s">
        <v>568</v>
      </c>
      <c r="C480" s="52" t="s">
        <v>9</v>
      </c>
      <c r="D480" s="71">
        <v>161400</v>
      </c>
      <c r="E480" s="70"/>
      <c r="F480" s="55">
        <f t="shared" si="7"/>
        <v>1184563418.5600002</v>
      </c>
    </row>
    <row r="481" spans="1:6" ht="15" x14ac:dyDescent="0.2">
      <c r="A481" s="73">
        <v>46203</v>
      </c>
      <c r="B481" s="65" t="s">
        <v>569</v>
      </c>
      <c r="C481" s="52" t="s">
        <v>9</v>
      </c>
      <c r="D481" s="71">
        <v>35210</v>
      </c>
      <c r="E481" s="70"/>
      <c r="F481" s="55">
        <f t="shared" si="7"/>
        <v>1184598628.5600002</v>
      </c>
    </row>
    <row r="482" spans="1:6" ht="15" x14ac:dyDescent="0.2">
      <c r="A482" s="73">
        <v>46203</v>
      </c>
      <c r="B482" s="65" t="s">
        <v>570</v>
      </c>
      <c r="C482" s="52" t="s">
        <v>9</v>
      </c>
      <c r="D482" s="71">
        <v>121190</v>
      </c>
      <c r="E482" s="70"/>
      <c r="F482" s="55">
        <f t="shared" si="7"/>
        <v>1184719818.5600002</v>
      </c>
    </row>
    <row r="483" spans="1:6" ht="15" x14ac:dyDescent="0.2">
      <c r="A483" s="73">
        <v>46203</v>
      </c>
      <c r="B483" s="65" t="s">
        <v>571</v>
      </c>
      <c r="C483" s="52" t="s">
        <v>9</v>
      </c>
      <c r="D483" s="71">
        <v>51220</v>
      </c>
      <c r="E483" s="70"/>
      <c r="F483" s="55">
        <f t="shared" si="7"/>
        <v>1184771038.5600002</v>
      </c>
    </row>
    <row r="484" spans="1:6" ht="15" x14ac:dyDescent="0.2">
      <c r="A484" s="73">
        <v>46203</v>
      </c>
      <c r="B484" s="65" t="s">
        <v>572</v>
      </c>
      <c r="C484" s="52" t="s">
        <v>9</v>
      </c>
      <c r="D484" s="71">
        <v>70980</v>
      </c>
      <c r="E484" s="70"/>
      <c r="F484" s="55">
        <f t="shared" si="7"/>
        <v>1184842018.5600002</v>
      </c>
    </row>
    <row r="485" spans="1:6" ht="15" x14ac:dyDescent="0.2">
      <c r="A485" s="73">
        <v>46203</v>
      </c>
      <c r="B485" s="65" t="s">
        <v>573</v>
      </c>
      <c r="C485" s="52" t="s">
        <v>9</v>
      </c>
      <c r="D485" s="71">
        <v>51110</v>
      </c>
      <c r="E485" s="70"/>
      <c r="F485" s="55">
        <f t="shared" si="7"/>
        <v>1184893128.5600002</v>
      </c>
    </row>
    <row r="486" spans="1:6" ht="15" x14ac:dyDescent="0.2">
      <c r="A486" s="73">
        <v>46203</v>
      </c>
      <c r="B486" s="65" t="s">
        <v>574</v>
      </c>
      <c r="C486" s="52" t="s">
        <v>9</v>
      </c>
      <c r="D486" s="71">
        <v>115430</v>
      </c>
      <c r="E486" s="70"/>
      <c r="F486" s="55">
        <f t="shared" si="7"/>
        <v>1185008558.5600002</v>
      </c>
    </row>
    <row r="487" spans="1:6" ht="15" x14ac:dyDescent="0.2">
      <c r="A487" s="73">
        <v>46203</v>
      </c>
      <c r="B487" s="65" t="s">
        <v>575</v>
      </c>
      <c r="C487" s="52" t="s">
        <v>9</v>
      </c>
      <c r="D487" s="71">
        <v>432580</v>
      </c>
      <c r="E487" s="70"/>
      <c r="F487" s="55">
        <f t="shared" si="7"/>
        <v>1185441138.5600002</v>
      </c>
    </row>
    <row r="488" spans="1:6" ht="15" x14ac:dyDescent="0.2">
      <c r="A488" s="73">
        <v>46203</v>
      </c>
      <c r="B488" s="65" t="s">
        <v>576</v>
      </c>
      <c r="C488" s="52" t="s">
        <v>9</v>
      </c>
      <c r="D488" s="71">
        <v>116570</v>
      </c>
      <c r="E488" s="70"/>
      <c r="F488" s="55">
        <f t="shared" si="7"/>
        <v>1185557708.5600002</v>
      </c>
    </row>
    <row r="489" spans="1:6" ht="15" x14ac:dyDescent="0.2">
      <c r="A489" s="73">
        <v>46203</v>
      </c>
      <c r="B489" s="65" t="s">
        <v>577</v>
      </c>
      <c r="C489" s="52" t="s">
        <v>9</v>
      </c>
      <c r="D489" s="71">
        <v>63580</v>
      </c>
      <c r="E489" s="70"/>
      <c r="F489" s="55">
        <f t="shared" si="7"/>
        <v>1185621288.5600002</v>
      </c>
    </row>
    <row r="490" spans="1:6" ht="15" x14ac:dyDescent="0.2">
      <c r="A490" s="73">
        <v>46203</v>
      </c>
      <c r="B490" s="65" t="s">
        <v>578</v>
      </c>
      <c r="C490" s="52" t="s">
        <v>9</v>
      </c>
      <c r="D490" s="71">
        <v>167390</v>
      </c>
      <c r="E490" s="70"/>
      <c r="F490" s="55">
        <f t="shared" si="7"/>
        <v>1185788678.5600002</v>
      </c>
    </row>
    <row r="491" spans="1:6" ht="15" x14ac:dyDescent="0.2">
      <c r="A491" s="73">
        <v>46203</v>
      </c>
      <c r="B491" s="65" t="s">
        <v>579</v>
      </c>
      <c r="C491" s="52" t="s">
        <v>9</v>
      </c>
      <c r="D491" s="71">
        <v>808822.5</v>
      </c>
      <c r="E491" s="70"/>
      <c r="F491" s="55">
        <f t="shared" si="7"/>
        <v>1186597501.0600002</v>
      </c>
    </row>
    <row r="492" spans="1:6" ht="15" x14ac:dyDescent="0.2">
      <c r="A492" s="73">
        <v>46203</v>
      </c>
      <c r="B492" s="65" t="s">
        <v>580</v>
      </c>
      <c r="C492" s="52" t="s">
        <v>9</v>
      </c>
      <c r="D492" s="71">
        <v>997112.5</v>
      </c>
      <c r="E492" s="70"/>
      <c r="F492" s="55">
        <f t="shared" si="7"/>
        <v>1187594613.5600002</v>
      </c>
    </row>
    <row r="493" spans="1:6" ht="15" x14ac:dyDescent="0.2">
      <c r="A493" s="73">
        <v>46203</v>
      </c>
      <c r="B493" s="65" t="s">
        <v>581</v>
      </c>
      <c r="C493" s="52" t="s">
        <v>9</v>
      </c>
      <c r="D493" s="71">
        <v>115630</v>
      </c>
      <c r="E493" s="70"/>
      <c r="F493" s="55">
        <f t="shared" si="7"/>
        <v>1187710243.5600002</v>
      </c>
    </row>
    <row r="494" spans="1:6" ht="15" x14ac:dyDescent="0.2">
      <c r="A494" s="73">
        <v>46203</v>
      </c>
      <c r="B494" s="65" t="s">
        <v>582</v>
      </c>
      <c r="C494" s="52" t="s">
        <v>583</v>
      </c>
      <c r="D494" s="71"/>
      <c r="E494" s="70">
        <v>417720</v>
      </c>
      <c r="F494" s="55">
        <f t="shared" si="7"/>
        <v>1187292523.5600002</v>
      </c>
    </row>
    <row r="495" spans="1:6" ht="15" x14ac:dyDescent="0.2">
      <c r="A495" s="73">
        <v>46203</v>
      </c>
      <c r="B495" s="65" t="s">
        <v>584</v>
      </c>
      <c r="C495" s="52" t="s">
        <v>534</v>
      </c>
      <c r="D495" s="71"/>
      <c r="E495" s="70">
        <v>55122.400000000001</v>
      </c>
      <c r="F495" s="55">
        <f t="shared" si="7"/>
        <v>1187237401.1600001</v>
      </c>
    </row>
    <row r="496" spans="1:6" ht="15" x14ac:dyDescent="0.2">
      <c r="A496" s="73" t="s">
        <v>585</v>
      </c>
      <c r="B496" s="65" t="s">
        <v>586</v>
      </c>
      <c r="C496" s="52" t="s">
        <v>587</v>
      </c>
      <c r="D496" s="71"/>
      <c r="E496" s="70">
        <v>1455300</v>
      </c>
      <c r="F496" s="55">
        <f t="shared" si="7"/>
        <v>1185782101.1600001</v>
      </c>
    </row>
    <row r="497" spans="1:10" ht="15" x14ac:dyDescent="0.2">
      <c r="A497" s="73" t="s">
        <v>585</v>
      </c>
      <c r="B497" s="65" t="s">
        <v>588</v>
      </c>
      <c r="C497" s="52" t="s">
        <v>22</v>
      </c>
      <c r="D497" s="71"/>
      <c r="E497" s="70">
        <v>969526.31</v>
      </c>
      <c r="F497" s="55">
        <f t="shared" si="7"/>
        <v>1184812574.8500001</v>
      </c>
    </row>
    <row r="498" spans="1:10" ht="18.75" customHeight="1" thickBot="1" x14ac:dyDescent="0.25">
      <c r="A498" s="76" t="s">
        <v>11</v>
      </c>
      <c r="B498" s="76"/>
      <c r="C498" s="76"/>
      <c r="D498" s="49">
        <f>SUM(D20:D497)</f>
        <v>519188033.97000003</v>
      </c>
      <c r="E498" s="21">
        <f>SUM(E20:E497)</f>
        <v>153919878.61000001</v>
      </c>
      <c r="F498" s="21">
        <f>+F17+D498-E498</f>
        <v>1184812574.8499999</v>
      </c>
      <c r="J498" s="15"/>
    </row>
    <row r="499" spans="1:10" ht="15" thickTop="1" x14ac:dyDescent="0.2"/>
    <row r="507" spans="1:10" x14ac:dyDescent="0.2">
      <c r="D507" s="16"/>
      <c r="F507" s="34"/>
    </row>
    <row r="508" spans="1:10" x14ac:dyDescent="0.2">
      <c r="D508" s="16"/>
    </row>
    <row r="509" spans="1:10" x14ac:dyDescent="0.2">
      <c r="I509" s="1"/>
    </row>
    <row r="510" spans="1:10" ht="15" x14ac:dyDescent="0.2">
      <c r="A510" s="41"/>
      <c r="B510" s="29"/>
      <c r="C510" s="29"/>
      <c r="I510" s="1"/>
    </row>
    <row r="511" spans="1:10" ht="15" x14ac:dyDescent="0.25">
      <c r="A511" s="75" t="s">
        <v>13</v>
      </c>
      <c r="B511" s="75"/>
      <c r="D511" s="75" t="s">
        <v>14</v>
      </c>
      <c r="E511" s="75"/>
      <c r="F511" s="75"/>
      <c r="I511" s="1"/>
    </row>
    <row r="512" spans="1:10" x14ac:dyDescent="0.2">
      <c r="A512" s="74" t="s">
        <v>15</v>
      </c>
      <c r="B512" s="74"/>
      <c r="D512" s="74" t="s">
        <v>16</v>
      </c>
      <c r="E512" s="74"/>
      <c r="F512" s="74"/>
      <c r="I512" s="1"/>
    </row>
    <row r="513" spans="1:9" x14ac:dyDescent="0.2">
      <c r="A513" s="42"/>
      <c r="B513" s="30"/>
      <c r="D513" s="28"/>
      <c r="E513" s="30"/>
      <c r="F513" s="30"/>
      <c r="I513" s="1"/>
    </row>
    <row r="514" spans="1:9" x14ac:dyDescent="0.2">
      <c r="A514" s="42"/>
      <c r="B514" s="30"/>
      <c r="D514" s="28"/>
      <c r="E514" s="28"/>
      <c r="F514" s="30"/>
      <c r="I514" s="1"/>
    </row>
    <row r="515" spans="1:9" ht="15.75" x14ac:dyDescent="0.25">
      <c r="A515" s="43"/>
      <c r="B515" s="29"/>
      <c r="C515" s="29"/>
      <c r="D515" s="28"/>
      <c r="E515" s="28"/>
      <c r="I515" s="1"/>
    </row>
    <row r="516" spans="1:9" ht="15.75" x14ac:dyDescent="0.25">
      <c r="A516" s="43"/>
      <c r="B516" s="29"/>
      <c r="C516" s="31"/>
      <c r="D516" s="28"/>
      <c r="E516" s="28"/>
      <c r="I516" s="1"/>
    </row>
    <row r="517" spans="1:9" ht="15" x14ac:dyDescent="0.25">
      <c r="B517" s="32"/>
      <c r="C517" s="75" t="s">
        <v>17</v>
      </c>
      <c r="D517" s="75"/>
      <c r="E517" s="30"/>
      <c r="I517" s="1"/>
    </row>
    <row r="518" spans="1:9" x14ac:dyDescent="0.2">
      <c r="B518" s="33"/>
      <c r="C518" s="74" t="s">
        <v>18</v>
      </c>
      <c r="D518" s="74"/>
      <c r="I518" s="1"/>
    </row>
    <row r="519" spans="1:9" x14ac:dyDescent="0.2">
      <c r="D519" s="28"/>
      <c r="E519" s="28"/>
    </row>
  </sheetData>
  <mergeCells count="11">
    <mergeCell ref="A498:C498"/>
    <mergeCell ref="A14:F14"/>
    <mergeCell ref="C17:E17"/>
    <mergeCell ref="A12:F12"/>
    <mergeCell ref="A13:F13"/>
    <mergeCell ref="C518:D518"/>
    <mergeCell ref="A511:B511"/>
    <mergeCell ref="D511:F511"/>
    <mergeCell ref="A512:B512"/>
    <mergeCell ref="D512:F512"/>
    <mergeCell ref="C517:D517"/>
  </mergeCells>
  <printOptions horizontalCentered="1"/>
  <pageMargins left="0.19685039370078741" right="0.51181102362204722" top="0.35433070866141736" bottom="0.15748031496062992" header="0.31496062992125984" footer="0.31496062992125984"/>
  <pageSetup scale="59" orientation="portrait" r:id="rId1"/>
  <rowBreaks count="2" manualBreakCount="2">
    <brk id="433" max="5" man="1"/>
    <brk id="49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 Y EGRESOS</vt:lpstr>
      <vt:lpstr>'INGRESOS Y EGRESOS'!Área_de_impresión</vt:lpstr>
      <vt:lpstr>'INGRESOS Y EGRESOS'!Títulos_a_imprimir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de León</dc:creator>
  <cp:lastModifiedBy>Maylene Solange Perez Reynoso</cp:lastModifiedBy>
  <cp:lastPrinted>2026-07-14T20:54:08Z</cp:lastPrinted>
  <dcterms:created xsi:type="dcterms:W3CDTF">2025-09-04T19:52:02Z</dcterms:created>
  <dcterms:modified xsi:type="dcterms:W3CDTF">2026-07-16T19:18:38Z</dcterms:modified>
</cp:coreProperties>
</file>