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mber Gomez\Desktop\Nueva carpeta (2)\FINANZAS\"/>
    </mc:Choice>
  </mc:AlternateContent>
  <xr:revisionPtr revIDLastSave="0" documentId="8_{71C98F9D-86FC-4B44-B765-707B9D7F44EF}" xr6:coauthVersionLast="45" xr6:coauthVersionMax="45" xr10:uidLastSave="{00000000-0000-0000-0000-000000000000}"/>
  <bookViews>
    <workbookView xWindow="4920" yWindow="2940" windowWidth="15375" windowHeight="7995"/>
  </bookViews>
  <sheets>
    <sheet name="MARZO 2022" sheetId="1" r:id="rId1"/>
  </sheets>
  <definedNames>
    <definedName name="_xlnm.Print_Area" localSheetId="0">'MARZO 2022'!$B$1:$J$410</definedName>
    <definedName name="_xlnm.Print_Titles" localSheetId="0">'MARZO 2022'!$1:$15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36" i="1" l="1"/>
  <c r="I235" i="1"/>
  <c r="I234" i="1"/>
  <c r="I219" i="1"/>
  <c r="I218" i="1"/>
  <c r="I217" i="1"/>
  <c r="I216" i="1"/>
  <c r="I38" i="1"/>
  <c r="I30" i="1"/>
  <c r="I29" i="1"/>
  <c r="I27" i="1"/>
  <c r="I26" i="1"/>
  <c r="I25" i="1"/>
  <c r="I23" i="1"/>
  <c r="I22" i="1"/>
  <c r="I21" i="1"/>
  <c r="I20" i="1"/>
  <c r="I19" i="1"/>
  <c r="I18" i="1"/>
  <c r="I17" i="1"/>
  <c r="I399" i="1" s="1"/>
  <c r="I396" i="1"/>
  <c r="I395" i="1"/>
  <c r="I394" i="1"/>
  <c r="I392" i="1"/>
  <c r="I390" i="1"/>
  <c r="I388" i="1"/>
  <c r="I387" i="1"/>
  <c r="I385" i="1"/>
  <c r="I383" i="1"/>
  <c r="I382" i="1"/>
  <c r="I381" i="1"/>
  <c r="I380" i="1"/>
  <c r="I378" i="1"/>
  <c r="I376" i="1"/>
  <c r="I374" i="1"/>
  <c r="I372" i="1"/>
  <c r="I371" i="1"/>
  <c r="I370" i="1"/>
  <c r="I368" i="1"/>
  <c r="I367" i="1"/>
  <c r="I365" i="1"/>
  <c r="I363" i="1"/>
  <c r="I361" i="1"/>
  <c r="I359" i="1"/>
  <c r="I357" i="1"/>
  <c r="I355" i="1"/>
  <c r="I353" i="1"/>
  <c r="I351" i="1"/>
  <c r="I349" i="1"/>
  <c r="I347" i="1"/>
  <c r="I345" i="1"/>
  <c r="I343" i="1"/>
  <c r="I341" i="1"/>
  <c r="I339" i="1"/>
  <c r="I337" i="1"/>
  <c r="I335" i="1"/>
  <c r="I333" i="1"/>
  <c r="I331" i="1"/>
  <c r="I330" i="1"/>
  <c r="I329" i="1"/>
  <c r="I328" i="1"/>
  <c r="I327" i="1"/>
  <c r="I325" i="1"/>
  <c r="I323" i="1"/>
  <c r="I322" i="1"/>
  <c r="I320" i="1"/>
  <c r="I318" i="1"/>
  <c r="I316" i="1"/>
  <c r="I315" i="1"/>
  <c r="I314" i="1"/>
  <c r="I313" i="1"/>
  <c r="I311" i="1"/>
  <c r="I310" i="1"/>
  <c r="I308" i="1"/>
  <c r="I307" i="1"/>
  <c r="I305" i="1"/>
  <c r="I303" i="1"/>
  <c r="I301" i="1"/>
  <c r="I299" i="1"/>
  <c r="I297" i="1"/>
  <c r="I295" i="1"/>
  <c r="I294" i="1"/>
  <c r="I293" i="1"/>
  <c r="I292" i="1"/>
  <c r="I290" i="1"/>
  <c r="I288" i="1"/>
  <c r="I286" i="1"/>
  <c r="I284" i="1"/>
  <c r="I282" i="1"/>
  <c r="I280" i="1"/>
  <c r="I278" i="1"/>
  <c r="I277" i="1"/>
  <c r="I275" i="1"/>
  <c r="I273" i="1"/>
  <c r="I271" i="1"/>
  <c r="I270" i="1"/>
  <c r="I269" i="1"/>
  <c r="I268" i="1"/>
  <c r="I266" i="1"/>
  <c r="I264" i="1"/>
  <c r="I262" i="1"/>
  <c r="I260" i="1"/>
  <c r="I258" i="1"/>
  <c r="I256" i="1"/>
  <c r="I254" i="1"/>
  <c r="I252" i="1"/>
  <c r="I251" i="1"/>
  <c r="I250" i="1"/>
  <c r="I249" i="1"/>
  <c r="I248" i="1"/>
  <c r="I247" i="1"/>
  <c r="I246" i="1"/>
  <c r="I244" i="1"/>
  <c r="I242" i="1"/>
  <c r="I240" i="1"/>
  <c r="I238" i="1"/>
  <c r="I232" i="1"/>
  <c r="I230" i="1"/>
  <c r="I228" i="1"/>
  <c r="I226" i="1"/>
  <c r="I225" i="1"/>
  <c r="I224" i="1"/>
  <c r="I223" i="1"/>
  <c r="I222" i="1"/>
  <c r="I221" i="1"/>
  <c r="I214" i="1"/>
  <c r="I212" i="1"/>
  <c r="I210" i="1"/>
  <c r="I208" i="1"/>
  <c r="I206" i="1"/>
  <c r="I205" i="1"/>
  <c r="I203" i="1"/>
  <c r="I202" i="1"/>
  <c r="I200" i="1"/>
  <c r="I198" i="1"/>
  <c r="I196" i="1"/>
  <c r="I194" i="1"/>
  <c r="I192" i="1"/>
  <c r="I190" i="1"/>
  <c r="I188" i="1"/>
  <c r="I187" i="1"/>
  <c r="I185" i="1"/>
  <c r="I183" i="1"/>
  <c r="I182" i="1"/>
  <c r="I180" i="1"/>
  <c r="I179" i="1"/>
  <c r="I177" i="1"/>
  <c r="I176" i="1"/>
  <c r="I175" i="1"/>
  <c r="I173" i="1"/>
  <c r="I172" i="1"/>
  <c r="I170" i="1"/>
  <c r="I168" i="1"/>
  <c r="I166" i="1"/>
  <c r="I164" i="1"/>
  <c r="I162" i="1"/>
  <c r="I161" i="1"/>
  <c r="I159" i="1"/>
  <c r="I157" i="1"/>
  <c r="I156" i="1"/>
  <c r="I154" i="1"/>
  <c r="I153" i="1"/>
  <c r="I151" i="1"/>
  <c r="I150" i="1"/>
  <c r="I148" i="1"/>
  <c r="I146" i="1"/>
  <c r="I144" i="1"/>
  <c r="I143" i="1"/>
  <c r="I142" i="1"/>
  <c r="I141" i="1"/>
  <c r="I140" i="1"/>
  <c r="I138" i="1"/>
  <c r="I137" i="1"/>
  <c r="I136" i="1"/>
  <c r="I135" i="1"/>
  <c r="I133" i="1"/>
  <c r="I131" i="1"/>
  <c r="I130" i="1"/>
  <c r="I129" i="1"/>
  <c r="I128" i="1"/>
  <c r="I126" i="1"/>
  <c r="I125" i="1"/>
  <c r="I123" i="1"/>
  <c r="I122" i="1"/>
  <c r="I121" i="1"/>
  <c r="I119" i="1"/>
  <c r="I118" i="1"/>
  <c r="I116" i="1"/>
  <c r="I114" i="1"/>
  <c r="I112" i="1"/>
  <c r="I111" i="1"/>
  <c r="I109" i="1"/>
  <c r="I108" i="1"/>
  <c r="I107" i="1"/>
  <c r="I105" i="1"/>
  <c r="I103" i="1"/>
  <c r="I101" i="1"/>
  <c r="I99" i="1"/>
  <c r="I97" i="1"/>
  <c r="I95" i="1"/>
  <c r="I93" i="1"/>
  <c r="I92" i="1"/>
  <c r="I91" i="1"/>
  <c r="I89" i="1"/>
  <c r="I87" i="1"/>
  <c r="I86" i="1"/>
  <c r="I85" i="1"/>
  <c r="I83" i="1"/>
  <c r="I81" i="1"/>
  <c r="I80" i="1"/>
  <c r="I79" i="1"/>
  <c r="I78" i="1"/>
  <c r="I76" i="1"/>
  <c r="I74" i="1"/>
  <c r="I72" i="1"/>
  <c r="I70" i="1"/>
  <c r="I68" i="1"/>
  <c r="I66" i="1"/>
  <c r="I65" i="1"/>
  <c r="I64" i="1"/>
  <c r="I63" i="1"/>
  <c r="I61" i="1"/>
  <c r="I59" i="1"/>
  <c r="I57" i="1"/>
  <c r="I56" i="1"/>
  <c r="I50" i="1"/>
  <c r="I48" i="1"/>
  <c r="I45" i="1"/>
  <c r="I44" i="1"/>
  <c r="I42" i="1"/>
  <c r="I40" i="1"/>
  <c r="I36" i="1"/>
  <c r="I35" i="1"/>
  <c r="H399" i="1"/>
  <c r="F399" i="1"/>
  <c r="I55" i="1"/>
  <c r="I51" i="1"/>
  <c r="I53" i="1"/>
  <c r="I47" i="1"/>
  <c r="I33" i="1"/>
  <c r="I32" i="1"/>
</calcChain>
</file>

<file path=xl/sharedStrings.xml><?xml version="1.0" encoding="utf-8"?>
<sst xmlns="http://schemas.openxmlformats.org/spreadsheetml/2006/main" count="1026" uniqueCount="366">
  <si>
    <t>CONCEPTO</t>
  </si>
  <si>
    <t>ALQUILER LOCAL COMERCIAL</t>
  </si>
  <si>
    <t>PUBLICIDAD</t>
  </si>
  <si>
    <t>MATERIALES DE OFICINA</t>
  </si>
  <si>
    <t>MATERIAL DE EMPAQUE</t>
  </si>
  <si>
    <t>COMBUSTIBLES</t>
  </si>
  <si>
    <t xml:space="preserve">PUBLICIDAD </t>
  </si>
  <si>
    <t>TOTAL</t>
  </si>
  <si>
    <t>ALIMENTOS Y BEBIDAS PARA PERSONAS</t>
  </si>
  <si>
    <t>MANTENIMIENTO Y REP. ACTIVOS</t>
  </si>
  <si>
    <t>EVENTOS GENERALES</t>
  </si>
  <si>
    <t>Lic. Cristóbal A. Febriel R.</t>
  </si>
  <si>
    <t>Encargado División de Contabilidad</t>
  </si>
  <si>
    <t>Director Administrativo Financiero</t>
  </si>
  <si>
    <t>Director Ejecutivo</t>
  </si>
  <si>
    <t>Lic. Víctor José Peralta Caba</t>
  </si>
  <si>
    <t>Ing. Iván José Hernández Guzmán</t>
  </si>
  <si>
    <t>B1500000004</t>
  </si>
  <si>
    <t>B1500000005</t>
  </si>
  <si>
    <t>B1500000008</t>
  </si>
  <si>
    <t>B1500000012</t>
  </si>
  <si>
    <t>B1500000013</t>
  </si>
  <si>
    <t xml:space="preserve">SIALTA SRL                               </t>
  </si>
  <si>
    <t xml:space="preserve">GRUPO EDITORIAL GALA SRL                 </t>
  </si>
  <si>
    <t xml:space="preserve">LUIS RAFAEL SANTANA SANTANA              </t>
  </si>
  <si>
    <t>FLETE</t>
  </si>
  <si>
    <t>L &amp; D TRANSPORTE, S. R. L.</t>
  </si>
  <si>
    <t xml:space="preserve">PRODUCCIONES BELGICA SUAREZ SRL          </t>
  </si>
  <si>
    <t>B1500000200</t>
  </si>
  <si>
    <t>ALTAGRACIA CARRASCO EVENTOS, S. R. L.</t>
  </si>
  <si>
    <t xml:space="preserve">DARIO PAREDES </t>
  </si>
  <si>
    <t>B1500000123</t>
  </si>
  <si>
    <t>FECHA FIN FACTURA</t>
  </si>
  <si>
    <t>MONTO PAGADO</t>
  </si>
  <si>
    <t>MONTO PENDIENTE</t>
  </si>
  <si>
    <t>ESTADO</t>
  </si>
  <si>
    <t>ISLA DOMINICANA DE PETROLEO CORPORATION</t>
  </si>
  <si>
    <t>ENERGIA ELECTRICA</t>
  </si>
  <si>
    <t>PROVEEDOR</t>
  </si>
  <si>
    <t>NO. FACTURA (NCF)</t>
  </si>
  <si>
    <t>FECHA FACTURA</t>
  </si>
  <si>
    <t>MONTO</t>
  </si>
  <si>
    <t>RELACION DE PAGOS A PROVEEDORES</t>
  </si>
  <si>
    <t>HAISEL EVELIO MERCEDES</t>
  </si>
  <si>
    <t>B1500000071</t>
  </si>
  <si>
    <t>COMPLETO</t>
  </si>
  <si>
    <t>EDWARD CHARLES JIMENEZ TAVERAS</t>
  </si>
  <si>
    <t>CLAMAR DOMINICANA, S. R. L.</t>
  </si>
  <si>
    <t>B1500000113</t>
  </si>
  <si>
    <t>ARRENDAMIENTO DE MUEBLES</t>
  </si>
  <si>
    <t>FLETES</t>
  </si>
  <si>
    <t>15/11/2021</t>
  </si>
  <si>
    <t>B1500000006</t>
  </si>
  <si>
    <t>B1500000115</t>
  </si>
  <si>
    <t>B1500000170</t>
  </si>
  <si>
    <t xml:space="preserve">HIPERCENTRO DE DIST. ABMA, SRL           </t>
  </si>
  <si>
    <t>INVERSIONES REINY, S.R.L.</t>
  </si>
  <si>
    <t>SUINSA / SUPLIDORA INSTITUCIONAL SSI, S. R.L.</t>
  </si>
  <si>
    <t>SUPERALBA, S. R. L.</t>
  </si>
  <si>
    <t>B1500000378</t>
  </si>
  <si>
    <t xml:space="preserve">AGENDA GLOBAL SRL                        </t>
  </si>
  <si>
    <t>PUBLICIDAD Y PROMOCION</t>
  </si>
  <si>
    <t>14/12/2021</t>
  </si>
  <si>
    <t>B1500000299</t>
  </si>
  <si>
    <t>SERVICIOS DE COMUNICACION</t>
  </si>
  <si>
    <t>B1500000137</t>
  </si>
  <si>
    <t xml:space="preserve">ANDRES MATOS                             </t>
  </si>
  <si>
    <t>B1500000138</t>
  </si>
  <si>
    <t xml:space="preserve">ANVIEL EVENT DESIGNERS EIRL              </t>
  </si>
  <si>
    <t>RECOGIDA BASURA</t>
  </si>
  <si>
    <t>16/12/2021</t>
  </si>
  <si>
    <t>B1500003102</t>
  </si>
  <si>
    <t>AYUNTAMIENTO MUNICIPIO SANTIADO</t>
  </si>
  <si>
    <t>AYUNTAMIENTO SANTO DOMINGO OESTE</t>
  </si>
  <si>
    <t>20/12/2021</t>
  </si>
  <si>
    <t>B1500003770</t>
  </si>
  <si>
    <t>B1500003756</t>
  </si>
  <si>
    <t>28/12/2021</t>
  </si>
  <si>
    <t>CARABALLO SUARES, HONATAN JAVIER</t>
  </si>
  <si>
    <t>B150000082</t>
  </si>
  <si>
    <t>B1500000114</t>
  </si>
  <si>
    <t>17/12/2020</t>
  </si>
  <si>
    <t>B1500116398</t>
  </si>
  <si>
    <t>CLARO / COMPAÑíA DOMINICANA DE TELEFONOS</t>
  </si>
  <si>
    <t>B1500116399</t>
  </si>
  <si>
    <t>B1500116400</t>
  </si>
  <si>
    <t>B1500000002</t>
  </si>
  <si>
    <t xml:space="preserve">CLAUDINO LEON SANCHEZ                    </t>
  </si>
  <si>
    <t>B1500000003</t>
  </si>
  <si>
    <t>ALIMENTOS PARA PERSONAS</t>
  </si>
  <si>
    <t>B1500000128</t>
  </si>
  <si>
    <t>13/12/2021</t>
  </si>
  <si>
    <t>B1500000187</t>
  </si>
  <si>
    <t xml:space="preserve">DELTA COMUNICACIONES S R L               </t>
  </si>
  <si>
    <t>EDITORA DEL CARIBE, C. POR A.</t>
  </si>
  <si>
    <t>EDITORA EL NUEVO DIARIO</t>
  </si>
  <si>
    <t>B1500000436</t>
  </si>
  <si>
    <t>EFICIENCIA COMUNICACIONAL, SRL</t>
  </si>
  <si>
    <t xml:space="preserve">EMILIO ARMANDO OLIVO PONCE DE LEON       </t>
  </si>
  <si>
    <t>B1500000015</t>
  </si>
  <si>
    <t>B1500000291</t>
  </si>
  <si>
    <t xml:space="preserve">FRIAS PUELLO FRANLYN DARIO               </t>
  </si>
  <si>
    <t>B1500000132</t>
  </si>
  <si>
    <t>B1500000011</t>
  </si>
  <si>
    <t xml:space="preserve">GILBERTO RAHDAMES INFANTE MARTINEZ       </t>
  </si>
  <si>
    <t xml:space="preserve">GLOBAL SOCIAL MEDIA GROUP GSMG SRL       </t>
  </si>
  <si>
    <t>B1500000242</t>
  </si>
  <si>
    <t>B1500000260</t>
  </si>
  <si>
    <t xml:space="preserve">H &amp; H SOLUTIONS SRL                      </t>
  </si>
  <si>
    <t>MANTENIMIENTO ACTIVOS</t>
  </si>
  <si>
    <t xml:space="preserve">HENRY DANIEL FERNANDEZ RODRIGUEZ         </t>
  </si>
  <si>
    <t>B1500000007</t>
  </si>
  <si>
    <t xml:space="preserve">INVERSIONES FAMOVA EIRL                  </t>
  </si>
  <si>
    <t>B1500000016</t>
  </si>
  <si>
    <t>B1500000126</t>
  </si>
  <si>
    <t>B1500066771</t>
  </si>
  <si>
    <t>B1500000095</t>
  </si>
  <si>
    <t>B1500000014</t>
  </si>
  <si>
    <t xml:space="preserve">JOBANNI RAFAEL JAVIER REYES              </t>
  </si>
  <si>
    <t>B1500000108</t>
  </si>
  <si>
    <t xml:space="preserve">JUAN CADENA POZO                         </t>
  </si>
  <si>
    <t>B1500000110</t>
  </si>
  <si>
    <t>B1500000111</t>
  </si>
  <si>
    <t xml:space="preserve">JUNIOR NORBERTO MARTE MARTINEZ           </t>
  </si>
  <si>
    <t>B1500000129</t>
  </si>
  <si>
    <t xml:space="preserve">KPLL ENTERTAINMENT OPEN EIRL             </t>
  </si>
  <si>
    <t xml:space="preserve">LUIS MANUEL BAEZ AMESQUITA               </t>
  </si>
  <si>
    <t>B1500000009</t>
  </si>
  <si>
    <t xml:space="preserve">MAL2 CONTIGO SRL                         </t>
  </si>
  <si>
    <t>NOTICIAS AL MOMENTO, S. R. L..</t>
  </si>
  <si>
    <t>B1500000386</t>
  </si>
  <si>
    <t>B1500000001</t>
  </si>
  <si>
    <t>B1500000076</t>
  </si>
  <si>
    <t xml:space="preserve">MAXWELL ARISTOTELES REYES DE LA ROSA     </t>
  </si>
  <si>
    <t>B1500000077</t>
  </si>
  <si>
    <t>B1500000078</t>
  </si>
  <si>
    <t>B1500000148</t>
  </si>
  <si>
    <t>MEDIOPRATV</t>
  </si>
  <si>
    <t xml:space="preserve">MENDOPER PUBLICIDAD EIRL                 </t>
  </si>
  <si>
    <t xml:space="preserve">PADMASANA SRL                            </t>
  </si>
  <si>
    <t>B1500000010</t>
  </si>
  <si>
    <t>B1500000017</t>
  </si>
  <si>
    <t>B1500000030</t>
  </si>
  <si>
    <t>PORTO PERLA INVERSIONES, S. R. L.</t>
  </si>
  <si>
    <t xml:space="preserve">PRO GESTION GLOBAL SRL                   </t>
  </si>
  <si>
    <t>PRODUCTORA SIN LIMITES, S. R. L.</t>
  </si>
  <si>
    <t>B1500000446</t>
  </si>
  <si>
    <t>RAFAEL ANTONIO DUVAL MOJICA</t>
  </si>
  <si>
    <t xml:space="preserve">RAFAEL CAMINERO JIMENEZ                  </t>
  </si>
  <si>
    <t>B1500000207</t>
  </si>
  <si>
    <t>B1500000208</t>
  </si>
  <si>
    <t>B1500000209</t>
  </si>
  <si>
    <t>B1500000052</t>
  </si>
  <si>
    <t xml:space="preserve">RICARDO ANTONIO RODRIGUEZ ROSA           </t>
  </si>
  <si>
    <t>B1500000054</t>
  </si>
  <si>
    <t>B1500000183</t>
  </si>
  <si>
    <t>RUPERTO RUCK JIMENEZ</t>
  </si>
  <si>
    <t xml:space="preserve">SPRUCE TRADING SRL                       </t>
  </si>
  <si>
    <t>B1500000393</t>
  </si>
  <si>
    <t>B1500000394</t>
  </si>
  <si>
    <t>B1500000395</t>
  </si>
  <si>
    <t>B1500000396</t>
  </si>
  <si>
    <t>TECNOLOGIA AGRICOLA AVANZADA, S. R. L.</t>
  </si>
  <si>
    <t xml:space="preserve">TELEANTILLAS SAS                         </t>
  </si>
  <si>
    <t>B1500000772</t>
  </si>
  <si>
    <t>B1500000773</t>
  </si>
  <si>
    <t xml:space="preserve">TRANSCON LOGISTIC SOLUTIONS EIRL         </t>
  </si>
  <si>
    <t>UTENSILIOS DE COCINA</t>
  </si>
  <si>
    <t xml:space="preserve">TRANSPORTE SARA SRL                      </t>
  </si>
  <si>
    <t xml:space="preserve">WELLINGTON CARLOS DIAZ PAEZ              </t>
  </si>
  <si>
    <t>B1500000032</t>
  </si>
  <si>
    <t>B1500000033</t>
  </si>
  <si>
    <t>B1500000053</t>
  </si>
  <si>
    <t>MARTIN POLANCO PAULA</t>
  </si>
  <si>
    <t>B1500000143</t>
  </si>
  <si>
    <t>B1500000146</t>
  </si>
  <si>
    <t>B1500000147</t>
  </si>
  <si>
    <t>SEGUROS BANRESERVAS</t>
  </si>
  <si>
    <t>MOBILIARIO DE OFICINA</t>
  </si>
  <si>
    <t>B1500000181</t>
  </si>
  <si>
    <t xml:space="preserve">VICTOR JOSE MAÑANA ADAMES                </t>
  </si>
  <si>
    <t>B1500000070</t>
  </si>
  <si>
    <t>B150000083</t>
  </si>
  <si>
    <t xml:space="preserve">WILKIN AMADOR RODRIGUEZ                  </t>
  </si>
  <si>
    <t xml:space="preserve">ZYGOS BUSINESS GROUP EIRL                </t>
  </si>
  <si>
    <t>ALQUILER DE MUEBLES</t>
  </si>
  <si>
    <t>EDEESTE</t>
  </si>
  <si>
    <t>SEGURO NACIONAL DE SALUD (SENASA)</t>
  </si>
  <si>
    <t>B1500000165</t>
  </si>
  <si>
    <t>B1500003148</t>
  </si>
  <si>
    <t>17/01/2022</t>
  </si>
  <si>
    <t>B1500000116</t>
  </si>
  <si>
    <t xml:space="preserve">CENTRO DE DISTRIBUCION LA DOLOROSA SRL   </t>
  </si>
  <si>
    <t xml:space="preserve">CORPUS MONTERO VALDEZ                    </t>
  </si>
  <si>
    <t>B1500000172</t>
  </si>
  <si>
    <t>B1500268842</t>
  </si>
  <si>
    <t>B1500269405</t>
  </si>
  <si>
    <t>B1500269497</t>
  </si>
  <si>
    <t>B1500270290</t>
  </si>
  <si>
    <t>B1500271383</t>
  </si>
  <si>
    <t>B1500271403</t>
  </si>
  <si>
    <t>B1500272061</t>
  </si>
  <si>
    <t>B1500003277</t>
  </si>
  <si>
    <t>B1500003555</t>
  </si>
  <si>
    <t>B1500003583</t>
  </si>
  <si>
    <t>20/01/2022</t>
  </si>
  <si>
    <t>B1500000463</t>
  </si>
  <si>
    <t xml:space="preserve">FACTORIA RODRIGUEZ SRL                   </t>
  </si>
  <si>
    <t>18/01/2022</t>
  </si>
  <si>
    <t>B1500000159</t>
  </si>
  <si>
    <t xml:space="preserve">GLOBAL INVEST DOMINICANA J A SRL         </t>
  </si>
  <si>
    <t xml:space="preserve">GRUPO MARKETING SRL                      </t>
  </si>
  <si>
    <t>B1500000121</t>
  </si>
  <si>
    <t>B1500000122</t>
  </si>
  <si>
    <t>13/01/2022</t>
  </si>
  <si>
    <t>15/01/2022</t>
  </si>
  <si>
    <t>HUMANO SEGUROS, S. A.</t>
  </si>
  <si>
    <t>SEGURO MEDICO</t>
  </si>
  <si>
    <t>19/01/2022</t>
  </si>
  <si>
    <t>B1500000051</t>
  </si>
  <si>
    <t>ACTIVOS FIJOS</t>
  </si>
  <si>
    <t>B1500000096</t>
  </si>
  <si>
    <t xml:space="preserve">J D GERENCIA DOMINICANA SRL              </t>
  </si>
  <si>
    <t>B1500000177</t>
  </si>
  <si>
    <t>B1500000241</t>
  </si>
  <si>
    <t xml:space="preserve">LOLY REYNOA BEARD DE JAVIER              </t>
  </si>
  <si>
    <t>B1500000028</t>
  </si>
  <si>
    <t>MEDINA &amp; SMITH CONEXXION, S. R. L.</t>
  </si>
  <si>
    <t>UTILES VARIOS</t>
  </si>
  <si>
    <t>MIRAMAR EVENTOS, S. R. L.</t>
  </si>
  <si>
    <t>B1500001882</t>
  </si>
  <si>
    <t>PA CATERING, S. R. L.</t>
  </si>
  <si>
    <t xml:space="preserve">PRODUCCIONES COCOY SRL                   </t>
  </si>
  <si>
    <t xml:space="preserve">R TIRADO SOLUTION SERVICES SRL           </t>
  </si>
  <si>
    <t>ALQUILER DE EQUPO</t>
  </si>
  <si>
    <t>B1500000211</t>
  </si>
  <si>
    <t xml:space="preserve">RUTA GANADERA SRL                        </t>
  </si>
  <si>
    <t>B1500000370</t>
  </si>
  <si>
    <t xml:space="preserve">SDM GROUP SRL                            </t>
  </si>
  <si>
    <t>B1500000458</t>
  </si>
  <si>
    <t xml:space="preserve">VICTAMAK COMERCIAL SRL                   </t>
  </si>
  <si>
    <t>B1500000093</t>
  </si>
  <si>
    <t xml:space="preserve">VIRGILIO APOLINAR NICOLAS RAMOS ARIAS    </t>
  </si>
  <si>
    <t>SEGURO PARA PERSONAL</t>
  </si>
  <si>
    <t>B1500000105</t>
  </si>
  <si>
    <t xml:space="preserve">VIBIANO PAULINO DE LEON ALCANTARA        </t>
  </si>
  <si>
    <t>B1500000106</t>
  </si>
  <si>
    <t>DEL 1 AL 31 DE MARZO DE 2022</t>
  </si>
  <si>
    <t>B1500000056</t>
  </si>
  <si>
    <t xml:space="preserve">AIDAL COMUNICACIONES S. R. L.                 </t>
  </si>
  <si>
    <t>B1500000059</t>
  </si>
  <si>
    <t>B1500000060</t>
  </si>
  <si>
    <t>B1500000061</t>
  </si>
  <si>
    <t>B1500000343</t>
  </si>
  <si>
    <t>AMARAM ENTERPRISE, S. R. L.</t>
  </si>
  <si>
    <t>B1500000303</t>
  </si>
  <si>
    <t xml:space="preserve">ARAMELBA GROUP, S.R.L                    </t>
  </si>
  <si>
    <t xml:space="preserve">ARTICULANDO RD SRL                       </t>
  </si>
  <si>
    <t>B1500000286</t>
  </si>
  <si>
    <t xml:space="preserve">CAPITAL DIESEL SRL                       </t>
  </si>
  <si>
    <t>B1500159383</t>
  </si>
  <si>
    <t>B1500159384</t>
  </si>
  <si>
    <t>B1500159385</t>
  </si>
  <si>
    <t>B1500162065</t>
  </si>
  <si>
    <t>B1500162066</t>
  </si>
  <si>
    <t>B1500162067</t>
  </si>
  <si>
    <t>COOPSEMATEC</t>
  </si>
  <si>
    <t>B1500000034</t>
  </si>
  <si>
    <t>B1500187943</t>
  </si>
  <si>
    <t>B1500188450</t>
  </si>
  <si>
    <t>B1500188606</t>
  </si>
  <si>
    <t>B1500190973</t>
  </si>
  <si>
    <t>B1500003668</t>
  </si>
  <si>
    <t>B1500000087</t>
  </si>
  <si>
    <t>FACTORIA DE ARROZ GALAN, C. POR A.</t>
  </si>
  <si>
    <t>B1500000088</t>
  </si>
  <si>
    <t>B1500000090</t>
  </si>
  <si>
    <t>B1500000135</t>
  </si>
  <si>
    <t xml:space="preserve">GRUPO RACHEZA, S. R. L.                  </t>
  </si>
  <si>
    <t xml:space="preserve">HISPANIOLA GRAIN SRL                     </t>
  </si>
  <si>
    <t>B1500000139</t>
  </si>
  <si>
    <t>B1500000140</t>
  </si>
  <si>
    <t>B1500022078</t>
  </si>
  <si>
    <t xml:space="preserve">INVERSIONES SANTIN SRL                   </t>
  </si>
  <si>
    <t>B1500066392</t>
  </si>
  <si>
    <t>B1500067281</t>
  </si>
  <si>
    <t>B1500105708</t>
  </si>
  <si>
    <t xml:space="preserve">LA BANDEJA ROSA SRL                      </t>
  </si>
  <si>
    <t>B1500000102</t>
  </si>
  <si>
    <t xml:space="preserve">MADEIS CARIBBEAN SRL                     </t>
  </si>
  <si>
    <t>PRODUCTOS ELECTRICOS Y AFINES</t>
  </si>
  <si>
    <t>B1500001006</t>
  </si>
  <si>
    <t>MISTER SANDWICH COMIDA Y MAS, S. R. L.</t>
  </si>
  <si>
    <t>B1500000101</t>
  </si>
  <si>
    <t>B1500000020</t>
  </si>
  <si>
    <t>RAYFI ALBERTO LUIS</t>
  </si>
  <si>
    <t>B1500000184</t>
  </si>
  <si>
    <t>B1500000185</t>
  </si>
  <si>
    <t>B1500005802</t>
  </si>
  <si>
    <t xml:space="preserve">SMALL HEAT ENTERPRISES SRL               </t>
  </si>
  <si>
    <t>B1500147369</t>
  </si>
  <si>
    <t>V ENERGY, S. A.</t>
  </si>
  <si>
    <t>COMBUSTIBLES Y LUBRICANTES</t>
  </si>
  <si>
    <t>B1500000025</t>
  </si>
  <si>
    <t>B1500000026</t>
  </si>
  <si>
    <t>B1500000029</t>
  </si>
  <si>
    <t>B1500000369</t>
  </si>
  <si>
    <t xml:space="preserve">JOSE MARIA REYES PEREZ </t>
  </si>
  <si>
    <t>WENDY SANTANA COMUNICACIONES, S. R. L.</t>
  </si>
  <si>
    <t>B1500000660</t>
  </si>
  <si>
    <t>B1500000166</t>
  </si>
  <si>
    <t>B1500000058</t>
  </si>
  <si>
    <t>B150033229</t>
  </si>
  <si>
    <t>B1500033236</t>
  </si>
  <si>
    <t>GEDEM GESTION Y DESARROLLO EMPRESARIAL S. R. L.</t>
  </si>
  <si>
    <t>JERAM INVESTMENT, S. R. L.</t>
  </si>
  <si>
    <t>MATERIALES Y UTILES DE OFICINA</t>
  </si>
  <si>
    <t>CRISFLOR FLORISTERIA, S. R. L.</t>
  </si>
  <si>
    <t>B1500000412</t>
  </si>
  <si>
    <t>PARAISO DEL ESTE JEAC, S. R. L.</t>
  </si>
  <si>
    <t>PRODUCTOS DE ARTES GRAFICAS</t>
  </si>
  <si>
    <t>EDESUR DOMINICANA, S. A.</t>
  </si>
  <si>
    <t>B1500275125</t>
  </si>
  <si>
    <t>B1500275726</t>
  </si>
  <si>
    <t>B1500275794</t>
  </si>
  <si>
    <t>B1500276559</t>
  </si>
  <si>
    <t>B1500277689</t>
  </si>
  <si>
    <t>B1500277863</t>
  </si>
  <si>
    <t>B1500278381</t>
  </si>
  <si>
    <t>SURTICOM, S. R. L.</t>
  </si>
  <si>
    <t xml:space="preserve">REPARACION DE ACTIVOS </t>
  </si>
  <si>
    <t>SEGUROS RESERVAS, S. A.</t>
  </si>
  <si>
    <t>SEGURO PARA PERSONAS</t>
  </si>
  <si>
    <t>B1500033807</t>
  </si>
  <si>
    <t>B1500005900</t>
  </si>
  <si>
    <t>B1500033862</t>
  </si>
  <si>
    <t>MALUGOMEZ COMERCIAL, S. R. L.</t>
  </si>
  <si>
    <t>B1500000228</t>
  </si>
  <si>
    <t>B1500000305</t>
  </si>
  <si>
    <t>B1500195842</t>
  </si>
  <si>
    <t>B1500192306</t>
  </si>
  <si>
    <t>B1500195850</t>
  </si>
  <si>
    <t>B1500194359</t>
  </si>
  <si>
    <t>B1500000363</t>
  </si>
  <si>
    <t>B1500003420</t>
  </si>
  <si>
    <t>B15000003288</t>
  </si>
  <si>
    <t>B1500022645</t>
  </si>
  <si>
    <t>B1500000295</t>
  </si>
  <si>
    <t>PAROSA, S. R. L.</t>
  </si>
  <si>
    <t>JERAM INVESTMENT S. R. L.</t>
  </si>
  <si>
    <t>OFFITEK, S. R. L.</t>
  </si>
  <si>
    <t>B1500003958</t>
  </si>
  <si>
    <t>SEMARK SERVICIOS DE MARKETING CORPORATIVO, S.R.L.</t>
  </si>
  <si>
    <t>OTROS ACTIVOS FIJOS</t>
  </si>
  <si>
    <t>PRODUCTOS VALLE VERDE, S. R. L.</t>
  </si>
  <si>
    <t>B1500000117</t>
  </si>
  <si>
    <t>B1500000091</t>
  </si>
  <si>
    <t>UNIVERSIDAD IBEROAMERICANA</t>
  </si>
  <si>
    <t>SERVICIOS DE CAPACITACION</t>
  </si>
  <si>
    <t>B1500000844</t>
  </si>
  <si>
    <t>B1500000308</t>
  </si>
  <si>
    <t>EDESUR DOMINICANA</t>
  </si>
  <si>
    <t>EDENORTE</t>
  </si>
  <si>
    <t>B1500256265</t>
  </si>
  <si>
    <t>B1500260539</t>
  </si>
  <si>
    <t>B1500260676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</si>
</sst>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(* #,##0.00_);_(* \(#,##0.00\);_(* &quot;-&quot;??_);_(@_)"/>
    <numFmt numFmtId="171" formatCode="_-* #,##0.00_-;\-* #,##0.00_-;_-* &quot;-&quot;??_-;_-@_-"/>
    <numFmt numFmtId="172" formatCode="dd/mm/yyyy;@"/>
    <numFmt numFmtId="173" formatCode="d/mm/yyyy;@"/>
    <numFmt numFmtId="174" formatCode="0##############"/>
    <numFmt numFmtId="194" formatCode="0_);\(0\)"/>
    <numFmt numFmtId="199" formatCode="mm/dd/yyyy;@"/>
  </numFmts>
  <fonts count="17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u/>
      <sz val="9"/>
      <name val="Arru"/>
    </font>
    <font>
      <b/>
      <u/>
      <sz val="9"/>
      <name val="Arial"/>
      <family val="2"/>
    </font>
    <font>
      <b/>
      <u/>
      <sz val="10"/>
      <name val="Arru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Tahoma"/>
      <family val="2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366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50">
    <xf numFmtId="0" fontId="0" fillId="0" borderId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171" fontId="4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4" fillId="0" borderId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04">
    <xf numFmtId="0" fontId="0" fillId="0" borderId="0" xfId="0"/>
    <xf numFmtId="0" fontId="10" fillId="0" borderId="0" xfId="0" applyFont="1"/>
    <xf numFmtId="0" fontId="11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left"/>
    </xf>
    <xf numFmtId="0" fontId="12" fillId="3" borderId="1" xfId="0" applyFont="1" applyFill="1" applyBorder="1" applyAlignment="1">
      <alignment horizontal="center" vertical="center"/>
    </xf>
    <xf numFmtId="172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2" fillId="0" borderId="1" xfId="0" applyFont="1" applyFill="1" applyBorder="1" applyAlignment="1">
      <alignment horizontal="center" wrapText="1"/>
    </xf>
    <xf numFmtId="174" fontId="2" fillId="0" borderId="1" xfId="0" applyNumberFormat="1" applyFont="1" applyFill="1" applyBorder="1" applyAlignment="1">
      <alignment horizontal="center" wrapText="1"/>
    </xf>
    <xf numFmtId="173" fontId="2" fillId="0" borderId="1" xfId="0" applyNumberFormat="1" applyFont="1" applyFill="1" applyBorder="1" applyAlignment="1">
      <alignment horizontal="left" wrapText="1"/>
    </xf>
    <xf numFmtId="174" fontId="1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 wrapText="1"/>
    </xf>
    <xf numFmtId="40" fontId="2" fillId="0" borderId="1" xfId="0" applyNumberFormat="1" applyFont="1" applyFill="1" applyBorder="1" applyAlignment="1">
      <alignment horizontal="right" wrapText="1"/>
    </xf>
    <xf numFmtId="40" fontId="10" fillId="0" borderId="0" xfId="0" applyNumberFormat="1" applyFont="1"/>
    <xf numFmtId="40" fontId="10" fillId="0" borderId="0" xfId="1" applyNumberFormat="1" applyFont="1"/>
    <xf numFmtId="40" fontId="13" fillId="0" borderId="0" xfId="0" applyNumberFormat="1" applyFont="1" applyAlignment="1">
      <alignment horizontal="center" vertical="center"/>
    </xf>
    <xf numFmtId="40" fontId="12" fillId="3" borderId="1" xfId="0" applyNumberFormat="1" applyFont="1" applyFill="1" applyBorder="1" applyAlignment="1">
      <alignment horizontal="center" vertical="center" wrapText="1"/>
    </xf>
    <xf numFmtId="40" fontId="10" fillId="2" borderId="1" xfId="0" applyNumberFormat="1" applyFont="1" applyFill="1" applyBorder="1" applyAlignment="1"/>
    <xf numFmtId="0" fontId="10" fillId="0" borderId="0" xfId="0" applyFont="1" applyAlignment="1">
      <alignment horizontal="left" vertical="center"/>
    </xf>
    <xf numFmtId="19" fontId="10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0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40" fontId="11" fillId="0" borderId="2" xfId="0" applyNumberFormat="1" applyFont="1" applyBorder="1"/>
    <xf numFmtId="40" fontId="14" fillId="0" borderId="0" xfId="0" applyNumberFormat="1" applyFont="1" applyBorder="1" applyAlignment="1">
      <alignment horizontal="right"/>
    </xf>
    <xf numFmtId="40" fontId="2" fillId="0" borderId="3" xfId="0" applyNumberFormat="1" applyFont="1" applyFill="1" applyBorder="1" applyAlignment="1">
      <alignment horizontal="right" wrapText="1"/>
    </xf>
    <xf numFmtId="0" fontId="12" fillId="3" borderId="4" xfId="0" applyFont="1" applyFill="1" applyBorder="1" applyAlignment="1">
      <alignment horizontal="center" vertical="center" wrapText="1"/>
    </xf>
    <xf numFmtId="14" fontId="10" fillId="2" borderId="4" xfId="0" applyNumberFormat="1" applyFont="1" applyFill="1" applyBorder="1" applyAlignment="1">
      <alignment horizontal="center" vertical="center"/>
    </xf>
    <xf numFmtId="0" fontId="0" fillId="0" borderId="1" xfId="0" applyBorder="1"/>
    <xf numFmtId="0" fontId="15" fillId="0" borderId="1" xfId="0" applyFont="1" applyFill="1" applyBorder="1" applyAlignment="1">
      <alignment horizontal="center"/>
    </xf>
    <xf numFmtId="40" fontId="8" fillId="0" borderId="1" xfId="113" applyNumberFormat="1" applyBorder="1"/>
    <xf numFmtId="0" fontId="0" fillId="0" borderId="0" xfId="0"/>
    <xf numFmtId="40" fontId="0" fillId="0" borderId="0" xfId="0" applyNumberFormat="1"/>
    <xf numFmtId="40" fontId="14" fillId="0" borderId="0" xfId="0" applyNumberFormat="1" applyFont="1"/>
    <xf numFmtId="0" fontId="0" fillId="0" borderId="0" xfId="0"/>
    <xf numFmtId="40" fontId="0" fillId="0" borderId="0" xfId="0" applyNumberFormat="1"/>
    <xf numFmtId="40" fontId="0" fillId="0" borderId="1" xfId="0" applyNumberFormat="1" applyBorder="1"/>
    <xf numFmtId="172" fontId="12" fillId="3" borderId="1" xfId="0" applyNumberFormat="1" applyFont="1" applyFill="1" applyBorder="1" applyAlignment="1">
      <alignment horizontal="center" vertical="center" wrapText="1"/>
    </xf>
    <xf numFmtId="172" fontId="0" fillId="0" borderId="1" xfId="0" applyNumberFormat="1" applyBorder="1"/>
    <xf numFmtId="0" fontId="8" fillId="0" borderId="1" xfId="29" applyBorder="1"/>
    <xf numFmtId="172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73" fontId="2" fillId="0" borderId="5" xfId="0" applyNumberFormat="1" applyFont="1" applyFill="1" applyBorder="1" applyAlignment="1">
      <alignment horizontal="left" wrapText="1"/>
    </xf>
    <xf numFmtId="40" fontId="2" fillId="0" borderId="5" xfId="0" applyNumberFormat="1" applyFont="1" applyFill="1" applyBorder="1" applyAlignment="1">
      <alignment horizontal="right" wrapText="1"/>
    </xf>
    <xf numFmtId="0" fontId="8" fillId="0" borderId="1" xfId="30" applyBorder="1"/>
    <xf numFmtId="0" fontId="0" fillId="0" borderId="0" xfId="0"/>
    <xf numFmtId="40" fontId="0" fillId="0" borderId="0" xfId="0" applyNumberFormat="1"/>
    <xf numFmtId="0" fontId="0" fillId="0" borderId="1" xfId="0" applyBorder="1" applyAlignment="1">
      <alignment horizontal="center"/>
    </xf>
    <xf numFmtId="0" fontId="3" fillId="0" borderId="0" xfId="149" applyFont="1" applyFill="1" applyAlignment="1"/>
    <xf numFmtId="0" fontId="0" fillId="0" borderId="0" xfId="0"/>
    <xf numFmtId="40" fontId="0" fillId="0" borderId="1" xfId="0" applyNumberFormat="1" applyBorder="1" applyAlignment="1">
      <alignment horizontal="center"/>
    </xf>
    <xf numFmtId="0" fontId="16" fillId="0" borderId="0" xfId="149" applyFont="1" applyFill="1" applyAlignment="1"/>
    <xf numFmtId="0" fontId="3" fillId="0" borderId="0" xfId="149" applyFont="1" applyFill="1" applyAlignment="1">
      <alignment horizontal="center"/>
    </xf>
    <xf numFmtId="0" fontId="10" fillId="0" borderId="0" xfId="0" applyFont="1" applyFill="1"/>
    <xf numFmtId="0" fontId="10" fillId="0" borderId="0" xfId="0" applyFont="1" applyFill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194" fontId="10" fillId="0" borderId="1" xfId="1" applyNumberFormat="1" applyFont="1" applyFill="1" applyBorder="1" applyAlignment="1">
      <alignment horizontal="center"/>
    </xf>
    <xf numFmtId="43" fontId="10" fillId="0" borderId="1" xfId="1" applyFont="1" applyFill="1" applyBorder="1" applyAlignment="1">
      <alignment horizontal="left"/>
    </xf>
    <xf numFmtId="0" fontId="7" fillId="0" borderId="0" xfId="149" applyFont="1" applyFill="1" applyAlignment="1">
      <alignment horizontal="center"/>
    </xf>
    <xf numFmtId="172" fontId="10" fillId="0" borderId="0" xfId="0" applyNumberFormat="1" applyFont="1" applyAlignment="1">
      <alignment horizontal="center"/>
    </xf>
    <xf numFmtId="172" fontId="13" fillId="0" borderId="0" xfId="0" applyNumberFormat="1" applyFont="1" applyAlignment="1">
      <alignment horizontal="center" vertical="center"/>
    </xf>
    <xf numFmtId="172" fontId="10" fillId="2" borderId="1" xfId="0" applyNumberFormat="1" applyFont="1" applyFill="1" applyBorder="1" applyAlignment="1">
      <alignment horizontal="center"/>
    </xf>
    <xf numFmtId="172" fontId="9" fillId="0" borderId="0" xfId="0" applyNumberFormat="1" applyFont="1" applyAlignment="1">
      <alignment horizontal="center"/>
    </xf>
    <xf numFmtId="172" fontId="3" fillId="0" borderId="0" xfId="149" applyNumberFormat="1" applyFont="1" applyFill="1" applyAlignment="1"/>
    <xf numFmtId="40" fontId="11" fillId="0" borderId="0" xfId="0" applyNumberFormat="1" applyFont="1" applyBorder="1"/>
    <xf numFmtId="0" fontId="10" fillId="0" borderId="1" xfId="0" applyFont="1" applyFill="1" applyBorder="1" applyAlignment="1"/>
    <xf numFmtId="0" fontId="11" fillId="0" borderId="0" xfId="0" applyFont="1" applyFill="1" applyAlignment="1">
      <alignment horizontal="center"/>
    </xf>
    <xf numFmtId="40" fontId="0" fillId="0" borderId="3" xfId="0" applyNumberFormat="1" applyBorder="1"/>
    <xf numFmtId="0" fontId="8" fillId="0" borderId="0" xfId="29"/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10" fillId="2" borderId="1" xfId="0" applyFont="1" applyFill="1" applyBorder="1" applyAlignment="1">
      <alignment horizontal="center"/>
    </xf>
    <xf numFmtId="172" fontId="2" fillId="0" borderId="1" xfId="0" applyNumberFormat="1" applyFont="1" applyFill="1" applyBorder="1" applyAlignment="1">
      <alignment horizontal="center"/>
    </xf>
    <xf numFmtId="172" fontId="1" fillId="0" borderId="1" xfId="0" applyNumberFormat="1" applyFont="1" applyFill="1" applyBorder="1" applyAlignment="1">
      <alignment horizontal="center"/>
    </xf>
    <xf numFmtId="172" fontId="3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8" fillId="0" borderId="1" xfId="29" applyFont="1" applyFill="1" applyBorder="1"/>
    <xf numFmtId="4" fontId="14" fillId="0" borderId="1" xfId="0" applyNumberFormat="1" applyFont="1" applyBorder="1" applyAlignment="1">
      <alignment horizontal="right"/>
    </xf>
    <xf numFmtId="172" fontId="0" fillId="0" borderId="1" xfId="0" applyNumberFormat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72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40" fontId="10" fillId="0" borderId="1" xfId="0" applyNumberFormat="1" applyFont="1" applyBorder="1"/>
    <xf numFmtId="40" fontId="0" fillId="0" borderId="0" xfId="0" applyNumberFormat="1" applyBorder="1"/>
    <xf numFmtId="40" fontId="0" fillId="0" borderId="0" xfId="0" applyNumberFormat="1" applyBorder="1" applyAlignment="1">
      <alignment horizontal="center"/>
    </xf>
    <xf numFmtId="0" fontId="9" fillId="0" borderId="0" xfId="0" applyFont="1" applyAlignment="1">
      <alignment horizontal="center"/>
    </xf>
    <xf numFmtId="199" fontId="2" fillId="0" borderId="1" xfId="0" applyNumberFormat="1" applyFont="1" applyFill="1" applyBorder="1" applyAlignment="1">
      <alignment horizontal="center" wrapText="1"/>
    </xf>
    <xf numFmtId="0" fontId="8" fillId="0" borderId="1" xfId="29" applyFont="1" applyBorder="1"/>
    <xf numFmtId="0" fontId="8" fillId="0" borderId="1" xfId="29" applyFont="1" applyBorder="1"/>
    <xf numFmtId="173" fontId="10" fillId="0" borderId="1" xfId="0" applyNumberFormat="1" applyFont="1" applyBorder="1" applyAlignment="1">
      <alignment horizontal="center" vertical="center" wrapText="1"/>
    </xf>
    <xf numFmtId="40" fontId="10" fillId="2" borderId="0" xfId="0" applyNumberFormat="1" applyFont="1" applyFill="1" applyBorder="1" applyAlignment="1"/>
    <xf numFmtId="40" fontId="10" fillId="2" borderId="6" xfId="0" applyNumberFormat="1" applyFont="1" applyFill="1" applyBorder="1" applyAlignment="1"/>
    <xf numFmtId="14" fontId="10" fillId="2" borderId="7" xfId="0" applyNumberFormat="1" applyFont="1" applyFill="1" applyBorder="1" applyAlignment="1">
      <alignment horizontal="center" vertical="center"/>
    </xf>
    <xf numFmtId="19" fontId="10" fillId="0" borderId="0" xfId="0" applyNumberFormat="1" applyFont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6" fillId="0" borderId="0" xfId="149" applyFont="1" applyFill="1" applyBorder="1" applyAlignment="1">
      <alignment horizontal="center"/>
    </xf>
    <xf numFmtId="0" fontId="3" fillId="0" borderId="0" xfId="149" applyFont="1" applyFill="1" applyAlignment="1">
      <alignment horizontal="center"/>
    </xf>
    <xf numFmtId="0" fontId="16" fillId="0" borderId="0" xfId="149" applyFont="1" applyFill="1" applyAlignment="1">
      <alignment horizontal="center"/>
    </xf>
    <xf numFmtId="0" fontId="5" fillId="0" borderId="0" xfId="149" applyFont="1" applyFill="1" applyAlignment="1">
      <alignment horizontal="center"/>
    </xf>
  </cellXfs>
  <cellStyles count="150">
    <cellStyle name="Millares" xfId="1" builtinId="3"/>
    <cellStyle name="Millares 2" xfId="2"/>
    <cellStyle name="Millares 2 2" xfId="3"/>
    <cellStyle name="Millares 2 3" xfId="4"/>
    <cellStyle name="Millares 2 4" xfId="5"/>
    <cellStyle name="Millares 3" xfId="6"/>
    <cellStyle name="Millares 4" xfId="7"/>
    <cellStyle name="Millares 5" xfId="8"/>
    <cellStyle name="Normal" xfId="0" builtinId="0"/>
    <cellStyle name="Normal 10" xfId="9"/>
    <cellStyle name="Normal 10 2" xfId="10"/>
    <cellStyle name="Normal 10 3" xfId="11"/>
    <cellStyle name="Normal 10 4" xfId="12"/>
    <cellStyle name="Normal 10 5" xfId="13"/>
    <cellStyle name="Normal 10 6" xfId="14"/>
    <cellStyle name="Normal 10 7" xfId="15"/>
    <cellStyle name="Normal 10 8" xfId="16"/>
    <cellStyle name="Normal 10 9" xfId="17"/>
    <cellStyle name="Normal 11" xfId="18"/>
    <cellStyle name="Normal 12" xfId="19"/>
    <cellStyle name="Normal 15" xfId="20"/>
    <cellStyle name="Normal 15 2" xfId="21"/>
    <cellStyle name="Normal 15 3" xfId="22"/>
    <cellStyle name="Normal 15 4" xfId="23"/>
    <cellStyle name="Normal 15 5" xfId="24"/>
    <cellStyle name="Normal 15 6" xfId="25"/>
    <cellStyle name="Normal 15 7" xfId="26"/>
    <cellStyle name="Normal 15 8" xfId="27"/>
    <cellStyle name="Normal 15 9" xfId="28"/>
    <cellStyle name="Normal 2" xfId="29"/>
    <cellStyle name="Normal 2 10" xfId="30"/>
    <cellStyle name="Normal 2 11" xfId="31"/>
    <cellStyle name="Normal 2 12" xfId="32"/>
    <cellStyle name="Normal 2 2" xfId="33"/>
    <cellStyle name="Normal 2 3" xfId="34"/>
    <cellStyle name="Normal 2 4" xfId="35"/>
    <cellStyle name="Normal 2 5" xfId="36"/>
    <cellStyle name="Normal 2 6" xfId="37"/>
    <cellStyle name="Normal 2 7" xfId="38"/>
    <cellStyle name="Normal 2 8" xfId="39"/>
    <cellStyle name="Normal 2 9" xfId="40"/>
    <cellStyle name="Normal 20" xfId="41"/>
    <cellStyle name="Normal 20 2" xfId="42"/>
    <cellStyle name="Normal 20 3" xfId="43"/>
    <cellStyle name="Normal 20 4" xfId="44"/>
    <cellStyle name="Normal 20 5" xfId="45"/>
    <cellStyle name="Normal 20 6" xfId="46"/>
    <cellStyle name="Normal 20 7" xfId="47"/>
    <cellStyle name="Normal 20 8" xfId="48"/>
    <cellStyle name="Normal 20 9" xfId="49"/>
    <cellStyle name="Normal 21 2" xfId="50"/>
    <cellStyle name="Normal 21 3" xfId="51"/>
    <cellStyle name="Normal 21 4" xfId="52"/>
    <cellStyle name="Normal 21 5" xfId="53"/>
    <cellStyle name="Normal 21 6" xfId="54"/>
    <cellStyle name="Normal 21 7" xfId="55"/>
    <cellStyle name="Normal 21 8" xfId="56"/>
    <cellStyle name="Normal 21 9" xfId="57"/>
    <cellStyle name="Normal 3" xfId="58"/>
    <cellStyle name="Normal 3 10" xfId="59"/>
    <cellStyle name="Normal 3 11" xfId="60"/>
    <cellStyle name="Normal 3 2" xfId="61"/>
    <cellStyle name="Normal 3 3" xfId="62"/>
    <cellStyle name="Normal 3 4" xfId="63"/>
    <cellStyle name="Normal 3 5" xfId="64"/>
    <cellStyle name="Normal 3 6" xfId="65"/>
    <cellStyle name="Normal 3 7" xfId="66"/>
    <cellStyle name="Normal 3 8" xfId="67"/>
    <cellStyle name="Normal 3 9" xfId="68"/>
    <cellStyle name="Normal 31 2" xfId="69"/>
    <cellStyle name="Normal 31 3" xfId="70"/>
    <cellStyle name="Normal 31 4" xfId="71"/>
    <cellStyle name="Normal 31 5" xfId="72"/>
    <cellStyle name="Normal 31 6" xfId="73"/>
    <cellStyle name="Normal 31 7" xfId="74"/>
    <cellStyle name="Normal 31 8" xfId="75"/>
    <cellStyle name="Normal 31 9" xfId="76"/>
    <cellStyle name="Normal 32" xfId="77"/>
    <cellStyle name="Normal 32 2" xfId="78"/>
    <cellStyle name="Normal 32 3" xfId="79"/>
    <cellStyle name="Normal 32 4" xfId="80"/>
    <cellStyle name="Normal 32 5" xfId="81"/>
    <cellStyle name="Normal 32 6" xfId="82"/>
    <cellStyle name="Normal 32 7" xfId="83"/>
    <cellStyle name="Normal 32 8" xfId="84"/>
    <cellStyle name="Normal 32 9" xfId="85"/>
    <cellStyle name="Normal 33" xfId="86"/>
    <cellStyle name="Normal 33 2" xfId="87"/>
    <cellStyle name="Normal 33 3" xfId="88"/>
    <cellStyle name="Normal 33 4" xfId="89"/>
    <cellStyle name="Normal 33 5" xfId="90"/>
    <cellStyle name="Normal 33 6" xfId="91"/>
    <cellStyle name="Normal 33 7" xfId="92"/>
    <cellStyle name="Normal 33 8" xfId="93"/>
    <cellStyle name="Normal 33 9" xfId="94"/>
    <cellStyle name="Normal 35 2" xfId="95"/>
    <cellStyle name="Normal 35 3" xfId="96"/>
    <cellStyle name="Normal 35 4" xfId="97"/>
    <cellStyle name="Normal 35 5" xfId="98"/>
    <cellStyle name="Normal 35 6" xfId="99"/>
    <cellStyle name="Normal 35 7" xfId="100"/>
    <cellStyle name="Normal 4" xfId="101"/>
    <cellStyle name="Normal 4 2" xfId="102"/>
    <cellStyle name="Normal 4 3" xfId="103"/>
    <cellStyle name="Normal 5" xfId="104"/>
    <cellStyle name="Normal 5 2" xfId="105"/>
    <cellStyle name="Normal 5 3" xfId="106"/>
    <cellStyle name="Normal 5 4" xfId="107"/>
    <cellStyle name="Normal 5 5" xfId="108"/>
    <cellStyle name="Normal 5 6" xfId="109"/>
    <cellStyle name="Normal 5 7" xfId="110"/>
    <cellStyle name="Normal 5 8" xfId="111"/>
    <cellStyle name="Normal 5 9" xfId="112"/>
    <cellStyle name="Normal 6" xfId="113"/>
    <cellStyle name="Normal 6 2" xfId="114"/>
    <cellStyle name="Normal 6 3" xfId="115"/>
    <cellStyle name="Normal 6 4" xfId="116"/>
    <cellStyle name="Normal 6 5" xfId="117"/>
    <cellStyle name="Normal 6 6" xfId="118"/>
    <cellStyle name="Normal 6 7" xfId="119"/>
    <cellStyle name="Normal 6 8" xfId="120"/>
    <cellStyle name="Normal 64" xfId="121"/>
    <cellStyle name="Normal 64 2" xfId="122"/>
    <cellStyle name="Normal 7" xfId="123"/>
    <cellStyle name="Normal 70" xfId="124"/>
    <cellStyle name="Normal 74" xfId="125"/>
    <cellStyle name="Normal 74 2" xfId="126"/>
    <cellStyle name="Normal 75" xfId="127"/>
    <cellStyle name="Normal 75 2" xfId="128"/>
    <cellStyle name="Normal 76" xfId="129"/>
    <cellStyle name="Normal 76 2" xfId="130"/>
    <cellStyle name="Normal 8" xfId="131"/>
    <cellStyle name="Normal 8 2" xfId="132"/>
    <cellStyle name="Normal 8 3" xfId="133"/>
    <cellStyle name="Normal 8 4" xfId="134"/>
    <cellStyle name="Normal 8 5" xfId="135"/>
    <cellStyle name="Normal 8 6" xfId="136"/>
    <cellStyle name="Normal 8 7" xfId="137"/>
    <cellStyle name="Normal 8 8" xfId="138"/>
    <cellStyle name="Normal 8 9" xfId="139"/>
    <cellStyle name="Normal 9" xfId="140"/>
    <cellStyle name="Normal 9 2" xfId="141"/>
    <cellStyle name="Normal 9 3" xfId="142"/>
    <cellStyle name="Normal 9 4" xfId="143"/>
    <cellStyle name="Normal 9 5" xfId="144"/>
    <cellStyle name="Normal 9 6" xfId="145"/>
    <cellStyle name="Normal 9 7" xfId="146"/>
    <cellStyle name="Normal 9 8" xfId="147"/>
    <cellStyle name="Normal 9 9" xfId="148"/>
    <cellStyle name="Normal_Hoja1 (2)" xfId="14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1266825</xdr:colOff>
      <xdr:row>1</xdr:row>
      <xdr:rowOff>85725</xdr:rowOff>
    </xdr:from>
    <xdr:to>
      <xdr:col>4</xdr:col>
      <xdr:colOff>2533650</xdr:colOff>
      <xdr:row>5</xdr:row>
      <xdr:rowOff>0</xdr:rowOff>
    </xdr:to>
    <xdr:pic>
      <xdr:nvPicPr>
        <xdr:cNvPr id="37386" name="Picture 10">
          <a:extLst>
            <a:ext uri="{FF2B5EF4-FFF2-40B4-BE49-F238E27FC236}">
              <a16:creationId xmlns:a16="http://schemas.microsoft.com/office/drawing/2014/main" id="{08D2D215-B68B-4BDE-B5D6-5F2A8DD6B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53375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161925</xdr:colOff>
      <xdr:row>0</xdr:row>
      <xdr:rowOff>47625</xdr:rowOff>
    </xdr:from>
    <xdr:to>
      <xdr:col>9</xdr:col>
      <xdr:colOff>571500</xdr:colOff>
      <xdr:row>9</xdr:row>
      <xdr:rowOff>152400</xdr:rowOff>
    </xdr:to>
    <xdr:pic>
      <xdr:nvPicPr>
        <xdr:cNvPr id="37387" name="Imagen 1">
          <a:extLst>
            <a:ext uri="{FF2B5EF4-FFF2-40B4-BE49-F238E27FC236}">
              <a16:creationId xmlns:a16="http://schemas.microsoft.com/office/drawing/2014/main" id="{949AEBA2-44E8-4A2B-80E1-F40D8B6E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47625"/>
          <a:ext cx="12430125" cy="1819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2:K410"/>
  <sheetViews>
    <sheetView tabSelected="1" topLeftCell="B391" zoomScaleNormal="100" workbookViewId="0">
      <selection activeCell="G408" sqref="G408:J408"/>
    </sheetView>
  </sheetViews>
  <sheetFormatPr baseColWidth="10" defaultColWidth="9.140625" defaultRowHeight="15"/>
  <cols>
    <col min="1" max="1" width="7.5703125" customWidth="1"/>
    <col min="2" max="2" width="50" style="55" bestFit="1" customWidth="1"/>
    <col min="3" max="3" width="35" style="23" bestFit="1" customWidth="1"/>
    <col min="4" max="4" width="16.28515625" style="72" customWidth="1"/>
    <col min="5" max="5" width="10.42578125" style="61" bestFit="1" customWidth="1"/>
    <col min="6" max="6" width="19.85546875" style="15" bestFit="1" customWidth="1"/>
    <col min="7" max="7" width="15" style="1" customWidth="1"/>
    <col min="8" max="8" width="18.140625" style="34" bestFit="1" customWidth="1"/>
    <col min="9" max="9" width="15.5703125" customWidth="1"/>
    <col min="10" max="10" width="10.7109375" bestFit="1" customWidth="1"/>
  </cols>
  <sheetData>
    <row r="2" spans="2:10">
      <c r="B2" s="56"/>
      <c r="C2" s="20"/>
      <c r="D2" s="71"/>
      <c r="F2" s="16"/>
    </row>
    <row r="3" spans="2:10">
      <c r="B3" s="56"/>
      <c r="C3" s="20"/>
      <c r="D3" s="71"/>
      <c r="F3" s="16"/>
    </row>
    <row r="4" spans="2:10">
      <c r="B4" s="56"/>
      <c r="C4" s="21"/>
      <c r="D4" s="97"/>
      <c r="F4" s="16"/>
    </row>
    <row r="5" spans="2:10">
      <c r="B5" s="56"/>
      <c r="C5" s="21"/>
      <c r="D5" s="97"/>
      <c r="F5" s="16"/>
    </row>
    <row r="6" spans="2:10" s="33" customFormat="1">
      <c r="B6" s="56"/>
      <c r="C6" s="21"/>
      <c r="D6" s="97"/>
      <c r="E6" s="61"/>
      <c r="F6" s="16"/>
      <c r="G6" s="1"/>
      <c r="H6" s="34"/>
    </row>
    <row r="7" spans="2:10" s="33" customFormat="1">
      <c r="B7" s="56"/>
      <c r="C7" s="21"/>
      <c r="D7" s="97"/>
      <c r="E7" s="61"/>
      <c r="F7" s="16"/>
      <c r="G7" s="1"/>
      <c r="H7" s="34"/>
    </row>
    <row r="8" spans="2:10" s="33" customFormat="1">
      <c r="B8" s="56"/>
      <c r="C8" s="21"/>
      <c r="D8" s="97"/>
      <c r="E8" s="61"/>
      <c r="F8" s="16"/>
      <c r="G8" s="1"/>
      <c r="H8" s="34"/>
    </row>
    <row r="9" spans="2:10" s="51" customFormat="1">
      <c r="B9" s="56"/>
      <c r="C9" s="21"/>
      <c r="D9" s="97"/>
      <c r="E9" s="61"/>
      <c r="F9" s="16"/>
      <c r="G9" s="1"/>
      <c r="H9" s="48"/>
    </row>
    <row r="10" spans="2:10" s="51" customFormat="1">
      <c r="B10" s="56"/>
      <c r="C10" s="21"/>
      <c r="D10" s="97"/>
      <c r="E10" s="61"/>
      <c r="F10" s="16"/>
      <c r="G10" s="1"/>
      <c r="H10" s="48"/>
    </row>
    <row r="11" spans="2:10" ht="15.75">
      <c r="B11" s="99" t="s">
        <v>42</v>
      </c>
      <c r="C11" s="99"/>
      <c r="D11" s="99"/>
      <c r="E11" s="99"/>
      <c r="F11" s="99"/>
      <c r="G11" s="99"/>
      <c r="H11" s="99"/>
      <c r="I11" s="99"/>
      <c r="J11" s="99"/>
    </row>
    <row r="12" spans="2:10" ht="15.75">
      <c r="B12" s="99" t="s">
        <v>247</v>
      </c>
      <c r="C12" s="99"/>
      <c r="D12" s="99"/>
      <c r="E12" s="99"/>
      <c r="F12" s="99"/>
      <c r="G12" s="99"/>
      <c r="H12" s="99"/>
      <c r="I12" s="99"/>
      <c r="J12" s="99"/>
    </row>
    <row r="13" spans="2:10">
      <c r="B13" s="57"/>
      <c r="C13" s="22"/>
      <c r="D13" s="73"/>
      <c r="E13" s="62"/>
      <c r="F13" s="17"/>
    </row>
    <row r="14" spans="2:10" ht="3.75" customHeight="1"/>
    <row r="15" spans="2:10" s="2" customFormat="1" ht="29.25" customHeight="1">
      <c r="B15" s="4" t="s">
        <v>38</v>
      </c>
      <c r="C15" s="4" t="s">
        <v>0</v>
      </c>
      <c r="D15" s="98" t="s">
        <v>39</v>
      </c>
      <c r="E15" s="39" t="s">
        <v>40</v>
      </c>
      <c r="F15" s="18" t="s">
        <v>41</v>
      </c>
      <c r="G15" s="28" t="s">
        <v>32</v>
      </c>
      <c r="H15" s="18" t="s">
        <v>33</v>
      </c>
      <c r="I15" s="18" t="s">
        <v>34</v>
      </c>
      <c r="J15" s="4" t="s">
        <v>35</v>
      </c>
    </row>
    <row r="16" spans="2:10" s="36" customFormat="1">
      <c r="B16" s="67"/>
      <c r="C16" s="3"/>
      <c r="D16" s="74"/>
      <c r="E16" s="63"/>
      <c r="F16" s="19"/>
      <c r="G16" s="29"/>
      <c r="H16" s="37"/>
    </row>
    <row r="17" spans="1:11" s="51" customFormat="1">
      <c r="B17" s="67" t="s">
        <v>361</v>
      </c>
      <c r="C17" s="3" t="s">
        <v>37</v>
      </c>
      <c r="D17" s="74" t="s">
        <v>195</v>
      </c>
      <c r="E17" s="63">
        <v>44589</v>
      </c>
      <c r="F17" s="19">
        <v>302145.13</v>
      </c>
      <c r="G17" s="29">
        <v>44620</v>
      </c>
      <c r="H17" s="19">
        <v>302145.13</v>
      </c>
      <c r="I17" s="38">
        <f t="shared" ref="I17:I23" si="0">+F17-H17</f>
        <v>0</v>
      </c>
      <c r="J17" s="52" t="s">
        <v>45</v>
      </c>
    </row>
    <row r="18" spans="1:11" s="51" customFormat="1">
      <c r="B18" s="67" t="s">
        <v>361</v>
      </c>
      <c r="C18" s="3" t="s">
        <v>37</v>
      </c>
      <c r="D18" s="74" t="s">
        <v>196</v>
      </c>
      <c r="E18" s="63">
        <v>44589</v>
      </c>
      <c r="F18" s="19">
        <v>274725.71999999997</v>
      </c>
      <c r="G18" s="29">
        <v>44620</v>
      </c>
      <c r="H18" s="19">
        <v>274725.71999999997</v>
      </c>
      <c r="I18" s="38">
        <f t="shared" si="0"/>
        <v>0</v>
      </c>
      <c r="J18" s="52" t="s">
        <v>45</v>
      </c>
    </row>
    <row r="19" spans="1:11" s="51" customFormat="1">
      <c r="B19" s="67" t="s">
        <v>361</v>
      </c>
      <c r="C19" s="3" t="s">
        <v>37</v>
      </c>
      <c r="D19" s="74" t="s">
        <v>197</v>
      </c>
      <c r="E19" s="63">
        <v>44589</v>
      </c>
      <c r="F19" s="19">
        <v>43193.88</v>
      </c>
      <c r="G19" s="29">
        <v>44620</v>
      </c>
      <c r="H19" s="19">
        <v>43193.88</v>
      </c>
      <c r="I19" s="38">
        <f t="shared" si="0"/>
        <v>0</v>
      </c>
      <c r="J19" s="52" t="s">
        <v>45</v>
      </c>
    </row>
    <row r="20" spans="1:11" s="51" customFormat="1">
      <c r="B20" s="67" t="s">
        <v>361</v>
      </c>
      <c r="C20" s="3" t="s">
        <v>37</v>
      </c>
      <c r="D20" s="74" t="s">
        <v>198</v>
      </c>
      <c r="E20" s="63">
        <v>44589</v>
      </c>
      <c r="F20" s="19">
        <v>70386.55</v>
      </c>
      <c r="G20" s="29">
        <v>44620</v>
      </c>
      <c r="H20" s="19">
        <v>70386.55</v>
      </c>
      <c r="I20" s="38">
        <f t="shared" si="0"/>
        <v>0</v>
      </c>
      <c r="J20" s="52" t="s">
        <v>45</v>
      </c>
    </row>
    <row r="21" spans="1:11" s="51" customFormat="1">
      <c r="B21" s="67" t="s">
        <v>361</v>
      </c>
      <c r="C21" s="3" t="s">
        <v>37</v>
      </c>
      <c r="D21" s="74" t="s">
        <v>199</v>
      </c>
      <c r="E21" s="63">
        <v>44589</v>
      </c>
      <c r="F21" s="19">
        <v>12543.87</v>
      </c>
      <c r="G21" s="29">
        <v>44620</v>
      </c>
      <c r="H21" s="19">
        <v>12543.87</v>
      </c>
      <c r="I21" s="38">
        <f t="shared" si="0"/>
        <v>0</v>
      </c>
      <c r="J21" s="52" t="s">
        <v>45</v>
      </c>
    </row>
    <row r="22" spans="1:11" s="51" customFormat="1">
      <c r="B22" s="67" t="s">
        <v>361</v>
      </c>
      <c r="C22" s="3" t="s">
        <v>37</v>
      </c>
      <c r="D22" s="74" t="s">
        <v>200</v>
      </c>
      <c r="E22" s="63">
        <v>44589</v>
      </c>
      <c r="F22" s="19">
        <v>750.1</v>
      </c>
      <c r="G22" s="29">
        <v>44620</v>
      </c>
      <c r="H22" s="19">
        <v>750.1</v>
      </c>
      <c r="I22" s="38">
        <f t="shared" si="0"/>
        <v>0</v>
      </c>
      <c r="J22" s="52" t="s">
        <v>45</v>
      </c>
    </row>
    <row r="23" spans="1:11" s="51" customFormat="1">
      <c r="B23" s="67" t="s">
        <v>361</v>
      </c>
      <c r="C23" s="3" t="s">
        <v>37</v>
      </c>
      <c r="D23" s="74" t="s">
        <v>201</v>
      </c>
      <c r="E23" s="63">
        <v>44589</v>
      </c>
      <c r="F23" s="19">
        <v>12065.48</v>
      </c>
      <c r="G23" s="29">
        <v>44620</v>
      </c>
      <c r="H23" s="19">
        <v>12065.48</v>
      </c>
      <c r="I23" s="38">
        <f t="shared" si="0"/>
        <v>0</v>
      </c>
      <c r="J23" s="52" t="s">
        <v>45</v>
      </c>
    </row>
    <row r="24" spans="1:11" s="51" customFormat="1">
      <c r="B24" s="67"/>
      <c r="C24" s="3"/>
      <c r="D24" s="74"/>
      <c r="E24" s="63"/>
      <c r="F24" s="19"/>
      <c r="G24" s="29"/>
      <c r="H24" s="94"/>
      <c r="I24" s="87"/>
      <c r="J24" s="88"/>
    </row>
    <row r="25" spans="1:11" s="51" customFormat="1">
      <c r="B25" s="67" t="s">
        <v>362</v>
      </c>
      <c r="C25" s="3" t="s">
        <v>37</v>
      </c>
      <c r="D25" s="74" t="s">
        <v>363</v>
      </c>
      <c r="E25" s="63">
        <v>44595</v>
      </c>
      <c r="F25" s="19">
        <v>23850.720000000001</v>
      </c>
      <c r="G25" s="29">
        <v>44620</v>
      </c>
      <c r="H25" s="19">
        <v>23850.720000000001</v>
      </c>
      <c r="I25" s="38">
        <f>+F25-H25</f>
        <v>0</v>
      </c>
      <c r="J25" s="52" t="s">
        <v>45</v>
      </c>
    </row>
    <row r="26" spans="1:11" s="51" customFormat="1">
      <c r="B26" s="67" t="s">
        <v>362</v>
      </c>
      <c r="C26" s="3" t="s">
        <v>37</v>
      </c>
      <c r="D26" s="74" t="s">
        <v>364</v>
      </c>
      <c r="E26" s="63">
        <v>44595</v>
      </c>
      <c r="F26" s="19">
        <v>923.06</v>
      </c>
      <c r="G26" s="29">
        <v>44620</v>
      </c>
      <c r="H26" s="19">
        <v>923.06</v>
      </c>
      <c r="I26" s="38">
        <f>+F26-H26</f>
        <v>0</v>
      </c>
      <c r="J26" s="52" t="s">
        <v>45</v>
      </c>
    </row>
    <row r="27" spans="1:11" s="51" customFormat="1">
      <c r="B27" s="67" t="s">
        <v>362</v>
      </c>
      <c r="C27" s="3" t="s">
        <v>37</v>
      </c>
      <c r="D27" s="74" t="s">
        <v>365</v>
      </c>
      <c r="E27" s="63">
        <v>44595</v>
      </c>
      <c r="F27" s="19">
        <v>130.71</v>
      </c>
      <c r="G27" s="29">
        <v>44620</v>
      </c>
      <c r="H27" s="19">
        <v>130.71</v>
      </c>
      <c r="I27" s="38">
        <f>+F27-H27</f>
        <v>0</v>
      </c>
      <c r="J27" s="52" t="s">
        <v>45</v>
      </c>
    </row>
    <row r="28" spans="1:11" s="51" customFormat="1">
      <c r="B28" s="67"/>
      <c r="C28" s="3"/>
      <c r="D28" s="74"/>
      <c r="E28" s="63"/>
      <c r="F28" s="95"/>
      <c r="G28" s="96"/>
      <c r="H28" s="94"/>
      <c r="I28" s="87"/>
      <c r="J28" s="88"/>
    </row>
    <row r="29" spans="1:11" s="51" customFormat="1">
      <c r="B29" s="7" t="s">
        <v>133</v>
      </c>
      <c r="C29" s="11" t="s">
        <v>2</v>
      </c>
      <c r="D29" s="9" t="s">
        <v>134</v>
      </c>
      <c r="E29" s="5">
        <v>44208</v>
      </c>
      <c r="F29" s="14">
        <v>23600</v>
      </c>
      <c r="G29" s="5">
        <v>44208</v>
      </c>
      <c r="H29" s="14">
        <v>23600</v>
      </c>
      <c r="I29" s="38">
        <f>+F29-H29</f>
        <v>0</v>
      </c>
      <c r="J29" s="52" t="s">
        <v>45</v>
      </c>
    </row>
    <row r="30" spans="1:11" s="51" customFormat="1">
      <c r="B30" s="7" t="s">
        <v>133</v>
      </c>
      <c r="C30" s="11" t="s">
        <v>2</v>
      </c>
      <c r="D30" s="9" t="s">
        <v>135</v>
      </c>
      <c r="E30" s="5" t="s">
        <v>91</v>
      </c>
      <c r="F30" s="14">
        <v>23600</v>
      </c>
      <c r="G30" s="5" t="s">
        <v>91</v>
      </c>
      <c r="H30" s="14">
        <v>23600</v>
      </c>
      <c r="I30" s="38">
        <f>+F30-H30</f>
        <v>0</v>
      </c>
      <c r="J30" s="52" t="s">
        <v>45</v>
      </c>
    </row>
    <row r="31" spans="1:11" s="51" customFormat="1">
      <c r="B31" s="67"/>
      <c r="C31" s="3"/>
      <c r="D31" s="74"/>
      <c r="E31" s="63"/>
      <c r="F31" s="95"/>
      <c r="G31" s="96"/>
      <c r="H31" s="48"/>
    </row>
    <row r="32" spans="1:11" s="47" customFormat="1">
      <c r="A32" s="58"/>
      <c r="B32" s="7" t="s">
        <v>104</v>
      </c>
      <c r="C32" s="11" t="s">
        <v>6</v>
      </c>
      <c r="D32" s="10" t="s">
        <v>52</v>
      </c>
      <c r="E32" s="5">
        <v>44532</v>
      </c>
      <c r="F32" s="14">
        <v>35400</v>
      </c>
      <c r="G32" s="5">
        <v>44532</v>
      </c>
      <c r="H32" s="14">
        <v>35400</v>
      </c>
      <c r="I32" s="38">
        <f>+F32-H32</f>
        <v>0</v>
      </c>
      <c r="J32" s="52" t="s">
        <v>45</v>
      </c>
      <c r="K32" s="51"/>
    </row>
    <row r="33" spans="1:10" s="51" customFormat="1">
      <c r="A33" s="58"/>
      <c r="B33" s="7" t="s">
        <v>104</v>
      </c>
      <c r="C33" s="11" t="s">
        <v>6</v>
      </c>
      <c r="D33" s="10" t="s">
        <v>111</v>
      </c>
      <c r="E33" s="5">
        <v>44593</v>
      </c>
      <c r="F33" s="14">
        <v>35400</v>
      </c>
      <c r="G33" s="5">
        <v>44593</v>
      </c>
      <c r="H33" s="14">
        <v>35400</v>
      </c>
      <c r="I33" s="38">
        <f>+F33-H33</f>
        <v>0</v>
      </c>
      <c r="J33" s="52" t="s">
        <v>45</v>
      </c>
    </row>
    <row r="34" spans="1:10" s="51" customFormat="1">
      <c r="A34" s="58"/>
      <c r="B34" s="7"/>
      <c r="C34" s="11"/>
      <c r="D34" s="10"/>
      <c r="E34" s="5"/>
      <c r="F34" s="14"/>
      <c r="G34" s="5"/>
      <c r="H34" s="14"/>
      <c r="I34" s="38"/>
      <c r="J34" s="52"/>
    </row>
    <row r="35" spans="1:10" s="51" customFormat="1">
      <c r="A35" s="58"/>
      <c r="B35" s="80" t="s">
        <v>97</v>
      </c>
      <c r="C35" s="11" t="s">
        <v>6</v>
      </c>
      <c r="D35" s="10" t="s">
        <v>96</v>
      </c>
      <c r="E35" s="5">
        <v>44208</v>
      </c>
      <c r="F35" s="14">
        <v>47200</v>
      </c>
      <c r="G35" s="5">
        <v>44208</v>
      </c>
      <c r="H35" s="14">
        <v>47200</v>
      </c>
      <c r="I35" s="38">
        <f>+F35-H35</f>
        <v>0</v>
      </c>
      <c r="J35" s="52" t="s">
        <v>45</v>
      </c>
    </row>
    <row r="36" spans="1:10" s="51" customFormat="1">
      <c r="A36" s="58"/>
      <c r="B36" s="80" t="s">
        <v>97</v>
      </c>
      <c r="C36" s="11" t="s">
        <v>6</v>
      </c>
      <c r="D36" s="10" t="s">
        <v>206</v>
      </c>
      <c r="E36" s="5" t="s">
        <v>205</v>
      </c>
      <c r="F36" s="14">
        <v>47200</v>
      </c>
      <c r="G36" s="5" t="s">
        <v>205</v>
      </c>
      <c r="H36" s="14">
        <v>47200</v>
      </c>
      <c r="I36" s="38">
        <f>+F36-H36</f>
        <v>0</v>
      </c>
      <c r="J36" s="52" t="s">
        <v>45</v>
      </c>
    </row>
    <row r="37" spans="1:10" s="51" customFormat="1">
      <c r="A37" s="58"/>
      <c r="B37" s="80"/>
      <c r="C37" s="11"/>
      <c r="D37" s="10"/>
      <c r="E37" s="5"/>
      <c r="F37" s="14"/>
      <c r="G37" s="5"/>
      <c r="H37" s="14"/>
      <c r="I37" s="38"/>
      <c r="J37" s="52"/>
    </row>
    <row r="38" spans="1:10" s="51" customFormat="1">
      <c r="A38" s="58"/>
      <c r="B38" s="7" t="s">
        <v>210</v>
      </c>
      <c r="C38" s="11" t="s">
        <v>6</v>
      </c>
      <c r="D38" s="10" t="s">
        <v>20</v>
      </c>
      <c r="E38" s="5">
        <v>44562</v>
      </c>
      <c r="F38" s="14">
        <v>136360.79999999999</v>
      </c>
      <c r="G38" s="5">
        <v>44562</v>
      </c>
      <c r="H38" s="14">
        <v>136360.79999999999</v>
      </c>
      <c r="I38" s="38">
        <f>+F38-H38</f>
        <v>0</v>
      </c>
      <c r="J38" s="52" t="s">
        <v>45</v>
      </c>
    </row>
    <row r="39" spans="1:10" s="51" customFormat="1">
      <c r="A39" s="58"/>
      <c r="B39" s="59"/>
      <c r="C39" s="11"/>
      <c r="D39" s="10"/>
      <c r="E39" s="5"/>
      <c r="F39" s="14"/>
      <c r="G39" s="5"/>
      <c r="H39" s="14"/>
      <c r="I39" s="38"/>
      <c r="J39" s="52"/>
    </row>
    <row r="40" spans="1:10" s="51" customFormat="1">
      <c r="A40" s="58"/>
      <c r="B40" s="7" t="s">
        <v>238</v>
      </c>
      <c r="C40" s="11" t="s">
        <v>25</v>
      </c>
      <c r="D40" s="10" t="s">
        <v>306</v>
      </c>
      <c r="E40" s="5">
        <v>44621</v>
      </c>
      <c r="F40" s="14">
        <v>1042459.76</v>
      </c>
      <c r="G40" s="5">
        <v>44621</v>
      </c>
      <c r="H40" s="14">
        <v>1042459.76</v>
      </c>
      <c r="I40" s="38">
        <f>+F40-H40</f>
        <v>0</v>
      </c>
      <c r="J40" s="52" t="s">
        <v>45</v>
      </c>
    </row>
    <row r="41" spans="1:10" s="51" customFormat="1">
      <c r="A41" s="58"/>
      <c r="B41" s="59"/>
      <c r="C41" s="11"/>
      <c r="D41" s="10"/>
      <c r="E41" s="5"/>
      <c r="F41" s="14"/>
      <c r="G41" s="5"/>
      <c r="H41" s="14"/>
      <c r="I41" s="38"/>
      <c r="J41" s="52"/>
    </row>
    <row r="42" spans="1:10" s="51" customFormat="1">
      <c r="A42" s="58"/>
      <c r="B42" s="7" t="s">
        <v>143</v>
      </c>
      <c r="C42" s="11" t="s">
        <v>8</v>
      </c>
      <c r="D42" s="10" t="s">
        <v>142</v>
      </c>
      <c r="E42" s="5">
        <v>44835</v>
      </c>
      <c r="F42" s="14">
        <v>4501918</v>
      </c>
      <c r="G42" s="5">
        <v>44835</v>
      </c>
      <c r="H42" s="14">
        <v>4501918</v>
      </c>
      <c r="I42" s="38">
        <f>+F42-H42</f>
        <v>0</v>
      </c>
      <c r="J42" s="52" t="s">
        <v>45</v>
      </c>
    </row>
    <row r="43" spans="1:10" s="51" customFormat="1">
      <c r="A43" s="58"/>
      <c r="B43" s="59"/>
      <c r="C43" s="11"/>
      <c r="D43" s="10"/>
      <c r="E43" s="5"/>
      <c r="F43" s="14"/>
      <c r="G43" s="5"/>
      <c r="H43" s="14"/>
      <c r="I43" s="38"/>
      <c r="J43" s="52"/>
    </row>
    <row r="44" spans="1:10" s="51" customFormat="1">
      <c r="A44" s="58"/>
      <c r="B44" s="7" t="s">
        <v>112</v>
      </c>
      <c r="C44" s="11" t="s">
        <v>2</v>
      </c>
      <c r="D44" s="10" t="s">
        <v>113</v>
      </c>
      <c r="E44" s="5">
        <v>44208</v>
      </c>
      <c r="F44" s="14">
        <v>29500</v>
      </c>
      <c r="G44" s="5">
        <v>44208</v>
      </c>
      <c r="H44" s="14">
        <v>29500</v>
      </c>
      <c r="I44" s="38">
        <f>+F44-H44</f>
        <v>0</v>
      </c>
      <c r="J44" s="52" t="s">
        <v>45</v>
      </c>
    </row>
    <row r="45" spans="1:10" s="51" customFormat="1">
      <c r="A45" s="58"/>
      <c r="B45" s="7" t="s">
        <v>112</v>
      </c>
      <c r="C45" s="11" t="s">
        <v>2</v>
      </c>
      <c r="D45" s="10" t="s">
        <v>219</v>
      </c>
      <c r="E45" s="5" t="s">
        <v>218</v>
      </c>
      <c r="F45" s="14">
        <v>29500</v>
      </c>
      <c r="G45" s="5" t="s">
        <v>218</v>
      </c>
      <c r="H45" s="14">
        <v>29500</v>
      </c>
      <c r="I45" s="38">
        <f>+F45-H45</f>
        <v>0</v>
      </c>
      <c r="J45" s="52" t="s">
        <v>45</v>
      </c>
    </row>
    <row r="46" spans="1:10" s="51" customFormat="1">
      <c r="A46" s="58"/>
      <c r="B46" s="59"/>
      <c r="C46" s="11"/>
      <c r="D46" s="10"/>
      <c r="E46" s="5"/>
      <c r="F46" s="14"/>
      <c r="G46" s="5"/>
      <c r="H46" s="14"/>
      <c r="I46" s="38"/>
      <c r="J46" s="52"/>
    </row>
    <row r="47" spans="1:10" s="51" customFormat="1">
      <c r="A47" s="58"/>
      <c r="B47" s="7" t="s">
        <v>94</v>
      </c>
      <c r="C47" s="11" t="s">
        <v>6</v>
      </c>
      <c r="D47" s="10" t="s">
        <v>202</v>
      </c>
      <c r="E47" s="13">
        <v>44562</v>
      </c>
      <c r="F47" s="14">
        <v>68200</v>
      </c>
      <c r="G47" s="13">
        <v>44562</v>
      </c>
      <c r="H47" s="14">
        <v>68200</v>
      </c>
      <c r="I47" s="38">
        <f>+F47-H47</f>
        <v>0</v>
      </c>
      <c r="J47" s="52" t="s">
        <v>45</v>
      </c>
    </row>
    <row r="48" spans="1:10" s="51" customFormat="1">
      <c r="A48" s="58"/>
      <c r="B48" s="7" t="s">
        <v>94</v>
      </c>
      <c r="C48" s="11" t="s">
        <v>6</v>
      </c>
      <c r="D48" s="10" t="s">
        <v>203</v>
      </c>
      <c r="E48" s="13">
        <v>44562</v>
      </c>
      <c r="F48" s="14">
        <v>41300</v>
      </c>
      <c r="G48" s="13">
        <v>44562</v>
      </c>
      <c r="H48" s="14">
        <v>41300</v>
      </c>
      <c r="I48" s="38">
        <f>+F48-H48</f>
        <v>0</v>
      </c>
      <c r="J48" s="52" t="s">
        <v>45</v>
      </c>
    </row>
    <row r="49" spans="1:10" s="51" customFormat="1">
      <c r="A49" s="58"/>
      <c r="B49" s="59"/>
      <c r="C49" s="11"/>
      <c r="D49" s="10"/>
      <c r="E49" s="5"/>
      <c r="F49" s="14"/>
      <c r="G49" s="5"/>
      <c r="H49" s="14"/>
      <c r="I49" s="38"/>
      <c r="J49" s="52"/>
    </row>
    <row r="50" spans="1:10" s="51" customFormat="1">
      <c r="A50" s="58"/>
      <c r="B50" s="7" t="s">
        <v>95</v>
      </c>
      <c r="C50" s="11" t="s">
        <v>6</v>
      </c>
      <c r="D50" s="10" t="s">
        <v>204</v>
      </c>
      <c r="E50" s="13">
        <v>44564</v>
      </c>
      <c r="F50" s="14">
        <v>59000</v>
      </c>
      <c r="G50" s="13">
        <v>44564</v>
      </c>
      <c r="H50" s="14">
        <v>59000</v>
      </c>
      <c r="I50" s="38">
        <f>+F50-H50</f>
        <v>0</v>
      </c>
      <c r="J50" s="52" t="s">
        <v>45</v>
      </c>
    </row>
    <row r="51" spans="1:10" s="51" customFormat="1">
      <c r="A51" s="58"/>
      <c r="B51" s="7" t="s">
        <v>95</v>
      </c>
      <c r="C51" s="11" t="s">
        <v>6</v>
      </c>
      <c r="D51" s="10" t="s">
        <v>272</v>
      </c>
      <c r="E51" s="13">
        <v>44593</v>
      </c>
      <c r="F51" s="14">
        <v>59000</v>
      </c>
      <c r="G51" s="13">
        <v>44593</v>
      </c>
      <c r="H51" s="14">
        <v>59000</v>
      </c>
      <c r="I51" s="38">
        <f>+F51-H51</f>
        <v>0</v>
      </c>
      <c r="J51" s="52" t="s">
        <v>45</v>
      </c>
    </row>
    <row r="52" spans="1:10" s="51" customFormat="1">
      <c r="A52" s="58"/>
      <c r="B52" s="59"/>
      <c r="C52" s="11"/>
      <c r="D52" s="10"/>
      <c r="E52" s="5"/>
      <c r="F52" s="14"/>
      <c r="G52" s="5"/>
      <c r="H52" s="14"/>
      <c r="I52" s="38"/>
      <c r="J52" s="52"/>
    </row>
    <row r="53" spans="1:10" s="51" customFormat="1">
      <c r="A53" s="58"/>
      <c r="B53" s="7" t="s">
        <v>30</v>
      </c>
      <c r="C53" s="11" t="s">
        <v>2</v>
      </c>
      <c r="D53" s="10" t="s">
        <v>194</v>
      </c>
      <c r="E53" s="90">
        <v>44682</v>
      </c>
      <c r="F53" s="14">
        <v>29500</v>
      </c>
      <c r="G53" s="90">
        <v>44682</v>
      </c>
      <c r="H53" s="14">
        <v>29500</v>
      </c>
      <c r="I53" s="38">
        <f>+F53-H53</f>
        <v>0</v>
      </c>
      <c r="J53" s="52" t="s">
        <v>45</v>
      </c>
    </row>
    <row r="54" spans="1:10" s="51" customFormat="1">
      <c r="A54" s="58"/>
      <c r="B54" s="59"/>
      <c r="C54" s="11"/>
      <c r="D54" s="10"/>
      <c r="E54" s="5"/>
      <c r="F54" s="14"/>
      <c r="G54" s="5"/>
      <c r="H54" s="14"/>
      <c r="I54" s="38"/>
      <c r="J54" s="52"/>
    </row>
    <row r="55" spans="1:10" s="51" customFormat="1">
      <c r="A55" s="58"/>
      <c r="B55" s="7" t="s">
        <v>87</v>
      </c>
      <c r="C55" s="11" t="s">
        <v>2</v>
      </c>
      <c r="D55" s="10" t="s">
        <v>88</v>
      </c>
      <c r="E55" s="5">
        <v>44420</v>
      </c>
      <c r="F55" s="14">
        <v>23600</v>
      </c>
      <c r="G55" s="5">
        <v>44420</v>
      </c>
      <c r="H55" s="14">
        <v>23600</v>
      </c>
      <c r="I55" s="38">
        <f>+F55-H55</f>
        <v>0</v>
      </c>
      <c r="J55" s="52" t="s">
        <v>45</v>
      </c>
    </row>
    <row r="56" spans="1:10" s="51" customFormat="1">
      <c r="A56" s="58"/>
      <c r="B56" s="7" t="s">
        <v>87</v>
      </c>
      <c r="C56" s="11" t="s">
        <v>2</v>
      </c>
      <c r="D56" s="10" t="s">
        <v>18</v>
      </c>
      <c r="E56" s="5">
        <v>44420</v>
      </c>
      <c r="F56" s="14">
        <v>23600</v>
      </c>
      <c r="G56" s="5">
        <v>44420</v>
      </c>
      <c r="H56" s="14">
        <v>23600</v>
      </c>
      <c r="I56" s="38">
        <f>+F56-H56</f>
        <v>0</v>
      </c>
      <c r="J56" s="52" t="s">
        <v>45</v>
      </c>
    </row>
    <row r="57" spans="1:10" s="51" customFormat="1">
      <c r="A57" s="58"/>
      <c r="B57" s="7" t="s">
        <v>87</v>
      </c>
      <c r="C57" s="11" t="s">
        <v>2</v>
      </c>
      <c r="D57" s="10" t="s">
        <v>52</v>
      </c>
      <c r="E57" s="5">
        <v>44420</v>
      </c>
      <c r="F57" s="14">
        <v>23600</v>
      </c>
      <c r="G57" s="5">
        <v>44420</v>
      </c>
      <c r="H57" s="14">
        <v>23600</v>
      </c>
      <c r="I57" s="38">
        <f>+F57-H57</f>
        <v>0</v>
      </c>
      <c r="J57" s="52" t="s">
        <v>45</v>
      </c>
    </row>
    <row r="58" spans="1:10" s="51" customFormat="1">
      <c r="A58" s="58"/>
      <c r="B58" s="59"/>
      <c r="C58" s="11"/>
      <c r="D58" s="10"/>
      <c r="E58" s="5"/>
      <c r="F58" s="14"/>
      <c r="G58" s="5"/>
      <c r="H58" s="14"/>
      <c r="I58" s="38"/>
      <c r="J58" s="52"/>
    </row>
    <row r="59" spans="1:10" s="51" customFormat="1">
      <c r="A59" s="58"/>
      <c r="B59" s="7" t="s">
        <v>307</v>
      </c>
      <c r="C59" s="11" t="s">
        <v>2</v>
      </c>
      <c r="D59" s="10" t="s">
        <v>100</v>
      </c>
      <c r="E59" s="5" t="s">
        <v>91</v>
      </c>
      <c r="F59" s="14">
        <v>35400</v>
      </c>
      <c r="G59" s="5" t="s">
        <v>91</v>
      </c>
      <c r="H59" s="14">
        <v>35400</v>
      </c>
      <c r="I59" s="38">
        <f>+F59-H59</f>
        <v>0</v>
      </c>
      <c r="J59" s="52" t="s">
        <v>45</v>
      </c>
    </row>
    <row r="60" spans="1:10" s="51" customFormat="1">
      <c r="A60" s="58"/>
      <c r="B60" s="59"/>
      <c r="C60" s="11"/>
      <c r="D60" s="10"/>
      <c r="E60" s="5"/>
      <c r="F60" s="14"/>
      <c r="G60" s="5"/>
      <c r="H60" s="14"/>
      <c r="I60" s="38"/>
      <c r="J60" s="52"/>
    </row>
    <row r="61" spans="1:10" s="51" customFormat="1">
      <c r="A61" s="58"/>
      <c r="B61" s="7" t="s">
        <v>238</v>
      </c>
      <c r="C61" s="11" t="s">
        <v>25</v>
      </c>
      <c r="D61" s="10" t="s">
        <v>237</v>
      </c>
      <c r="E61" s="5">
        <v>44565</v>
      </c>
      <c r="F61" s="14">
        <v>1042459.76</v>
      </c>
      <c r="G61" s="5">
        <v>44565</v>
      </c>
      <c r="H61" s="14">
        <v>1042459.76</v>
      </c>
      <c r="I61" s="38">
        <f>+F61-H61</f>
        <v>0</v>
      </c>
      <c r="J61" s="52" t="s">
        <v>45</v>
      </c>
    </row>
    <row r="62" spans="1:10" s="51" customFormat="1">
      <c r="A62" s="58"/>
      <c r="B62" s="59"/>
      <c r="C62" s="11"/>
      <c r="D62" s="10"/>
      <c r="E62" s="5"/>
      <c r="F62" s="14"/>
      <c r="G62" s="5"/>
      <c r="H62" s="14"/>
      <c r="I62" s="38"/>
      <c r="J62" s="52"/>
    </row>
    <row r="63" spans="1:10" s="51" customFormat="1">
      <c r="A63" s="58"/>
      <c r="B63" s="7" t="s">
        <v>110</v>
      </c>
      <c r="C63" s="11" t="s">
        <v>6</v>
      </c>
      <c r="D63" s="10" t="s">
        <v>17</v>
      </c>
      <c r="E63" s="5">
        <v>44208</v>
      </c>
      <c r="F63" s="14">
        <v>23600</v>
      </c>
      <c r="G63" s="5">
        <v>44208</v>
      </c>
      <c r="H63" s="14">
        <v>23600</v>
      </c>
      <c r="I63" s="38">
        <f>+F63-H63</f>
        <v>0</v>
      </c>
      <c r="J63" s="52" t="s">
        <v>45</v>
      </c>
    </row>
    <row r="64" spans="1:10" s="51" customFormat="1">
      <c r="A64" s="58"/>
      <c r="B64" s="7" t="s">
        <v>110</v>
      </c>
      <c r="C64" s="11" t="s">
        <v>6</v>
      </c>
      <c r="D64" s="10" t="s">
        <v>52</v>
      </c>
      <c r="E64" s="5">
        <v>44208</v>
      </c>
      <c r="F64" s="14">
        <v>23600</v>
      </c>
      <c r="G64" s="5">
        <v>44208</v>
      </c>
      <c r="H64" s="14">
        <v>23600</v>
      </c>
      <c r="I64" s="38">
        <f>+F64-H64</f>
        <v>0</v>
      </c>
      <c r="J64" s="52" t="s">
        <v>45</v>
      </c>
    </row>
    <row r="65" spans="1:10" s="51" customFormat="1">
      <c r="A65" s="58"/>
      <c r="B65" s="7" t="s">
        <v>110</v>
      </c>
      <c r="C65" s="11" t="s">
        <v>6</v>
      </c>
      <c r="D65" s="10" t="s">
        <v>111</v>
      </c>
      <c r="E65" s="5">
        <v>44208</v>
      </c>
      <c r="F65" s="14">
        <v>23600</v>
      </c>
      <c r="G65" s="5">
        <v>44208</v>
      </c>
      <c r="H65" s="14">
        <v>23600</v>
      </c>
      <c r="I65" s="38">
        <f>+F65-H65</f>
        <v>0</v>
      </c>
      <c r="J65" s="52" t="s">
        <v>45</v>
      </c>
    </row>
    <row r="66" spans="1:10" s="51" customFormat="1">
      <c r="A66" s="58"/>
      <c r="B66" s="7" t="s">
        <v>110</v>
      </c>
      <c r="C66" s="11" t="s">
        <v>6</v>
      </c>
      <c r="D66" s="10" t="s">
        <v>19</v>
      </c>
      <c r="E66" s="5">
        <v>44208</v>
      </c>
      <c r="F66" s="14">
        <v>23600</v>
      </c>
      <c r="G66" s="5">
        <v>44208</v>
      </c>
      <c r="H66" s="14">
        <v>23600</v>
      </c>
      <c r="I66" s="38">
        <f>+F66-H66</f>
        <v>0</v>
      </c>
      <c r="J66" s="52" t="s">
        <v>45</v>
      </c>
    </row>
    <row r="67" spans="1:10" s="51" customFormat="1">
      <c r="A67" s="58"/>
      <c r="B67" s="59"/>
      <c r="C67" s="11"/>
      <c r="D67" s="10"/>
      <c r="E67" s="5"/>
      <c r="F67" s="14"/>
      <c r="G67" s="5"/>
      <c r="H67" s="14"/>
      <c r="I67" s="38"/>
      <c r="J67" s="52"/>
    </row>
    <row r="68" spans="1:10" s="51" customFormat="1">
      <c r="A68" s="58"/>
      <c r="B68" s="7" t="s">
        <v>55</v>
      </c>
      <c r="C68" s="11" t="s">
        <v>50</v>
      </c>
      <c r="D68" s="10" t="s">
        <v>19</v>
      </c>
      <c r="E68" s="5">
        <v>44208</v>
      </c>
      <c r="F68" s="14">
        <v>3615417.26</v>
      </c>
      <c r="G68" s="5">
        <v>44208</v>
      </c>
      <c r="H68" s="14">
        <v>3157894.74</v>
      </c>
      <c r="I68" s="38">
        <f>+F68-H68</f>
        <v>457522.51999999955</v>
      </c>
      <c r="J68" s="52" t="s">
        <v>45</v>
      </c>
    </row>
    <row r="69" spans="1:10" s="51" customFormat="1">
      <c r="A69" s="58"/>
      <c r="B69" s="59"/>
      <c r="C69" s="11"/>
      <c r="D69" s="10"/>
      <c r="E69" s="5"/>
      <c r="F69" s="14"/>
      <c r="G69" s="5"/>
      <c r="H69" s="14"/>
      <c r="I69" s="38"/>
      <c r="J69" s="52"/>
    </row>
    <row r="70" spans="1:10" s="51" customFormat="1">
      <c r="A70" s="58"/>
      <c r="B70" s="7" t="s">
        <v>308</v>
      </c>
      <c r="C70" s="11" t="s">
        <v>2</v>
      </c>
      <c r="D70" s="10" t="s">
        <v>181</v>
      </c>
      <c r="E70" s="75">
        <v>44208</v>
      </c>
      <c r="F70" s="14">
        <v>94400</v>
      </c>
      <c r="G70" s="75">
        <v>44208</v>
      </c>
      <c r="H70" s="14">
        <v>94400</v>
      </c>
      <c r="I70" s="38">
        <f>+F70-H70</f>
        <v>0</v>
      </c>
      <c r="J70" s="52" t="s">
        <v>45</v>
      </c>
    </row>
    <row r="71" spans="1:10" s="51" customFormat="1">
      <c r="A71" s="58"/>
      <c r="B71" s="59"/>
      <c r="C71" s="11"/>
      <c r="D71" s="10"/>
      <c r="E71" s="5"/>
      <c r="F71" s="14"/>
      <c r="G71" s="5"/>
      <c r="H71" s="14"/>
      <c r="I71" s="38"/>
      <c r="J71" s="52"/>
    </row>
    <row r="72" spans="1:10" s="51" customFormat="1">
      <c r="A72" s="58"/>
      <c r="B72" s="7" t="s">
        <v>27</v>
      </c>
      <c r="C72" s="11" t="s">
        <v>2</v>
      </c>
      <c r="D72" s="10" t="s">
        <v>309</v>
      </c>
      <c r="E72" s="5">
        <v>44511</v>
      </c>
      <c r="F72" s="14">
        <v>35400</v>
      </c>
      <c r="G72" s="5">
        <v>44511</v>
      </c>
      <c r="H72" s="14">
        <v>35400</v>
      </c>
      <c r="I72" s="38">
        <f>+F72-H72</f>
        <v>0</v>
      </c>
      <c r="J72" s="52" t="s">
        <v>45</v>
      </c>
    </row>
    <row r="73" spans="1:10" s="51" customFormat="1">
      <c r="A73" s="58"/>
      <c r="B73" s="59"/>
      <c r="C73" s="11"/>
      <c r="D73" s="10"/>
      <c r="E73" s="5"/>
      <c r="F73" s="14"/>
      <c r="G73" s="5"/>
      <c r="H73" s="14"/>
      <c r="I73" s="38"/>
      <c r="J73" s="52"/>
    </row>
    <row r="74" spans="1:10" s="51" customFormat="1">
      <c r="A74" s="58"/>
      <c r="B74" s="41" t="s">
        <v>163</v>
      </c>
      <c r="C74" s="11" t="s">
        <v>2</v>
      </c>
      <c r="D74" s="10" t="s">
        <v>164</v>
      </c>
      <c r="E74" s="13" t="s">
        <v>91</v>
      </c>
      <c r="F74" s="14">
        <v>35400</v>
      </c>
      <c r="G74" s="13" t="s">
        <v>91</v>
      </c>
      <c r="H74" s="14">
        <v>35400</v>
      </c>
      <c r="I74" s="38">
        <f>+F74-H74</f>
        <v>0</v>
      </c>
      <c r="J74" s="52" t="s">
        <v>45</v>
      </c>
    </row>
    <row r="75" spans="1:10" s="51" customFormat="1">
      <c r="A75" s="58"/>
      <c r="B75" s="59"/>
      <c r="C75" s="11"/>
      <c r="D75" s="10"/>
      <c r="E75" s="5"/>
      <c r="F75" s="14"/>
      <c r="G75" s="5"/>
      <c r="H75" s="14"/>
      <c r="I75" s="38"/>
      <c r="J75" s="52"/>
    </row>
    <row r="76" spans="1:10" s="51" customFormat="1">
      <c r="A76" s="58"/>
      <c r="B76" s="7" t="s">
        <v>147</v>
      </c>
      <c r="C76" s="11" t="s">
        <v>2</v>
      </c>
      <c r="D76" s="10" t="s">
        <v>54</v>
      </c>
      <c r="E76" s="5" t="s">
        <v>91</v>
      </c>
      <c r="F76" s="14">
        <v>35400</v>
      </c>
      <c r="G76" s="5" t="s">
        <v>91</v>
      </c>
      <c r="H76" s="14">
        <v>35400</v>
      </c>
      <c r="I76" s="38">
        <f>+F76-H76</f>
        <v>0</v>
      </c>
      <c r="J76" s="52" t="s">
        <v>45</v>
      </c>
    </row>
    <row r="77" spans="1:10" s="51" customFormat="1">
      <c r="A77" s="58"/>
      <c r="B77" s="59"/>
      <c r="C77" s="11"/>
      <c r="D77" s="10"/>
      <c r="E77" s="5"/>
      <c r="F77" s="14"/>
      <c r="G77" s="5"/>
      <c r="H77" s="14"/>
      <c r="I77" s="38"/>
      <c r="J77" s="52"/>
    </row>
    <row r="78" spans="1:10" s="51" customFormat="1">
      <c r="A78" s="58"/>
      <c r="B78" s="7" t="s">
        <v>222</v>
      </c>
      <c r="C78" s="11" t="s">
        <v>2</v>
      </c>
      <c r="D78" s="10" t="s">
        <v>18</v>
      </c>
      <c r="E78" s="5">
        <v>44562</v>
      </c>
      <c r="F78" s="32">
        <v>35400</v>
      </c>
      <c r="G78" s="5">
        <v>44562</v>
      </c>
      <c r="H78" s="32">
        <v>35400</v>
      </c>
      <c r="I78" s="38">
        <f>+F78-H78</f>
        <v>0</v>
      </c>
      <c r="J78" s="52" t="s">
        <v>45</v>
      </c>
    </row>
    <row r="79" spans="1:10" s="51" customFormat="1">
      <c r="A79" s="58"/>
      <c r="B79" s="7" t="s">
        <v>222</v>
      </c>
      <c r="C79" s="11" t="s">
        <v>2</v>
      </c>
      <c r="D79" s="10" t="s">
        <v>52</v>
      </c>
      <c r="E79" s="5">
        <v>44562</v>
      </c>
      <c r="F79" s="32">
        <v>35400</v>
      </c>
      <c r="G79" s="5">
        <v>44562</v>
      </c>
      <c r="H79" s="32">
        <v>35400</v>
      </c>
      <c r="I79" s="38">
        <f>+F79-H79</f>
        <v>0</v>
      </c>
      <c r="J79" s="52" t="s">
        <v>45</v>
      </c>
    </row>
    <row r="80" spans="1:10" s="51" customFormat="1">
      <c r="A80" s="58"/>
      <c r="B80" s="7" t="s">
        <v>222</v>
      </c>
      <c r="C80" s="11" t="s">
        <v>2</v>
      </c>
      <c r="D80" s="10" t="s">
        <v>19</v>
      </c>
      <c r="E80" s="5">
        <v>44562</v>
      </c>
      <c r="F80" s="32">
        <v>35400</v>
      </c>
      <c r="G80" s="5">
        <v>44562</v>
      </c>
      <c r="H80" s="32">
        <v>35400</v>
      </c>
      <c r="I80" s="38">
        <f>+F80-H80</f>
        <v>0</v>
      </c>
      <c r="J80" s="52" t="s">
        <v>45</v>
      </c>
    </row>
    <row r="81" spans="1:10" s="51" customFormat="1">
      <c r="A81" s="58"/>
      <c r="B81" s="7" t="s">
        <v>222</v>
      </c>
      <c r="C81" s="11" t="s">
        <v>2</v>
      </c>
      <c r="D81" s="10" t="s">
        <v>127</v>
      </c>
      <c r="E81" s="5" t="s">
        <v>208</v>
      </c>
      <c r="F81" s="32">
        <v>35400</v>
      </c>
      <c r="G81" s="5" t="s">
        <v>208</v>
      </c>
      <c r="H81" s="32">
        <v>35400</v>
      </c>
      <c r="I81" s="38">
        <f>+F81-H81</f>
        <v>0</v>
      </c>
      <c r="J81" s="52" t="s">
        <v>45</v>
      </c>
    </row>
    <row r="82" spans="1:10" s="51" customFormat="1">
      <c r="A82" s="58"/>
      <c r="B82" s="59"/>
      <c r="C82" s="11"/>
      <c r="D82" s="10"/>
      <c r="E82" s="5"/>
      <c r="F82" s="14"/>
      <c r="G82" s="5"/>
      <c r="H82" s="14"/>
      <c r="I82" s="38"/>
      <c r="J82" s="52"/>
    </row>
    <row r="83" spans="1:10" s="51" customFormat="1">
      <c r="A83" s="58"/>
      <c r="B83" s="7" t="s">
        <v>169</v>
      </c>
      <c r="C83" s="11" t="s">
        <v>2</v>
      </c>
      <c r="D83" s="10" t="s">
        <v>127</v>
      </c>
      <c r="E83" s="77">
        <v>44207</v>
      </c>
      <c r="F83" s="14">
        <v>23600</v>
      </c>
      <c r="G83" s="77">
        <v>44207</v>
      </c>
      <c r="H83" s="14">
        <v>23600</v>
      </c>
      <c r="I83" s="38">
        <f>+F83-H83</f>
        <v>0</v>
      </c>
      <c r="J83" s="52" t="s">
        <v>45</v>
      </c>
    </row>
    <row r="84" spans="1:10" s="51" customFormat="1">
      <c r="A84" s="58"/>
      <c r="B84" s="59"/>
      <c r="C84" s="11"/>
      <c r="D84" s="10"/>
      <c r="E84" s="5"/>
      <c r="F84" s="14"/>
      <c r="G84" s="5"/>
      <c r="H84" s="14"/>
      <c r="I84" s="38"/>
      <c r="J84" s="52"/>
    </row>
    <row r="85" spans="1:10" s="51" customFormat="1">
      <c r="A85" s="58"/>
      <c r="B85" s="7" t="s">
        <v>128</v>
      </c>
      <c r="C85" s="11" t="s">
        <v>2</v>
      </c>
      <c r="D85" s="10" t="s">
        <v>127</v>
      </c>
      <c r="E85" s="5">
        <v>44327</v>
      </c>
      <c r="F85" s="14">
        <v>29500</v>
      </c>
      <c r="G85" s="5">
        <v>44327</v>
      </c>
      <c r="H85" s="14">
        <v>29500</v>
      </c>
      <c r="I85" s="38">
        <f>+F85-H85</f>
        <v>0</v>
      </c>
      <c r="J85" s="52" t="s">
        <v>45</v>
      </c>
    </row>
    <row r="86" spans="1:10" s="51" customFormat="1">
      <c r="A86" s="58"/>
      <c r="B86" s="7" t="s">
        <v>128</v>
      </c>
      <c r="C86" s="11" t="s">
        <v>2</v>
      </c>
      <c r="D86" s="10" t="s">
        <v>140</v>
      </c>
      <c r="E86" s="5">
        <v>44866</v>
      </c>
      <c r="F86" s="14">
        <v>29500</v>
      </c>
      <c r="G86" s="5">
        <v>44866</v>
      </c>
      <c r="H86" s="14">
        <v>29500</v>
      </c>
      <c r="I86" s="38">
        <f>+F86-H86</f>
        <v>0</v>
      </c>
      <c r="J86" s="52" t="s">
        <v>45</v>
      </c>
    </row>
    <row r="87" spans="1:10" s="51" customFormat="1">
      <c r="A87" s="58"/>
      <c r="B87" s="7" t="s">
        <v>128</v>
      </c>
      <c r="C87" s="11" t="s">
        <v>2</v>
      </c>
      <c r="D87" s="10" t="s">
        <v>103</v>
      </c>
      <c r="E87" s="5" t="s">
        <v>208</v>
      </c>
      <c r="F87" s="14">
        <v>29500</v>
      </c>
      <c r="G87" s="5" t="s">
        <v>208</v>
      </c>
      <c r="H87" s="14">
        <v>29500</v>
      </c>
      <c r="I87" s="38">
        <f>+F87-H87</f>
        <v>0</v>
      </c>
      <c r="J87" s="52" t="s">
        <v>45</v>
      </c>
    </row>
    <row r="88" spans="1:10" s="51" customFormat="1">
      <c r="A88" s="58"/>
      <c r="B88" s="59"/>
      <c r="C88" s="11"/>
      <c r="D88" s="10"/>
      <c r="E88" s="5"/>
      <c r="F88" s="14"/>
      <c r="G88" s="5"/>
      <c r="H88" s="14"/>
      <c r="I88" s="38"/>
      <c r="J88" s="52"/>
    </row>
    <row r="89" spans="1:10" s="51" customFormat="1">
      <c r="A89" s="58"/>
      <c r="B89" s="7" t="s">
        <v>236</v>
      </c>
      <c r="C89" s="11" t="s">
        <v>2</v>
      </c>
      <c r="D89" s="10" t="s">
        <v>235</v>
      </c>
      <c r="E89" s="5">
        <v>44562</v>
      </c>
      <c r="F89" s="14">
        <v>23600</v>
      </c>
      <c r="G89" s="5">
        <v>44562</v>
      </c>
      <c r="H89" s="14">
        <v>23600</v>
      </c>
      <c r="I89" s="38">
        <f>+F89-H89</f>
        <v>0</v>
      </c>
      <c r="J89" s="52" t="s">
        <v>45</v>
      </c>
    </row>
    <row r="90" spans="1:10" s="51" customFormat="1">
      <c r="A90" s="58"/>
      <c r="B90" s="59"/>
      <c r="C90" s="11"/>
      <c r="D90" s="10"/>
      <c r="E90" s="5"/>
      <c r="F90" s="14"/>
      <c r="G90" s="5"/>
      <c r="H90" s="14"/>
      <c r="I90" s="38"/>
      <c r="J90" s="52"/>
    </row>
    <row r="91" spans="1:10" s="51" customFormat="1">
      <c r="A91" s="58"/>
      <c r="B91" s="7" t="s">
        <v>156</v>
      </c>
      <c r="C91" s="11" t="s">
        <v>2</v>
      </c>
      <c r="D91" s="10" t="s">
        <v>155</v>
      </c>
      <c r="E91" s="5">
        <v>44208</v>
      </c>
      <c r="F91" s="14">
        <v>23600</v>
      </c>
      <c r="G91" s="5">
        <v>44208</v>
      </c>
      <c r="H91" s="14">
        <v>23600</v>
      </c>
      <c r="I91" s="38">
        <f>+F91-H91</f>
        <v>0</v>
      </c>
      <c r="J91" s="52" t="s">
        <v>45</v>
      </c>
    </row>
    <row r="92" spans="1:10" s="51" customFormat="1">
      <c r="A92" s="58"/>
      <c r="B92" s="7" t="s">
        <v>156</v>
      </c>
      <c r="C92" s="11" t="s">
        <v>2</v>
      </c>
      <c r="D92" s="10" t="s">
        <v>296</v>
      </c>
      <c r="E92" s="5">
        <v>44593</v>
      </c>
      <c r="F92" s="14">
        <v>23600</v>
      </c>
      <c r="G92" s="5">
        <v>44593</v>
      </c>
      <c r="H92" s="14">
        <v>23600</v>
      </c>
      <c r="I92" s="38">
        <f>+F92-H92</f>
        <v>0</v>
      </c>
      <c r="J92" s="52" t="s">
        <v>45</v>
      </c>
    </row>
    <row r="93" spans="1:10" s="51" customFormat="1">
      <c r="A93" s="58"/>
      <c r="B93" s="7" t="s">
        <v>156</v>
      </c>
      <c r="C93" s="11" t="s">
        <v>2</v>
      </c>
      <c r="D93" s="10" t="s">
        <v>297</v>
      </c>
      <c r="E93" s="5">
        <v>44593</v>
      </c>
      <c r="F93" s="14">
        <v>23600</v>
      </c>
      <c r="G93" s="5">
        <v>44593</v>
      </c>
      <c r="H93" s="14">
        <v>23600</v>
      </c>
      <c r="I93" s="38">
        <f>+F93-H93</f>
        <v>0</v>
      </c>
      <c r="J93" s="52" t="s">
        <v>45</v>
      </c>
    </row>
    <row r="94" spans="1:10" s="51" customFormat="1">
      <c r="A94" s="58"/>
      <c r="B94" s="59"/>
      <c r="C94" s="11"/>
      <c r="D94" s="10"/>
      <c r="E94" s="5"/>
      <c r="F94" s="14"/>
      <c r="G94" s="5"/>
      <c r="H94" s="14"/>
      <c r="I94" s="38"/>
      <c r="J94" s="52"/>
    </row>
    <row r="95" spans="1:10" s="51" customFormat="1">
      <c r="A95" s="58"/>
      <c r="B95" s="46" t="s">
        <v>125</v>
      </c>
      <c r="C95" s="11" t="s">
        <v>2</v>
      </c>
      <c r="D95" s="10" t="s">
        <v>21</v>
      </c>
      <c r="E95" s="5">
        <v>44572</v>
      </c>
      <c r="F95" s="14">
        <v>29500</v>
      </c>
      <c r="G95" s="5">
        <v>44572</v>
      </c>
      <c r="H95" s="14">
        <v>29500</v>
      </c>
      <c r="I95" s="38">
        <f>+F95-H95</f>
        <v>0</v>
      </c>
      <c r="J95" s="52" t="s">
        <v>45</v>
      </c>
    </row>
    <row r="96" spans="1:10" s="51" customFormat="1">
      <c r="A96" s="58"/>
      <c r="B96" s="59"/>
      <c r="C96" s="11"/>
      <c r="D96" s="10"/>
      <c r="E96" s="5"/>
      <c r="F96" s="14"/>
      <c r="G96" s="5"/>
      <c r="H96" s="14"/>
      <c r="I96" s="38"/>
      <c r="J96" s="52"/>
    </row>
    <row r="97" spans="1:10" s="51" customFormat="1">
      <c r="A97" s="58"/>
      <c r="B97" s="80" t="s">
        <v>98</v>
      </c>
      <c r="C97" s="11" t="s">
        <v>6</v>
      </c>
      <c r="D97" s="10" t="s">
        <v>20</v>
      </c>
      <c r="E97" s="5">
        <v>44297</v>
      </c>
      <c r="F97" s="14">
        <v>29500</v>
      </c>
      <c r="G97" s="5">
        <v>44297</v>
      </c>
      <c r="H97" s="14">
        <v>29500</v>
      </c>
      <c r="I97" s="38">
        <f>+F97-H97</f>
        <v>0</v>
      </c>
      <c r="J97" s="52" t="s">
        <v>45</v>
      </c>
    </row>
    <row r="98" spans="1:10" s="51" customFormat="1">
      <c r="A98" s="58"/>
      <c r="B98" s="59"/>
      <c r="C98" s="11"/>
      <c r="D98" s="10"/>
      <c r="E98" s="5"/>
      <c r="F98" s="14"/>
      <c r="G98" s="5"/>
      <c r="H98" s="14"/>
      <c r="I98" s="38"/>
      <c r="J98" s="52"/>
    </row>
    <row r="99" spans="1:10" s="51" customFormat="1">
      <c r="A99" s="58"/>
      <c r="B99" s="7" t="s">
        <v>105</v>
      </c>
      <c r="C99" s="11" t="s">
        <v>6</v>
      </c>
      <c r="D99" s="10" t="s">
        <v>106</v>
      </c>
      <c r="E99" s="5">
        <v>44208</v>
      </c>
      <c r="F99" s="14">
        <v>29500</v>
      </c>
      <c r="G99" s="5">
        <v>44208</v>
      </c>
      <c r="H99" s="14">
        <v>29500</v>
      </c>
      <c r="I99" s="38">
        <f>+F99-H99</f>
        <v>0</v>
      </c>
      <c r="J99" s="52" t="s">
        <v>45</v>
      </c>
    </row>
    <row r="100" spans="1:10" s="51" customFormat="1">
      <c r="A100" s="58"/>
      <c r="B100" s="59"/>
      <c r="C100" s="11"/>
      <c r="D100" s="10"/>
      <c r="E100" s="5"/>
      <c r="F100" s="14"/>
      <c r="G100" s="5"/>
      <c r="H100" s="14"/>
      <c r="I100" s="38"/>
      <c r="J100" s="52"/>
    </row>
    <row r="101" spans="1:10" s="51" customFormat="1">
      <c r="A101" s="58"/>
      <c r="B101" s="7" t="s">
        <v>225</v>
      </c>
      <c r="C101" s="11" t="s">
        <v>2</v>
      </c>
      <c r="D101" s="10" t="s">
        <v>224</v>
      </c>
      <c r="E101" s="5">
        <v>44562</v>
      </c>
      <c r="F101" s="14">
        <v>35400</v>
      </c>
      <c r="G101" s="5">
        <v>44562</v>
      </c>
      <c r="H101" s="14">
        <v>35400</v>
      </c>
      <c r="I101" s="38">
        <f>+F101-H101</f>
        <v>0</v>
      </c>
      <c r="J101" s="52" t="s">
        <v>45</v>
      </c>
    </row>
    <row r="102" spans="1:10" s="51" customFormat="1">
      <c r="A102" s="58"/>
      <c r="B102" s="59"/>
      <c r="C102" s="11"/>
      <c r="D102" s="10"/>
      <c r="E102" s="5"/>
      <c r="F102" s="14"/>
      <c r="G102" s="5"/>
      <c r="H102" s="14"/>
      <c r="I102" s="38"/>
      <c r="J102" s="52"/>
    </row>
    <row r="103" spans="1:10" s="51" customFormat="1">
      <c r="A103" s="58"/>
      <c r="B103" s="41" t="s">
        <v>163</v>
      </c>
      <c r="C103" s="11" t="s">
        <v>2</v>
      </c>
      <c r="D103" s="10" t="s">
        <v>165</v>
      </c>
      <c r="E103" s="13" t="s">
        <v>91</v>
      </c>
      <c r="F103" s="14">
        <v>47200</v>
      </c>
      <c r="G103" s="13" t="s">
        <v>91</v>
      </c>
      <c r="H103" s="14">
        <v>47200</v>
      </c>
      <c r="I103" s="38">
        <f>+F103-H103</f>
        <v>0</v>
      </c>
      <c r="J103" s="52" t="s">
        <v>45</v>
      </c>
    </row>
    <row r="104" spans="1:10" s="51" customFormat="1">
      <c r="A104" s="58"/>
      <c r="B104" s="59"/>
      <c r="C104" s="11"/>
      <c r="D104" s="10"/>
      <c r="E104" s="5"/>
      <c r="F104" s="14"/>
      <c r="G104" s="5"/>
      <c r="H104" s="14"/>
      <c r="I104" s="38"/>
      <c r="J104" s="52"/>
    </row>
    <row r="105" spans="1:10" s="51" customFormat="1">
      <c r="A105" s="58"/>
      <c r="B105" s="7" t="s">
        <v>162</v>
      </c>
      <c r="C105" s="11" t="s">
        <v>2</v>
      </c>
      <c r="D105" s="10" t="s">
        <v>239</v>
      </c>
      <c r="E105" s="13">
        <v>44713</v>
      </c>
      <c r="F105" s="14">
        <v>59000</v>
      </c>
      <c r="G105" s="13">
        <v>44713</v>
      </c>
      <c r="H105" s="14">
        <v>59000</v>
      </c>
      <c r="I105" s="38">
        <f>+F105-H105</f>
        <v>0</v>
      </c>
      <c r="J105" s="52" t="s">
        <v>45</v>
      </c>
    </row>
    <row r="106" spans="1:10" s="51" customFormat="1">
      <c r="A106" s="58"/>
      <c r="B106" s="59"/>
      <c r="C106" s="11"/>
      <c r="D106" s="10"/>
      <c r="E106" s="5"/>
      <c r="F106" s="14"/>
      <c r="G106" s="5"/>
      <c r="H106" s="14"/>
      <c r="I106" s="38"/>
      <c r="J106" s="52"/>
    </row>
    <row r="107" spans="1:10" s="51" customFormat="1">
      <c r="A107" s="58"/>
      <c r="B107" s="7" t="s">
        <v>101</v>
      </c>
      <c r="C107" s="11" t="s">
        <v>6</v>
      </c>
      <c r="D107" s="10" t="s">
        <v>102</v>
      </c>
      <c r="E107" s="82">
        <v>44208</v>
      </c>
      <c r="F107" s="38">
        <v>23600</v>
      </c>
      <c r="G107" s="82">
        <v>44208</v>
      </c>
      <c r="H107" s="38">
        <v>23600</v>
      </c>
      <c r="I107" s="38">
        <f>+F107-H107</f>
        <v>0</v>
      </c>
      <c r="J107" s="52" t="s">
        <v>45</v>
      </c>
    </row>
    <row r="108" spans="1:10" s="51" customFormat="1">
      <c r="A108" s="58"/>
      <c r="B108" s="7" t="s">
        <v>101</v>
      </c>
      <c r="C108" s="11" t="s">
        <v>6</v>
      </c>
      <c r="D108" s="10" t="s">
        <v>149</v>
      </c>
      <c r="E108" s="82">
        <v>44208</v>
      </c>
      <c r="F108" s="38">
        <v>23600</v>
      </c>
      <c r="G108" s="82">
        <v>44208</v>
      </c>
      <c r="H108" s="38">
        <v>23600</v>
      </c>
      <c r="I108" s="38">
        <f>+F108-H108</f>
        <v>0</v>
      </c>
      <c r="J108" s="52" t="s">
        <v>45</v>
      </c>
    </row>
    <row r="109" spans="1:10" s="51" customFormat="1">
      <c r="A109" s="58"/>
      <c r="B109" s="7" t="s">
        <v>101</v>
      </c>
      <c r="C109" s="11" t="s">
        <v>6</v>
      </c>
      <c r="D109" s="10" t="s">
        <v>150</v>
      </c>
      <c r="E109" s="82">
        <v>44230</v>
      </c>
      <c r="F109" s="38">
        <v>23600</v>
      </c>
      <c r="G109" s="82">
        <v>44230</v>
      </c>
      <c r="H109" s="38">
        <v>23600</v>
      </c>
      <c r="I109" s="38">
        <f>+F109-H109</f>
        <v>0</v>
      </c>
      <c r="J109" s="52" t="s">
        <v>45</v>
      </c>
    </row>
    <row r="110" spans="1:10" s="51" customFormat="1">
      <c r="A110" s="58"/>
      <c r="B110" s="59"/>
      <c r="C110" s="11"/>
      <c r="D110" s="10"/>
      <c r="E110" s="5"/>
      <c r="F110" s="14"/>
      <c r="G110" s="5"/>
      <c r="H110" s="14"/>
      <c r="I110" s="38"/>
      <c r="J110" s="52"/>
    </row>
    <row r="111" spans="1:10" s="51" customFormat="1">
      <c r="A111" s="58"/>
      <c r="B111" s="7" t="s">
        <v>148</v>
      </c>
      <c r="C111" s="11" t="s">
        <v>2</v>
      </c>
      <c r="D111" s="10" t="s">
        <v>150</v>
      </c>
      <c r="E111" s="5">
        <v>44207</v>
      </c>
      <c r="F111" s="14">
        <v>23600</v>
      </c>
      <c r="G111" s="5">
        <v>44207</v>
      </c>
      <c r="H111" s="14">
        <v>23600</v>
      </c>
      <c r="I111" s="38">
        <f>+F111-H111</f>
        <v>0</v>
      </c>
      <c r="J111" s="52" t="s">
        <v>45</v>
      </c>
    </row>
    <row r="112" spans="1:10" s="51" customFormat="1">
      <c r="A112" s="58"/>
      <c r="B112" s="7" t="s">
        <v>148</v>
      </c>
      <c r="C112" s="11" t="s">
        <v>2</v>
      </c>
      <c r="D112" s="10" t="s">
        <v>151</v>
      </c>
      <c r="E112" s="5">
        <v>44207</v>
      </c>
      <c r="F112" s="14">
        <v>23600</v>
      </c>
      <c r="G112" s="5">
        <v>44207</v>
      </c>
      <c r="H112" s="14">
        <v>23600</v>
      </c>
      <c r="I112" s="38">
        <f>+F112-H112</f>
        <v>0</v>
      </c>
      <c r="J112" s="52" t="s">
        <v>45</v>
      </c>
    </row>
    <row r="113" spans="1:10" s="51" customFormat="1">
      <c r="A113" s="58"/>
      <c r="B113" s="59"/>
      <c r="C113" s="11"/>
      <c r="D113" s="10"/>
      <c r="E113" s="5"/>
      <c r="F113" s="14"/>
      <c r="G113" s="5"/>
      <c r="H113" s="14"/>
      <c r="I113" s="38"/>
      <c r="J113" s="52"/>
    </row>
    <row r="114" spans="1:10" s="51" customFormat="1">
      <c r="A114" s="58"/>
      <c r="B114" s="7" t="s">
        <v>129</v>
      </c>
      <c r="C114" s="11" t="s">
        <v>2</v>
      </c>
      <c r="D114" s="10" t="s">
        <v>130</v>
      </c>
      <c r="E114" s="5">
        <v>44481</v>
      </c>
      <c r="F114" s="14">
        <v>35400</v>
      </c>
      <c r="G114" s="5">
        <v>44481</v>
      </c>
      <c r="H114" s="14">
        <v>35400</v>
      </c>
      <c r="I114" s="38">
        <f>+F114-H114</f>
        <v>0</v>
      </c>
      <c r="J114" s="52" t="s">
        <v>45</v>
      </c>
    </row>
    <row r="115" spans="1:10" s="51" customFormat="1">
      <c r="A115" s="58"/>
      <c r="B115" s="59"/>
      <c r="C115" s="11"/>
      <c r="D115" s="10"/>
      <c r="E115" s="5"/>
      <c r="F115" s="14"/>
      <c r="G115" s="5"/>
      <c r="H115" s="14"/>
      <c r="I115" s="38"/>
      <c r="J115" s="52"/>
    </row>
    <row r="116" spans="1:10" s="51" customFormat="1">
      <c r="A116" s="58"/>
      <c r="B116" s="70" t="s">
        <v>153</v>
      </c>
      <c r="C116" s="11" t="s">
        <v>2</v>
      </c>
      <c r="D116" s="10" t="s">
        <v>154</v>
      </c>
      <c r="E116" s="5">
        <v>44542</v>
      </c>
      <c r="F116" s="14">
        <v>35400</v>
      </c>
      <c r="G116" s="5">
        <v>44542</v>
      </c>
      <c r="H116" s="14">
        <v>35400</v>
      </c>
      <c r="I116" s="38">
        <f>+F116-H116</f>
        <v>0</v>
      </c>
      <c r="J116" s="52" t="s">
        <v>45</v>
      </c>
    </row>
    <row r="117" spans="1:10" s="51" customFormat="1">
      <c r="A117" s="58"/>
      <c r="B117" s="59"/>
      <c r="C117" s="11"/>
      <c r="D117" s="10"/>
      <c r="E117" s="5"/>
      <c r="F117" s="14"/>
      <c r="G117" s="5"/>
      <c r="H117" s="14"/>
      <c r="I117" s="38"/>
      <c r="J117" s="52"/>
    </row>
    <row r="118" spans="1:10" s="51" customFormat="1">
      <c r="A118" s="58"/>
      <c r="B118" s="46" t="s">
        <v>242</v>
      </c>
      <c r="C118" s="11" t="s">
        <v>2</v>
      </c>
      <c r="D118" s="10" t="s">
        <v>116</v>
      </c>
      <c r="E118" s="42">
        <v>44562</v>
      </c>
      <c r="F118" s="45">
        <v>29500</v>
      </c>
      <c r="G118" s="42">
        <v>44562</v>
      </c>
      <c r="H118" s="45">
        <v>29500</v>
      </c>
      <c r="I118" s="38">
        <f>+F118-H118</f>
        <v>0</v>
      </c>
      <c r="J118" s="52" t="s">
        <v>45</v>
      </c>
    </row>
    <row r="119" spans="1:10" s="51" customFormat="1">
      <c r="A119" s="58"/>
      <c r="B119" s="46" t="s">
        <v>242</v>
      </c>
      <c r="C119" s="11" t="s">
        <v>2</v>
      </c>
      <c r="D119" s="10" t="s">
        <v>221</v>
      </c>
      <c r="E119" s="42">
        <v>44621</v>
      </c>
      <c r="F119" s="45">
        <v>29500</v>
      </c>
      <c r="G119" s="42">
        <v>44621</v>
      </c>
      <c r="H119" s="45">
        <v>29500</v>
      </c>
      <c r="I119" s="38">
        <f>+F119-H119</f>
        <v>0</v>
      </c>
      <c r="J119" s="52" t="s">
        <v>45</v>
      </c>
    </row>
    <row r="120" spans="1:10" s="51" customFormat="1">
      <c r="A120" s="58"/>
      <c r="B120" s="59"/>
      <c r="C120" s="11"/>
      <c r="D120" s="10"/>
      <c r="E120" s="5"/>
      <c r="F120" s="14"/>
      <c r="G120" s="5"/>
      <c r="H120" s="14"/>
      <c r="I120" s="38"/>
      <c r="J120" s="52"/>
    </row>
    <row r="121" spans="1:10" s="51" customFormat="1">
      <c r="A121" s="58"/>
      <c r="B121" s="7" t="s">
        <v>23</v>
      </c>
      <c r="C121" s="11" t="s">
        <v>6</v>
      </c>
      <c r="D121" s="10" t="s">
        <v>212</v>
      </c>
      <c r="E121" s="5">
        <v>44207</v>
      </c>
      <c r="F121" s="14">
        <v>59000</v>
      </c>
      <c r="G121" s="5">
        <v>44207</v>
      </c>
      <c r="H121" s="14">
        <v>59000</v>
      </c>
      <c r="I121" s="38">
        <f>+F121-H121</f>
        <v>0</v>
      </c>
      <c r="J121" s="52" t="s">
        <v>45</v>
      </c>
    </row>
    <row r="122" spans="1:10" s="51" customFormat="1">
      <c r="A122" s="58"/>
      <c r="B122" s="7" t="s">
        <v>23</v>
      </c>
      <c r="C122" s="11" t="s">
        <v>6</v>
      </c>
      <c r="D122" s="10" t="s">
        <v>102</v>
      </c>
      <c r="E122" s="5">
        <v>44564</v>
      </c>
      <c r="F122" s="14">
        <v>59000</v>
      </c>
      <c r="G122" s="5">
        <v>44564</v>
      </c>
      <c r="H122" s="14">
        <v>59000</v>
      </c>
      <c r="I122" s="38">
        <f>+F122-H122</f>
        <v>0</v>
      </c>
      <c r="J122" s="52" t="s">
        <v>45</v>
      </c>
    </row>
    <row r="123" spans="1:10" s="51" customFormat="1">
      <c r="A123" s="58"/>
      <c r="B123" s="7" t="s">
        <v>23</v>
      </c>
      <c r="C123" s="11" t="s">
        <v>6</v>
      </c>
      <c r="D123" s="10" t="s">
        <v>277</v>
      </c>
      <c r="E123" s="5">
        <v>44595</v>
      </c>
      <c r="F123" s="14">
        <v>59000</v>
      </c>
      <c r="G123" s="5">
        <v>44595</v>
      </c>
      <c r="H123" s="14">
        <v>59000</v>
      </c>
      <c r="I123" s="38">
        <f>+F123-H123</f>
        <v>0</v>
      </c>
      <c r="J123" s="52" t="s">
        <v>45</v>
      </c>
    </row>
    <row r="124" spans="1:10" s="51" customFormat="1">
      <c r="A124" s="58"/>
      <c r="B124" s="59"/>
      <c r="C124" s="11"/>
      <c r="D124" s="10"/>
      <c r="E124" s="5"/>
      <c r="F124" s="14"/>
      <c r="G124" s="5"/>
      <c r="H124" s="14"/>
      <c r="I124" s="38"/>
      <c r="J124" s="52"/>
    </row>
    <row r="125" spans="1:10" s="51" customFormat="1">
      <c r="A125" s="58"/>
      <c r="B125" s="7" t="s">
        <v>120</v>
      </c>
      <c r="C125" s="11" t="s">
        <v>2</v>
      </c>
      <c r="D125" s="10" t="s">
        <v>119</v>
      </c>
      <c r="E125" s="5">
        <v>44480</v>
      </c>
      <c r="F125" s="14">
        <v>47200</v>
      </c>
      <c r="G125" s="5">
        <v>44480</v>
      </c>
      <c r="H125" s="14">
        <v>47200</v>
      </c>
      <c r="I125" s="38">
        <f>+F125-H125</f>
        <v>0</v>
      </c>
      <c r="J125" s="52" t="s">
        <v>45</v>
      </c>
    </row>
    <row r="126" spans="1:10" s="51" customFormat="1">
      <c r="A126" s="58"/>
      <c r="B126" s="7" t="s">
        <v>120</v>
      </c>
      <c r="C126" s="11" t="s">
        <v>2</v>
      </c>
      <c r="D126" s="10" t="s">
        <v>122</v>
      </c>
      <c r="E126" s="5">
        <v>44480</v>
      </c>
      <c r="F126" s="14">
        <v>47200</v>
      </c>
      <c r="G126" s="5">
        <v>44480</v>
      </c>
      <c r="H126" s="14">
        <v>47200</v>
      </c>
      <c r="I126" s="38">
        <f>+F126-H126</f>
        <v>0</v>
      </c>
      <c r="J126" s="52" t="s">
        <v>45</v>
      </c>
    </row>
    <row r="127" spans="1:10" s="51" customFormat="1">
      <c r="A127" s="58"/>
      <c r="B127" s="59"/>
      <c r="C127" s="11"/>
      <c r="D127" s="10"/>
      <c r="E127" s="5"/>
      <c r="F127" s="14"/>
      <c r="G127" s="5"/>
      <c r="H127" s="14"/>
      <c r="I127" s="38"/>
      <c r="J127" s="52"/>
    </row>
    <row r="128" spans="1:10" s="51" customFormat="1">
      <c r="A128" s="58"/>
      <c r="B128" s="7" t="s">
        <v>186</v>
      </c>
      <c r="C128" s="11" t="s">
        <v>37</v>
      </c>
      <c r="D128" s="10" t="s">
        <v>268</v>
      </c>
      <c r="E128" s="90">
        <v>44593</v>
      </c>
      <c r="F128" s="14">
        <v>12938.99</v>
      </c>
      <c r="G128" s="90">
        <v>44593</v>
      </c>
      <c r="H128" s="14">
        <v>12938.99</v>
      </c>
      <c r="I128" s="38">
        <f>+F128-H128</f>
        <v>0</v>
      </c>
      <c r="J128" s="52" t="s">
        <v>45</v>
      </c>
    </row>
    <row r="129" spans="1:10" s="51" customFormat="1">
      <c r="A129" s="58"/>
      <c r="B129" s="7" t="s">
        <v>186</v>
      </c>
      <c r="C129" s="11" t="s">
        <v>37</v>
      </c>
      <c r="D129" s="10" t="s">
        <v>269</v>
      </c>
      <c r="E129" s="90">
        <v>44593</v>
      </c>
      <c r="F129" s="14">
        <v>11615.73</v>
      </c>
      <c r="G129" s="90">
        <v>44593</v>
      </c>
      <c r="H129" s="14">
        <v>11615.73</v>
      </c>
      <c r="I129" s="38">
        <f>+F129-H129</f>
        <v>0</v>
      </c>
      <c r="J129" s="52" t="s">
        <v>45</v>
      </c>
    </row>
    <row r="130" spans="1:10" s="51" customFormat="1">
      <c r="A130" s="58"/>
      <c r="B130" s="7" t="s">
        <v>186</v>
      </c>
      <c r="C130" s="11" t="s">
        <v>37</v>
      </c>
      <c r="D130" s="10" t="s">
        <v>270</v>
      </c>
      <c r="E130" s="90">
        <v>44593</v>
      </c>
      <c r="F130" s="14">
        <v>26478.69</v>
      </c>
      <c r="G130" s="90">
        <v>44593</v>
      </c>
      <c r="H130" s="14">
        <v>26478.69</v>
      </c>
      <c r="I130" s="38">
        <f>+F130-H130</f>
        <v>0</v>
      </c>
      <c r="J130" s="52" t="s">
        <v>45</v>
      </c>
    </row>
    <row r="131" spans="1:10" s="51" customFormat="1">
      <c r="A131" s="58"/>
      <c r="B131" s="7" t="s">
        <v>186</v>
      </c>
      <c r="C131" s="11" t="s">
        <v>37</v>
      </c>
      <c r="D131" s="10" t="s">
        <v>271</v>
      </c>
      <c r="E131" s="90">
        <v>44593</v>
      </c>
      <c r="F131" s="14">
        <v>2353.64</v>
      </c>
      <c r="G131" s="90">
        <v>44593</v>
      </c>
      <c r="H131" s="14">
        <v>2353.64</v>
      </c>
      <c r="I131" s="38">
        <f>+F131-H131</f>
        <v>0</v>
      </c>
      <c r="J131" s="52" t="s">
        <v>45</v>
      </c>
    </row>
    <row r="132" spans="1:10" s="51" customFormat="1">
      <c r="A132" s="58"/>
      <c r="B132" s="59"/>
      <c r="C132" s="11"/>
      <c r="D132" s="10"/>
      <c r="E132" s="5"/>
      <c r="F132" s="14"/>
      <c r="G132" s="5"/>
      <c r="H132" s="14"/>
      <c r="I132" s="38"/>
      <c r="J132" s="52"/>
    </row>
    <row r="133" spans="1:10" s="51" customFormat="1">
      <c r="A133" s="58"/>
      <c r="B133" s="41" t="s">
        <v>157</v>
      </c>
      <c r="C133" s="11" t="s">
        <v>25</v>
      </c>
      <c r="D133" s="10" t="s">
        <v>121</v>
      </c>
      <c r="E133" s="5">
        <v>44531</v>
      </c>
      <c r="F133" s="14">
        <v>1068329</v>
      </c>
      <c r="G133" s="5">
        <v>44531</v>
      </c>
      <c r="H133" s="14">
        <v>1068329</v>
      </c>
      <c r="I133" s="38">
        <f>+F133-H133</f>
        <v>0</v>
      </c>
      <c r="J133" s="52" t="s">
        <v>45</v>
      </c>
    </row>
    <row r="134" spans="1:10" s="51" customFormat="1">
      <c r="A134" s="58"/>
      <c r="B134" s="59"/>
      <c r="C134" s="11"/>
      <c r="D134" s="10"/>
      <c r="E134" s="5"/>
      <c r="F134" s="14"/>
      <c r="G134" s="5"/>
      <c r="H134" s="14"/>
      <c r="I134" s="38"/>
      <c r="J134" s="52"/>
    </row>
    <row r="135" spans="1:10" s="51" customFormat="1">
      <c r="A135" s="58"/>
      <c r="B135" s="7" t="s">
        <v>232</v>
      </c>
      <c r="C135" s="11" t="s">
        <v>2</v>
      </c>
      <c r="D135" s="10" t="s">
        <v>86</v>
      </c>
      <c r="E135" s="5">
        <v>44563</v>
      </c>
      <c r="F135" s="14">
        <v>35400</v>
      </c>
      <c r="G135" s="5">
        <v>44563</v>
      </c>
      <c r="H135" s="14">
        <v>35400</v>
      </c>
      <c r="I135" s="38">
        <f>+F135-H135</f>
        <v>0</v>
      </c>
      <c r="J135" s="52" t="s">
        <v>45</v>
      </c>
    </row>
    <row r="136" spans="1:10" s="51" customFormat="1">
      <c r="A136" s="58"/>
      <c r="B136" s="7" t="s">
        <v>232</v>
      </c>
      <c r="C136" s="11" t="s">
        <v>2</v>
      </c>
      <c r="D136" s="10" t="s">
        <v>88</v>
      </c>
      <c r="E136" s="5">
        <v>44563</v>
      </c>
      <c r="F136" s="14">
        <v>35400</v>
      </c>
      <c r="G136" s="5">
        <v>44563</v>
      </c>
      <c r="H136" s="14">
        <v>35400</v>
      </c>
      <c r="I136" s="38">
        <f>+F136-H136</f>
        <v>0</v>
      </c>
      <c r="J136" s="52" t="s">
        <v>45</v>
      </c>
    </row>
    <row r="137" spans="1:10" s="51" customFormat="1">
      <c r="A137" s="58"/>
      <c r="B137" s="7" t="s">
        <v>232</v>
      </c>
      <c r="C137" s="11" t="s">
        <v>2</v>
      </c>
      <c r="D137" s="10" t="s">
        <v>17</v>
      </c>
      <c r="E137" s="5">
        <v>44563</v>
      </c>
      <c r="F137" s="14">
        <v>35400</v>
      </c>
      <c r="G137" s="5">
        <v>44563</v>
      </c>
      <c r="H137" s="14">
        <v>35400</v>
      </c>
      <c r="I137" s="38">
        <f>+F137-H137</f>
        <v>0</v>
      </c>
      <c r="J137" s="52" t="s">
        <v>45</v>
      </c>
    </row>
    <row r="138" spans="1:10" s="51" customFormat="1">
      <c r="A138" s="58"/>
      <c r="B138" s="7" t="s">
        <v>232</v>
      </c>
      <c r="C138" s="11" t="s">
        <v>2</v>
      </c>
      <c r="D138" s="10" t="s">
        <v>18</v>
      </c>
      <c r="E138" s="5">
        <v>44594</v>
      </c>
      <c r="F138" s="14">
        <v>35400</v>
      </c>
      <c r="G138" s="5">
        <v>44594</v>
      </c>
      <c r="H138" s="14">
        <v>35400</v>
      </c>
      <c r="I138" s="38">
        <f>+F138-H138</f>
        <v>0</v>
      </c>
      <c r="J138" s="52" t="s">
        <v>45</v>
      </c>
    </row>
    <row r="139" spans="1:10" s="51" customFormat="1">
      <c r="A139" s="58"/>
      <c r="B139" s="59"/>
      <c r="C139" s="11"/>
      <c r="D139" s="10"/>
      <c r="E139" s="5"/>
      <c r="F139" s="14"/>
      <c r="G139" s="5"/>
      <c r="H139" s="14"/>
      <c r="I139" s="38"/>
      <c r="J139" s="52"/>
    </row>
    <row r="140" spans="1:10" s="51" customFormat="1">
      <c r="A140" s="58"/>
      <c r="B140" s="7" t="s">
        <v>184</v>
      </c>
      <c r="C140" s="11" t="s">
        <v>2</v>
      </c>
      <c r="D140" s="10" t="s">
        <v>303</v>
      </c>
      <c r="E140" s="75">
        <v>44208</v>
      </c>
      <c r="F140" s="45">
        <v>41300</v>
      </c>
      <c r="G140" s="75">
        <v>44208</v>
      </c>
      <c r="H140" s="45">
        <v>41300</v>
      </c>
      <c r="I140" s="38">
        <f>+F140-H140</f>
        <v>0</v>
      </c>
      <c r="J140" s="52" t="s">
        <v>45</v>
      </c>
    </row>
    <row r="141" spans="1:10" s="51" customFormat="1">
      <c r="A141" s="58"/>
      <c r="B141" s="7" t="s">
        <v>184</v>
      </c>
      <c r="C141" s="11" t="s">
        <v>2</v>
      </c>
      <c r="D141" s="10" t="s">
        <v>304</v>
      </c>
      <c r="E141" s="75">
        <v>44208</v>
      </c>
      <c r="F141" s="45">
        <v>41300</v>
      </c>
      <c r="G141" s="75">
        <v>44208</v>
      </c>
      <c r="H141" s="45">
        <v>41300</v>
      </c>
      <c r="I141" s="38">
        <f>+F141-H141</f>
        <v>0</v>
      </c>
      <c r="J141" s="52" t="s">
        <v>45</v>
      </c>
    </row>
    <row r="142" spans="1:10" s="51" customFormat="1">
      <c r="A142" s="58"/>
      <c r="B142" s="7" t="s">
        <v>184</v>
      </c>
      <c r="C142" s="11" t="s">
        <v>2</v>
      </c>
      <c r="D142" s="10" t="s">
        <v>226</v>
      </c>
      <c r="E142" s="75">
        <v>44594</v>
      </c>
      <c r="F142" s="45">
        <v>41300</v>
      </c>
      <c r="G142" s="75">
        <v>44594</v>
      </c>
      <c r="H142" s="45">
        <v>41300</v>
      </c>
      <c r="I142" s="38">
        <f>+F142-H142</f>
        <v>0</v>
      </c>
      <c r="J142" s="52" t="s">
        <v>45</v>
      </c>
    </row>
    <row r="143" spans="1:10" s="51" customFormat="1">
      <c r="A143" s="58"/>
      <c r="B143" s="7" t="s">
        <v>184</v>
      </c>
      <c r="C143" s="11" t="s">
        <v>2</v>
      </c>
      <c r="D143" s="10" t="s">
        <v>305</v>
      </c>
      <c r="E143" s="75">
        <v>44594</v>
      </c>
      <c r="F143" s="45">
        <v>41300</v>
      </c>
      <c r="G143" s="75">
        <v>44594</v>
      </c>
      <c r="H143" s="45">
        <v>41300</v>
      </c>
      <c r="I143" s="38">
        <f>+F143-H143</f>
        <v>0</v>
      </c>
      <c r="J143" s="52" t="s">
        <v>45</v>
      </c>
    </row>
    <row r="144" spans="1:10" s="51" customFormat="1">
      <c r="A144" s="58"/>
      <c r="B144" s="7" t="s">
        <v>184</v>
      </c>
      <c r="C144" s="11" t="s">
        <v>2</v>
      </c>
      <c r="D144" s="10" t="s">
        <v>142</v>
      </c>
      <c r="E144" s="75">
        <v>44594</v>
      </c>
      <c r="F144" s="45">
        <v>41300</v>
      </c>
      <c r="G144" s="75">
        <v>44594</v>
      </c>
      <c r="H144" s="45">
        <v>41300</v>
      </c>
      <c r="I144" s="38">
        <f>+F144-H144</f>
        <v>0</v>
      </c>
      <c r="J144" s="52" t="s">
        <v>45</v>
      </c>
    </row>
    <row r="145" spans="1:10" s="51" customFormat="1">
      <c r="A145" s="58"/>
      <c r="B145" s="59"/>
      <c r="C145" s="11"/>
      <c r="D145" s="10"/>
      <c r="E145" s="5"/>
      <c r="F145" s="14"/>
      <c r="G145" s="5"/>
      <c r="H145" s="14"/>
      <c r="I145" s="38"/>
      <c r="J145" s="52"/>
    </row>
    <row r="146" spans="1:10" s="51" customFormat="1">
      <c r="A146" s="58"/>
      <c r="B146" s="7" t="s">
        <v>295</v>
      </c>
      <c r="C146" s="11" t="s">
        <v>2</v>
      </c>
      <c r="D146" s="10" t="s">
        <v>152</v>
      </c>
      <c r="E146" s="5">
        <v>44600</v>
      </c>
      <c r="F146" s="14">
        <v>29500</v>
      </c>
      <c r="G146" s="5">
        <v>44600</v>
      </c>
      <c r="H146" s="14">
        <v>29500</v>
      </c>
      <c r="I146" s="38">
        <f>+F146-H146</f>
        <v>0</v>
      </c>
      <c r="J146" s="52" t="s">
        <v>45</v>
      </c>
    </row>
    <row r="147" spans="1:10" s="51" customFormat="1">
      <c r="A147" s="58"/>
      <c r="B147" s="59"/>
      <c r="C147" s="11"/>
      <c r="D147" s="10"/>
      <c r="E147" s="5"/>
      <c r="F147" s="14"/>
      <c r="G147" s="5"/>
      <c r="H147" s="14"/>
      <c r="I147" s="38"/>
      <c r="J147" s="52"/>
    </row>
    <row r="148" spans="1:10" s="51" customFormat="1">
      <c r="A148" s="58"/>
      <c r="B148" s="7" t="s">
        <v>168</v>
      </c>
      <c r="C148" s="11" t="s">
        <v>2</v>
      </c>
      <c r="D148" s="10" t="s">
        <v>141</v>
      </c>
      <c r="E148" s="84" t="s">
        <v>51</v>
      </c>
      <c r="F148" s="86">
        <v>29500</v>
      </c>
      <c r="G148" s="84" t="s">
        <v>51</v>
      </c>
      <c r="H148" s="86">
        <v>29500</v>
      </c>
      <c r="I148" s="38">
        <f>+F148-H148</f>
        <v>0</v>
      </c>
      <c r="J148" s="52" t="s">
        <v>45</v>
      </c>
    </row>
    <row r="149" spans="1:10" s="51" customFormat="1">
      <c r="A149" s="58"/>
      <c r="B149" s="59"/>
      <c r="C149" s="11"/>
      <c r="D149" s="10"/>
      <c r="E149" s="5"/>
      <c r="F149" s="14"/>
      <c r="G149" s="5"/>
      <c r="H149" s="14"/>
      <c r="I149" s="38"/>
      <c r="J149" s="52"/>
    </row>
    <row r="150" spans="1:10" s="51" customFormat="1">
      <c r="A150" s="58"/>
      <c r="B150" s="41" t="s">
        <v>60</v>
      </c>
      <c r="C150" s="11" t="s">
        <v>61</v>
      </c>
      <c r="D150" s="10" t="s">
        <v>188</v>
      </c>
      <c r="E150" s="5">
        <v>44208</v>
      </c>
      <c r="F150" s="14">
        <v>23600</v>
      </c>
      <c r="G150" s="5">
        <v>44208</v>
      </c>
      <c r="H150" s="14">
        <v>23600</v>
      </c>
      <c r="I150" s="38">
        <f>+F150-H150</f>
        <v>0</v>
      </c>
      <c r="J150" s="52" t="s">
        <v>45</v>
      </c>
    </row>
    <row r="151" spans="1:10" s="51" customFormat="1">
      <c r="A151" s="58"/>
      <c r="B151" s="41" t="s">
        <v>60</v>
      </c>
      <c r="C151" s="11" t="s">
        <v>61</v>
      </c>
      <c r="D151" s="10" t="s">
        <v>310</v>
      </c>
      <c r="E151" s="5">
        <v>44562</v>
      </c>
      <c r="F151" s="14">
        <v>23600</v>
      </c>
      <c r="G151" s="5">
        <v>44562</v>
      </c>
      <c r="H151" s="14">
        <v>23600</v>
      </c>
      <c r="I151" s="38">
        <f>+F151-H151</f>
        <v>0</v>
      </c>
      <c r="J151" s="52" t="s">
        <v>45</v>
      </c>
    </row>
    <row r="152" spans="1:10" s="51" customFormat="1">
      <c r="A152" s="58"/>
      <c r="B152" s="59"/>
      <c r="C152" s="11"/>
      <c r="D152" s="10"/>
      <c r="E152" s="5"/>
      <c r="F152" s="14"/>
      <c r="G152" s="5"/>
      <c r="H152" s="14"/>
      <c r="I152" s="38"/>
      <c r="J152" s="52"/>
    </row>
    <row r="153" spans="1:10" s="51" customFormat="1">
      <c r="A153" s="58"/>
      <c r="B153" s="7" t="s">
        <v>126</v>
      </c>
      <c r="C153" s="11" t="s">
        <v>2</v>
      </c>
      <c r="D153" s="10" t="s">
        <v>311</v>
      </c>
      <c r="E153" s="5">
        <v>44532</v>
      </c>
      <c r="F153" s="14">
        <v>23600</v>
      </c>
      <c r="G153" s="5">
        <v>44532</v>
      </c>
      <c r="H153" s="14">
        <v>23600</v>
      </c>
      <c r="I153" s="38">
        <f>+F153-H153</f>
        <v>0</v>
      </c>
      <c r="J153" s="52" t="s">
        <v>45</v>
      </c>
    </row>
    <row r="154" spans="1:10" s="51" customFormat="1">
      <c r="A154" s="58"/>
      <c r="B154" s="7" t="s">
        <v>126</v>
      </c>
      <c r="C154" s="11" t="s">
        <v>2</v>
      </c>
      <c r="D154" s="10" t="s">
        <v>252</v>
      </c>
      <c r="E154" s="5">
        <v>44593</v>
      </c>
      <c r="F154" s="14">
        <v>23600</v>
      </c>
      <c r="G154" s="5">
        <v>44593</v>
      </c>
      <c r="H154" s="14">
        <v>23600</v>
      </c>
      <c r="I154" s="38">
        <f>+F154-H154</f>
        <v>0</v>
      </c>
      <c r="J154" s="52" t="s">
        <v>45</v>
      </c>
    </row>
    <row r="155" spans="1:10" s="51" customFormat="1">
      <c r="A155" s="58"/>
      <c r="B155" s="59"/>
      <c r="C155" s="11"/>
      <c r="D155" s="10"/>
      <c r="E155" s="5"/>
      <c r="F155" s="14"/>
      <c r="G155" s="5"/>
      <c r="H155" s="14"/>
      <c r="I155" s="38"/>
      <c r="J155" s="52"/>
    </row>
    <row r="156" spans="1:10" s="51" customFormat="1">
      <c r="A156" s="58"/>
      <c r="B156" s="7" t="s">
        <v>211</v>
      </c>
      <c r="C156" s="11" t="s">
        <v>6</v>
      </c>
      <c r="D156" s="10" t="s">
        <v>212</v>
      </c>
      <c r="E156" s="5">
        <v>44562</v>
      </c>
      <c r="F156" s="14">
        <v>29500</v>
      </c>
      <c r="G156" s="5">
        <v>44562</v>
      </c>
      <c r="H156" s="14">
        <v>29500</v>
      </c>
      <c r="I156" s="38">
        <f>+F156-H156</f>
        <v>0</v>
      </c>
      <c r="J156" s="52" t="s">
        <v>45</v>
      </c>
    </row>
    <row r="157" spans="1:10" s="51" customFormat="1">
      <c r="A157" s="58"/>
      <c r="B157" s="7" t="s">
        <v>211</v>
      </c>
      <c r="C157" s="11" t="s">
        <v>6</v>
      </c>
      <c r="D157" s="10" t="s">
        <v>213</v>
      </c>
      <c r="E157" s="5">
        <v>44562</v>
      </c>
      <c r="F157" s="14">
        <v>29500</v>
      </c>
      <c r="G157" s="5">
        <v>44562</v>
      </c>
      <c r="H157" s="14">
        <v>29500</v>
      </c>
      <c r="I157" s="38">
        <f>+F157-H157</f>
        <v>0</v>
      </c>
      <c r="J157" s="52" t="s">
        <v>45</v>
      </c>
    </row>
    <row r="158" spans="1:10" s="51" customFormat="1">
      <c r="A158" s="58"/>
      <c r="B158" s="59"/>
      <c r="C158" s="11"/>
      <c r="D158" s="10"/>
      <c r="E158" s="5"/>
      <c r="F158" s="14"/>
      <c r="G158" s="5"/>
      <c r="H158" s="14"/>
      <c r="I158" s="38"/>
      <c r="J158" s="52"/>
    </row>
    <row r="159" spans="1:10" s="51" customFormat="1">
      <c r="A159" s="58"/>
      <c r="B159" s="7" t="s">
        <v>145</v>
      </c>
      <c r="C159" s="11" t="s">
        <v>2</v>
      </c>
      <c r="D159" s="10" t="s">
        <v>146</v>
      </c>
      <c r="E159" s="5">
        <v>44531</v>
      </c>
      <c r="F159" s="14">
        <v>35400</v>
      </c>
      <c r="G159" s="5">
        <v>44531</v>
      </c>
      <c r="H159" s="14">
        <v>35400</v>
      </c>
      <c r="I159" s="38">
        <f>+F159-H159</f>
        <v>0</v>
      </c>
      <c r="J159" s="52" t="s">
        <v>45</v>
      </c>
    </row>
    <row r="160" spans="1:10" s="51" customFormat="1">
      <c r="A160" s="58"/>
      <c r="B160" s="59"/>
      <c r="C160" s="11"/>
      <c r="D160" s="10"/>
      <c r="E160" s="5"/>
      <c r="F160" s="14"/>
      <c r="G160" s="5"/>
      <c r="H160" s="14"/>
      <c r="I160" s="38"/>
      <c r="J160" s="52"/>
    </row>
    <row r="161" spans="1:10" s="51" customFormat="1">
      <c r="A161" s="58"/>
      <c r="B161" s="41" t="s">
        <v>66</v>
      </c>
      <c r="C161" s="11" t="s">
        <v>61</v>
      </c>
      <c r="D161" s="10" t="s">
        <v>65</v>
      </c>
      <c r="E161" s="5">
        <v>44510</v>
      </c>
      <c r="F161" s="14">
        <v>59000</v>
      </c>
      <c r="G161" s="5">
        <v>44510</v>
      </c>
      <c r="H161" s="14">
        <v>59000</v>
      </c>
      <c r="I161" s="38">
        <f>+F161-H161</f>
        <v>0</v>
      </c>
      <c r="J161" s="52" t="s">
        <v>45</v>
      </c>
    </row>
    <row r="162" spans="1:10" s="51" customFormat="1">
      <c r="A162" s="58"/>
      <c r="B162" s="41" t="s">
        <v>66</v>
      </c>
      <c r="C162" s="11" t="s">
        <v>61</v>
      </c>
      <c r="D162" s="10" t="s">
        <v>174</v>
      </c>
      <c r="E162" s="5">
        <v>44593</v>
      </c>
      <c r="F162" s="14">
        <v>59000</v>
      </c>
      <c r="G162" s="5">
        <v>44593</v>
      </c>
      <c r="H162" s="14">
        <v>59000</v>
      </c>
      <c r="I162" s="38">
        <f>+F162-H162</f>
        <v>0</v>
      </c>
      <c r="J162" s="52" t="s">
        <v>45</v>
      </c>
    </row>
    <row r="163" spans="1:10" s="51" customFormat="1">
      <c r="A163" s="58"/>
      <c r="B163" s="59"/>
      <c r="C163" s="11"/>
      <c r="D163" s="10"/>
      <c r="E163" s="5"/>
      <c r="F163" s="14"/>
      <c r="G163" s="5"/>
      <c r="H163" s="14"/>
      <c r="I163" s="38"/>
      <c r="J163" s="52"/>
    </row>
    <row r="164" spans="1:10" s="51" customFormat="1">
      <c r="A164" s="58"/>
      <c r="B164" s="7" t="s">
        <v>216</v>
      </c>
      <c r="C164" s="11" t="s">
        <v>217</v>
      </c>
      <c r="D164" s="10" t="s">
        <v>282</v>
      </c>
      <c r="E164" s="5">
        <v>44593</v>
      </c>
      <c r="F164" s="14">
        <v>831834.03</v>
      </c>
      <c r="G164" s="5">
        <v>44593</v>
      </c>
      <c r="H164" s="14">
        <v>831834.03</v>
      </c>
      <c r="I164" s="38">
        <f>+F164-H164</f>
        <v>0</v>
      </c>
      <c r="J164" s="52" t="s">
        <v>45</v>
      </c>
    </row>
    <row r="165" spans="1:10" s="51" customFormat="1">
      <c r="A165" s="58"/>
      <c r="B165" s="59"/>
      <c r="C165" s="11"/>
      <c r="D165" s="10"/>
      <c r="E165" s="5"/>
      <c r="F165" s="14"/>
      <c r="G165" s="5"/>
      <c r="H165" s="14"/>
      <c r="I165" s="38"/>
      <c r="J165" s="52"/>
    </row>
    <row r="166" spans="1:10" s="51" customFormat="1">
      <c r="A166" s="58"/>
      <c r="B166" s="7" t="s">
        <v>187</v>
      </c>
      <c r="C166" s="11" t="s">
        <v>217</v>
      </c>
      <c r="D166" s="10" t="s">
        <v>298</v>
      </c>
      <c r="E166" s="5">
        <v>44593</v>
      </c>
      <c r="F166" s="14">
        <v>258993</v>
      </c>
      <c r="G166" s="5">
        <v>44593</v>
      </c>
      <c r="H166" s="14">
        <v>258993</v>
      </c>
      <c r="I166" s="38">
        <f>+F166-H166</f>
        <v>0</v>
      </c>
      <c r="J166" s="52" t="s">
        <v>45</v>
      </c>
    </row>
    <row r="167" spans="1:10" s="51" customFormat="1">
      <c r="A167" s="58"/>
      <c r="B167" s="59"/>
      <c r="C167" s="11"/>
      <c r="D167" s="10"/>
      <c r="E167" s="5"/>
      <c r="F167" s="14"/>
      <c r="G167" s="5"/>
      <c r="H167" s="14"/>
      <c r="I167" s="38"/>
      <c r="J167" s="52"/>
    </row>
    <row r="168" spans="1:10" s="51" customFormat="1">
      <c r="A168" s="58"/>
      <c r="B168" s="7" t="s">
        <v>183</v>
      </c>
      <c r="C168" s="11" t="s">
        <v>2</v>
      </c>
      <c r="D168" s="10" t="s">
        <v>182</v>
      </c>
      <c r="E168" s="77" t="s">
        <v>91</v>
      </c>
      <c r="F168" s="14">
        <v>35400</v>
      </c>
      <c r="G168" s="77" t="s">
        <v>91</v>
      </c>
      <c r="H168" s="14">
        <v>35400</v>
      </c>
      <c r="I168" s="38">
        <f>+F168-H168</f>
        <v>0</v>
      </c>
      <c r="J168" s="52" t="s">
        <v>45</v>
      </c>
    </row>
    <row r="169" spans="1:10" s="51" customFormat="1">
      <c r="A169" s="58"/>
      <c r="B169" s="59"/>
      <c r="C169" s="11"/>
      <c r="D169" s="10"/>
      <c r="E169" s="5"/>
      <c r="F169" s="14"/>
      <c r="G169" s="5"/>
      <c r="H169" s="14"/>
      <c r="I169" s="38"/>
      <c r="J169" s="52"/>
    </row>
    <row r="170" spans="1:10" s="51" customFormat="1">
      <c r="A170" s="58"/>
      <c r="B170" s="7" t="s">
        <v>78</v>
      </c>
      <c r="C170" s="11" t="s">
        <v>2</v>
      </c>
      <c r="D170" s="10" t="s">
        <v>79</v>
      </c>
      <c r="E170" s="5" t="s">
        <v>77</v>
      </c>
      <c r="F170" s="14">
        <v>59000</v>
      </c>
      <c r="G170" s="5" t="s">
        <v>77</v>
      </c>
      <c r="H170" s="14">
        <v>59000</v>
      </c>
      <c r="I170" s="38">
        <f>+F170-H170</f>
        <v>0</v>
      </c>
      <c r="J170" s="52" t="s">
        <v>45</v>
      </c>
    </row>
    <row r="171" spans="1:10" s="51" customFormat="1">
      <c r="A171" s="58"/>
      <c r="B171" s="59"/>
      <c r="C171" s="11"/>
      <c r="D171" s="10"/>
      <c r="E171" s="5"/>
      <c r="F171" s="14"/>
      <c r="G171" s="5"/>
      <c r="H171" s="14"/>
      <c r="I171" s="38"/>
      <c r="J171" s="52"/>
    </row>
    <row r="172" spans="1:10" s="51" customFormat="1">
      <c r="A172" s="58"/>
      <c r="B172" s="7" t="s">
        <v>177</v>
      </c>
      <c r="C172" s="11" t="s">
        <v>243</v>
      </c>
      <c r="D172" s="10" t="s">
        <v>312</v>
      </c>
      <c r="E172" s="75">
        <v>44593</v>
      </c>
      <c r="F172" s="14">
        <v>1250874.92</v>
      </c>
      <c r="G172" s="75">
        <v>44593</v>
      </c>
      <c r="H172" s="14">
        <v>1250874.92</v>
      </c>
      <c r="I172" s="38">
        <f>+F172-H172</f>
        <v>0</v>
      </c>
      <c r="J172" s="52" t="s">
        <v>45</v>
      </c>
    </row>
    <row r="173" spans="1:10" s="51" customFormat="1">
      <c r="A173" s="58"/>
      <c r="B173" s="7" t="s">
        <v>177</v>
      </c>
      <c r="C173" s="11" t="s">
        <v>243</v>
      </c>
      <c r="D173" s="10" t="s">
        <v>313</v>
      </c>
      <c r="E173" s="75">
        <v>44593</v>
      </c>
      <c r="F173" s="14">
        <v>218920</v>
      </c>
      <c r="G173" s="75">
        <v>44593</v>
      </c>
      <c r="H173" s="14">
        <v>218920</v>
      </c>
      <c r="I173" s="38">
        <f>+F173-H173</f>
        <v>0</v>
      </c>
      <c r="J173" s="52" t="s">
        <v>45</v>
      </c>
    </row>
    <row r="174" spans="1:10" s="51" customFormat="1">
      <c r="A174" s="58"/>
      <c r="B174" s="59"/>
      <c r="C174" s="11"/>
      <c r="D174" s="10"/>
      <c r="E174" s="5"/>
      <c r="F174" s="14"/>
      <c r="G174" s="5"/>
      <c r="H174" s="14"/>
      <c r="I174" s="38"/>
      <c r="J174" s="52"/>
    </row>
    <row r="175" spans="1:10" s="51" customFormat="1">
      <c r="A175" s="58"/>
      <c r="B175" s="7" t="s">
        <v>173</v>
      </c>
      <c r="C175" s="11" t="s">
        <v>2</v>
      </c>
      <c r="D175" s="10" t="s">
        <v>175</v>
      </c>
      <c r="E175" s="75" t="s">
        <v>91</v>
      </c>
      <c r="F175" s="14">
        <v>17700</v>
      </c>
      <c r="G175" s="75" t="s">
        <v>91</v>
      </c>
      <c r="H175" s="14">
        <v>17700</v>
      </c>
      <c r="I175" s="38">
        <f>+F175-H175</f>
        <v>0</v>
      </c>
      <c r="J175" s="52" t="s">
        <v>45</v>
      </c>
    </row>
    <row r="176" spans="1:10" s="51" customFormat="1">
      <c r="A176" s="58"/>
      <c r="B176" s="7" t="s">
        <v>173</v>
      </c>
      <c r="C176" s="11" t="s">
        <v>2</v>
      </c>
      <c r="D176" s="10" t="s">
        <v>176</v>
      </c>
      <c r="E176" s="75" t="s">
        <v>91</v>
      </c>
      <c r="F176" s="14">
        <v>17700</v>
      </c>
      <c r="G176" s="75" t="s">
        <v>91</v>
      </c>
      <c r="H176" s="14">
        <v>17700</v>
      </c>
      <c r="I176" s="38">
        <f>+F176-H176</f>
        <v>0</v>
      </c>
      <c r="J176" s="52" t="s">
        <v>45</v>
      </c>
    </row>
    <row r="177" spans="1:10" s="51" customFormat="1">
      <c r="A177" s="58"/>
      <c r="B177" s="7" t="s">
        <v>173</v>
      </c>
      <c r="C177" s="11" t="s">
        <v>2</v>
      </c>
      <c r="D177" s="10" t="s">
        <v>136</v>
      </c>
      <c r="E177" s="75" t="s">
        <v>91</v>
      </c>
      <c r="F177" s="14">
        <v>17700</v>
      </c>
      <c r="G177" s="75" t="s">
        <v>91</v>
      </c>
      <c r="H177" s="14">
        <v>17700</v>
      </c>
      <c r="I177" s="38">
        <f>+F177-H177</f>
        <v>0</v>
      </c>
      <c r="J177" s="52" t="s">
        <v>45</v>
      </c>
    </row>
    <row r="178" spans="1:10" s="51" customFormat="1">
      <c r="A178" s="58"/>
      <c r="B178" s="59"/>
      <c r="C178" s="11"/>
      <c r="D178" s="10"/>
      <c r="E178" s="5"/>
      <c r="F178" s="14"/>
      <c r="G178" s="5"/>
      <c r="H178" s="14"/>
      <c r="I178" s="38"/>
      <c r="J178" s="52"/>
    </row>
    <row r="179" spans="1:10" s="51" customFormat="1">
      <c r="A179" s="58"/>
      <c r="B179" s="7" t="s">
        <v>193</v>
      </c>
      <c r="C179" s="11" t="s">
        <v>2</v>
      </c>
      <c r="D179" s="10" t="s">
        <v>171</v>
      </c>
      <c r="E179" s="5">
        <v>44562</v>
      </c>
      <c r="F179" s="79">
        <v>23600</v>
      </c>
      <c r="G179" s="5">
        <v>44562</v>
      </c>
      <c r="H179" s="79">
        <v>23600</v>
      </c>
      <c r="I179" s="38">
        <f>+F179-H179</f>
        <v>0</v>
      </c>
      <c r="J179" s="52" t="s">
        <v>45</v>
      </c>
    </row>
    <row r="180" spans="1:10" s="51" customFormat="1">
      <c r="A180" s="58"/>
      <c r="B180" s="7" t="s">
        <v>193</v>
      </c>
      <c r="C180" s="11" t="s">
        <v>2</v>
      </c>
      <c r="D180" s="10" t="s">
        <v>267</v>
      </c>
      <c r="E180" s="5">
        <v>44593</v>
      </c>
      <c r="F180" s="79">
        <v>23600</v>
      </c>
      <c r="G180" s="5">
        <v>44593</v>
      </c>
      <c r="H180" s="79">
        <v>23600</v>
      </c>
      <c r="I180" s="38">
        <f>+F180-H180</f>
        <v>0</v>
      </c>
      <c r="J180" s="52" t="s">
        <v>45</v>
      </c>
    </row>
    <row r="181" spans="1:10" s="51" customFormat="1">
      <c r="A181" s="58"/>
      <c r="B181" s="59"/>
      <c r="C181" s="11"/>
      <c r="D181" s="10"/>
      <c r="E181" s="5"/>
      <c r="F181" s="14"/>
      <c r="G181" s="5"/>
      <c r="H181" s="14"/>
      <c r="I181" s="38"/>
      <c r="J181" s="52"/>
    </row>
    <row r="182" spans="1:10" s="51" customFormat="1">
      <c r="A182" s="58"/>
      <c r="B182" s="7" t="s">
        <v>245</v>
      </c>
      <c r="C182" s="11" t="s">
        <v>2</v>
      </c>
      <c r="D182" s="10" t="s">
        <v>244</v>
      </c>
      <c r="E182" s="75">
        <v>44562</v>
      </c>
      <c r="F182" s="14">
        <v>29500</v>
      </c>
      <c r="G182" s="75">
        <v>44562</v>
      </c>
      <c r="H182" s="14">
        <v>29500</v>
      </c>
      <c r="I182" s="38">
        <f>+F182-H182</f>
        <v>0</v>
      </c>
      <c r="J182" s="52" t="s">
        <v>45</v>
      </c>
    </row>
    <row r="183" spans="1:10" s="51" customFormat="1">
      <c r="A183" s="58"/>
      <c r="B183" s="7" t="s">
        <v>245</v>
      </c>
      <c r="C183" s="11" t="s">
        <v>2</v>
      </c>
      <c r="D183" s="10" t="s">
        <v>246</v>
      </c>
      <c r="E183" s="75">
        <v>44621</v>
      </c>
      <c r="F183" s="14">
        <v>29500</v>
      </c>
      <c r="G183" s="75">
        <v>44621</v>
      </c>
      <c r="H183" s="14">
        <v>29500</v>
      </c>
      <c r="I183" s="38">
        <f>+F183-H183</f>
        <v>0</v>
      </c>
      <c r="J183" s="52" t="s">
        <v>45</v>
      </c>
    </row>
    <row r="184" spans="1:10" s="51" customFormat="1">
      <c r="A184" s="58"/>
      <c r="B184" s="59"/>
      <c r="C184" s="11"/>
      <c r="D184" s="10"/>
      <c r="E184" s="5"/>
      <c r="F184" s="14"/>
      <c r="G184" s="5"/>
      <c r="H184" s="14"/>
      <c r="I184" s="38"/>
      <c r="J184" s="52"/>
    </row>
    <row r="185" spans="1:10" s="51" customFormat="1">
      <c r="A185" s="58"/>
      <c r="B185" s="7" t="s">
        <v>46</v>
      </c>
      <c r="C185" s="11" t="s">
        <v>6</v>
      </c>
      <c r="D185" s="10" t="s">
        <v>52</v>
      </c>
      <c r="E185" s="5">
        <v>44239</v>
      </c>
      <c r="F185" s="14">
        <v>35400</v>
      </c>
      <c r="G185" s="5">
        <v>44239</v>
      </c>
      <c r="H185" s="14">
        <v>35400</v>
      </c>
      <c r="I185" s="38">
        <f>+F185-H185</f>
        <v>0</v>
      </c>
      <c r="J185" s="52" t="s">
        <v>45</v>
      </c>
    </row>
    <row r="186" spans="1:10" s="51" customFormat="1">
      <c r="A186" s="58"/>
      <c r="B186" s="59"/>
      <c r="C186" s="11"/>
      <c r="D186" s="10"/>
      <c r="E186" s="5"/>
      <c r="F186" s="14"/>
      <c r="G186" s="5"/>
      <c r="H186" s="14"/>
      <c r="I186" s="38"/>
      <c r="J186" s="52"/>
    </row>
    <row r="187" spans="1:10" s="51" customFormat="1">
      <c r="A187" s="58"/>
      <c r="B187" s="7" t="s">
        <v>93</v>
      </c>
      <c r="C187" s="11" t="s">
        <v>2</v>
      </c>
      <c r="D187" s="10" t="s">
        <v>92</v>
      </c>
      <c r="E187" s="90">
        <v>44208</v>
      </c>
      <c r="F187" s="14">
        <v>23600</v>
      </c>
      <c r="G187" s="90">
        <v>44208</v>
      </c>
      <c r="H187" s="14">
        <v>23600</v>
      </c>
      <c r="I187" s="38">
        <f>+F187-H187</f>
        <v>0</v>
      </c>
      <c r="J187" s="52" t="s">
        <v>45</v>
      </c>
    </row>
    <row r="188" spans="1:10" s="51" customFormat="1">
      <c r="A188" s="58"/>
      <c r="B188" s="7" t="s">
        <v>93</v>
      </c>
      <c r="C188" s="11" t="s">
        <v>2</v>
      </c>
      <c r="D188" s="10" t="s">
        <v>28</v>
      </c>
      <c r="E188" s="90">
        <v>44621</v>
      </c>
      <c r="F188" s="14">
        <v>23600</v>
      </c>
      <c r="G188" s="90">
        <v>44621</v>
      </c>
      <c r="H188" s="14">
        <v>23600</v>
      </c>
      <c r="I188" s="38">
        <f>+F188-H188</f>
        <v>0</v>
      </c>
      <c r="J188" s="52" t="s">
        <v>45</v>
      </c>
    </row>
    <row r="189" spans="1:10" s="51" customFormat="1">
      <c r="A189" s="58"/>
      <c r="B189" s="59"/>
      <c r="C189" s="11"/>
      <c r="D189" s="10"/>
      <c r="E189" s="5"/>
      <c r="F189" s="14"/>
      <c r="G189" s="5"/>
      <c r="H189" s="14"/>
      <c r="I189" s="38"/>
      <c r="J189" s="52"/>
    </row>
    <row r="190" spans="1:10" s="51" customFormat="1">
      <c r="A190" s="58"/>
      <c r="B190" s="46" t="s">
        <v>24</v>
      </c>
      <c r="C190" s="11" t="s">
        <v>2</v>
      </c>
      <c r="D190" s="10" t="s">
        <v>132</v>
      </c>
      <c r="E190" s="77">
        <v>44562</v>
      </c>
      <c r="F190" s="14">
        <v>35400</v>
      </c>
      <c r="G190" s="77">
        <v>44562</v>
      </c>
      <c r="H190" s="14">
        <v>35400</v>
      </c>
      <c r="I190" s="38">
        <f>+F190-H190</f>
        <v>0</v>
      </c>
      <c r="J190" s="52" t="s">
        <v>45</v>
      </c>
    </row>
    <row r="191" spans="1:10" s="51" customFormat="1">
      <c r="A191" s="58"/>
      <c r="B191" s="59"/>
      <c r="C191" s="11"/>
      <c r="D191" s="10"/>
      <c r="E191" s="5"/>
      <c r="F191" s="14"/>
      <c r="G191" s="5"/>
      <c r="H191" s="14"/>
      <c r="I191" s="38"/>
      <c r="J191" s="52"/>
    </row>
    <row r="192" spans="1:10" s="51" customFormat="1">
      <c r="A192" s="58"/>
      <c r="B192" s="46" t="s">
        <v>123</v>
      </c>
      <c r="C192" s="11" t="s">
        <v>2</v>
      </c>
      <c r="D192" s="10" t="s">
        <v>124</v>
      </c>
      <c r="E192" s="5">
        <v>44481</v>
      </c>
      <c r="F192" s="14">
        <v>23600</v>
      </c>
      <c r="G192" s="5">
        <v>44481</v>
      </c>
      <c r="H192" s="14">
        <v>23600</v>
      </c>
      <c r="I192" s="38">
        <f>+F192-H192</f>
        <v>0</v>
      </c>
      <c r="J192" s="52" t="s">
        <v>45</v>
      </c>
    </row>
    <row r="193" spans="1:10" s="51" customFormat="1">
      <c r="A193" s="58"/>
      <c r="B193" s="59"/>
      <c r="C193" s="11"/>
      <c r="D193" s="10"/>
      <c r="E193" s="5"/>
      <c r="F193" s="14"/>
      <c r="G193" s="5"/>
      <c r="H193" s="14"/>
      <c r="I193" s="38"/>
      <c r="J193" s="52"/>
    </row>
    <row r="194" spans="1:10" s="51" customFormat="1">
      <c r="A194" s="58"/>
      <c r="B194" s="7" t="s">
        <v>138</v>
      </c>
      <c r="C194" s="11" t="s">
        <v>2</v>
      </c>
      <c r="D194" s="10" t="s">
        <v>88</v>
      </c>
      <c r="E194" s="5">
        <v>44621</v>
      </c>
      <c r="F194" s="14">
        <v>23600</v>
      </c>
      <c r="G194" s="5">
        <v>44621</v>
      </c>
      <c r="H194" s="14">
        <v>23600</v>
      </c>
      <c r="I194" s="38">
        <f>+F194-H194</f>
        <v>0</v>
      </c>
      <c r="J194" s="52" t="s">
        <v>45</v>
      </c>
    </row>
    <row r="195" spans="1:10" s="51" customFormat="1">
      <c r="A195" s="58"/>
      <c r="B195" s="59"/>
      <c r="C195" s="11"/>
      <c r="D195" s="10"/>
      <c r="E195" s="5"/>
      <c r="F195" s="14"/>
      <c r="G195" s="5"/>
      <c r="H195" s="14"/>
      <c r="I195" s="38"/>
      <c r="J195" s="52"/>
    </row>
    <row r="196" spans="1:10" s="51" customFormat="1">
      <c r="A196" s="58"/>
      <c r="B196" s="7" t="s">
        <v>180</v>
      </c>
      <c r="C196" s="11" t="s">
        <v>2</v>
      </c>
      <c r="D196" s="10" t="s">
        <v>179</v>
      </c>
      <c r="E196" s="75">
        <v>44208</v>
      </c>
      <c r="F196" s="14">
        <v>23600</v>
      </c>
      <c r="G196" s="75">
        <v>44208</v>
      </c>
      <c r="H196" s="14">
        <v>23600</v>
      </c>
      <c r="I196" s="38">
        <f>+F196-H196</f>
        <v>0</v>
      </c>
      <c r="J196" s="52" t="s">
        <v>45</v>
      </c>
    </row>
    <row r="197" spans="1:10" s="51" customFormat="1">
      <c r="A197" s="58"/>
      <c r="B197" s="59"/>
      <c r="C197" s="11"/>
      <c r="D197" s="10"/>
      <c r="E197" s="5"/>
      <c r="F197" s="14"/>
      <c r="G197" s="5"/>
      <c r="H197" s="14"/>
      <c r="I197" s="38"/>
      <c r="J197" s="52"/>
    </row>
    <row r="198" spans="1:10" s="51" customFormat="1">
      <c r="A198" s="58"/>
      <c r="B198" s="7" t="s">
        <v>118</v>
      </c>
      <c r="C198" s="11" t="s">
        <v>2</v>
      </c>
      <c r="D198" s="10" t="s">
        <v>223</v>
      </c>
      <c r="E198" s="5">
        <v>44743</v>
      </c>
      <c r="F198" s="32">
        <v>47200</v>
      </c>
      <c r="G198" s="5">
        <v>44743</v>
      </c>
      <c r="H198" s="32">
        <v>47200</v>
      </c>
      <c r="I198" s="38">
        <f>+F198-H198</f>
        <v>0</v>
      </c>
      <c r="J198" s="52" t="s">
        <v>45</v>
      </c>
    </row>
    <row r="199" spans="1:10" s="51" customFormat="1">
      <c r="A199" s="58"/>
      <c r="B199" s="59"/>
      <c r="C199" s="11"/>
      <c r="D199" s="10"/>
      <c r="E199" s="5"/>
      <c r="F199" s="14"/>
      <c r="G199" s="5"/>
      <c r="H199" s="14"/>
      <c r="I199" s="38"/>
      <c r="J199" s="52"/>
    </row>
    <row r="200" spans="1:10" s="51" customFormat="1">
      <c r="A200" s="58"/>
      <c r="B200" s="7" t="s">
        <v>229</v>
      </c>
      <c r="C200" s="11" t="s">
        <v>185</v>
      </c>
      <c r="D200" s="10" t="s">
        <v>113</v>
      </c>
      <c r="E200" s="5">
        <v>44562</v>
      </c>
      <c r="F200" s="14">
        <v>979990</v>
      </c>
      <c r="G200" s="5">
        <v>44562</v>
      </c>
      <c r="H200" s="14">
        <v>979990</v>
      </c>
      <c r="I200" s="38">
        <f>+F200-H200</f>
        <v>0</v>
      </c>
      <c r="J200" s="52" t="s">
        <v>45</v>
      </c>
    </row>
    <row r="201" spans="1:10" s="51" customFormat="1">
      <c r="A201" s="58"/>
      <c r="B201" s="7"/>
      <c r="C201" s="11"/>
      <c r="D201" s="10"/>
      <c r="E201" s="5"/>
      <c r="F201" s="14"/>
      <c r="G201" s="5"/>
      <c r="H201" s="14"/>
      <c r="I201" s="38"/>
      <c r="J201" s="52"/>
    </row>
    <row r="202" spans="1:10" s="51" customFormat="1">
      <c r="A202" s="58"/>
      <c r="B202" s="7" t="s">
        <v>139</v>
      </c>
      <c r="C202" s="11" t="s">
        <v>8</v>
      </c>
      <c r="D202" s="10" t="s">
        <v>17</v>
      </c>
      <c r="E202" s="5">
        <v>44208</v>
      </c>
      <c r="F202" s="14">
        <v>875000</v>
      </c>
      <c r="G202" s="5">
        <v>44208</v>
      </c>
      <c r="H202" s="14">
        <v>875000</v>
      </c>
      <c r="I202" s="38">
        <f>+F202-H202</f>
        <v>0</v>
      </c>
      <c r="J202" s="52" t="s">
        <v>45</v>
      </c>
    </row>
    <row r="203" spans="1:10" s="51" customFormat="1">
      <c r="A203" s="58"/>
      <c r="B203" s="7" t="s">
        <v>139</v>
      </c>
      <c r="C203" s="11" t="s">
        <v>8</v>
      </c>
      <c r="D203" s="10" t="s">
        <v>52</v>
      </c>
      <c r="E203" s="5">
        <v>44451</v>
      </c>
      <c r="F203" s="14">
        <v>875000</v>
      </c>
      <c r="G203" s="5">
        <v>44451</v>
      </c>
      <c r="H203" s="14">
        <v>875000</v>
      </c>
      <c r="I203" s="38">
        <f>+F203-H203</f>
        <v>0</v>
      </c>
      <c r="J203" s="52" t="s">
        <v>45</v>
      </c>
    </row>
    <row r="204" spans="1:10" s="51" customFormat="1">
      <c r="A204" s="58"/>
      <c r="B204" s="7"/>
      <c r="C204" s="11"/>
      <c r="D204" s="10"/>
      <c r="E204" s="5"/>
      <c r="F204" s="14"/>
      <c r="G204" s="5"/>
      <c r="H204" s="14"/>
      <c r="I204" s="38"/>
      <c r="J204" s="52"/>
    </row>
    <row r="205" spans="1:10" s="51" customFormat="1">
      <c r="A205" s="58"/>
      <c r="B205" s="7" t="s">
        <v>137</v>
      </c>
      <c r="C205" s="11" t="s">
        <v>2</v>
      </c>
      <c r="D205" s="9" t="s">
        <v>136</v>
      </c>
      <c r="E205" s="5">
        <v>44208</v>
      </c>
      <c r="F205" s="14">
        <v>35400</v>
      </c>
      <c r="G205" s="5">
        <v>44208</v>
      </c>
      <c r="H205" s="14">
        <v>35400</v>
      </c>
      <c r="I205" s="38">
        <f>+F205-H205</f>
        <v>0</v>
      </c>
      <c r="J205" s="52" t="s">
        <v>45</v>
      </c>
    </row>
    <row r="206" spans="1:10" s="51" customFormat="1">
      <c r="A206" s="58"/>
      <c r="B206" s="7" t="s">
        <v>137</v>
      </c>
      <c r="C206" s="11" t="s">
        <v>2</v>
      </c>
      <c r="D206" s="9" t="s">
        <v>136</v>
      </c>
      <c r="E206" s="5">
        <v>44621</v>
      </c>
      <c r="F206" s="14">
        <v>35400</v>
      </c>
      <c r="G206" s="5">
        <v>44621</v>
      </c>
      <c r="H206" s="14">
        <v>35400</v>
      </c>
      <c r="I206" s="38">
        <f>+F206-H206</f>
        <v>0</v>
      </c>
      <c r="J206" s="52" t="s">
        <v>45</v>
      </c>
    </row>
    <row r="207" spans="1:10" s="51" customFormat="1">
      <c r="A207" s="58"/>
      <c r="B207" s="7"/>
      <c r="C207" s="11"/>
      <c r="D207" s="9"/>
      <c r="E207" s="5"/>
      <c r="F207" s="14"/>
      <c r="G207" s="5"/>
      <c r="H207" s="14"/>
      <c r="I207" s="38"/>
      <c r="J207" s="52"/>
    </row>
    <row r="208" spans="1:10" s="51" customFormat="1">
      <c r="A208" s="58"/>
      <c r="B208" s="7" t="s">
        <v>56</v>
      </c>
      <c r="C208" s="11" t="s">
        <v>220</v>
      </c>
      <c r="D208" s="10" t="s">
        <v>90</v>
      </c>
      <c r="E208" s="5">
        <v>44562</v>
      </c>
      <c r="F208" s="32">
        <v>756303.06</v>
      </c>
      <c r="G208" s="5">
        <v>44562</v>
      </c>
      <c r="H208" s="32">
        <v>756303.06</v>
      </c>
      <c r="I208" s="38">
        <f>+F208-H208</f>
        <v>0</v>
      </c>
      <c r="J208" s="52" t="s">
        <v>45</v>
      </c>
    </row>
    <row r="209" spans="1:10" s="51" customFormat="1">
      <c r="A209" s="58"/>
      <c r="B209" s="7"/>
      <c r="C209" s="11"/>
      <c r="D209" s="9"/>
      <c r="E209" s="5"/>
      <c r="F209" s="14"/>
      <c r="G209" s="5"/>
      <c r="H209" s="14"/>
      <c r="I209" s="38"/>
      <c r="J209" s="52"/>
    </row>
    <row r="210" spans="1:10" s="51" customFormat="1">
      <c r="A210" s="58"/>
      <c r="B210" s="7" t="s">
        <v>144</v>
      </c>
      <c r="C210" s="7" t="s">
        <v>3</v>
      </c>
      <c r="D210" s="10" t="s">
        <v>294</v>
      </c>
      <c r="E210" s="5">
        <v>44593</v>
      </c>
      <c r="F210" s="14">
        <v>749890</v>
      </c>
      <c r="G210" s="5">
        <v>44593</v>
      </c>
      <c r="H210" s="14">
        <v>749890</v>
      </c>
      <c r="I210" s="38">
        <f>+F210-H210</f>
        <v>0</v>
      </c>
      <c r="J210" s="52" t="s">
        <v>45</v>
      </c>
    </row>
    <row r="211" spans="1:10" s="51" customFormat="1">
      <c r="A211" s="58"/>
      <c r="B211" s="7"/>
      <c r="C211" s="11"/>
      <c r="D211" s="9"/>
      <c r="E211" s="5"/>
      <c r="F211" s="14"/>
      <c r="G211" s="5"/>
      <c r="H211" s="14"/>
      <c r="I211" s="38"/>
      <c r="J211" s="52"/>
    </row>
    <row r="212" spans="1:10" s="51" customFormat="1">
      <c r="A212" s="58"/>
      <c r="B212" s="7" t="s">
        <v>29</v>
      </c>
      <c r="C212" s="11" t="s">
        <v>10</v>
      </c>
      <c r="D212" s="9" t="s">
        <v>255</v>
      </c>
      <c r="E212" s="5">
        <v>44608</v>
      </c>
      <c r="F212" s="14">
        <v>7174.4</v>
      </c>
      <c r="G212" s="5">
        <v>44608</v>
      </c>
      <c r="H212" s="14">
        <v>7174.4</v>
      </c>
      <c r="I212" s="38">
        <f>+F212-H212</f>
        <v>0</v>
      </c>
      <c r="J212" s="52" t="s">
        <v>45</v>
      </c>
    </row>
    <row r="213" spans="1:10" s="51" customFormat="1">
      <c r="A213" s="58"/>
      <c r="B213" s="7"/>
      <c r="C213" s="11"/>
      <c r="D213" s="9"/>
      <c r="E213" s="5"/>
      <c r="F213" s="14"/>
      <c r="G213" s="5"/>
      <c r="H213" s="14"/>
      <c r="I213" s="38"/>
      <c r="J213" s="52"/>
    </row>
    <row r="214" spans="1:10" s="51" customFormat="1">
      <c r="A214" s="58"/>
      <c r="B214" s="7" t="s">
        <v>314</v>
      </c>
      <c r="C214" s="11" t="s">
        <v>9</v>
      </c>
      <c r="D214" s="10" t="s">
        <v>209</v>
      </c>
      <c r="E214" s="82" t="s">
        <v>208</v>
      </c>
      <c r="F214" s="38">
        <v>84707.83</v>
      </c>
      <c r="G214" s="82" t="s">
        <v>208</v>
      </c>
      <c r="H214" s="38">
        <v>84707.83</v>
      </c>
      <c r="I214" s="38">
        <f>+F214-H214</f>
        <v>0</v>
      </c>
      <c r="J214" s="52" t="s">
        <v>45</v>
      </c>
    </row>
    <row r="215" spans="1:10" s="51" customFormat="1">
      <c r="A215" s="58"/>
      <c r="B215" s="7"/>
      <c r="C215" s="11"/>
      <c r="D215" s="10"/>
      <c r="E215" s="82"/>
      <c r="F215" s="38"/>
      <c r="G215" s="82"/>
      <c r="H215" s="38"/>
      <c r="I215" s="38"/>
      <c r="J215" s="52"/>
    </row>
    <row r="216" spans="1:10" s="51" customFormat="1">
      <c r="A216" s="58"/>
      <c r="B216" s="7" t="s">
        <v>36</v>
      </c>
      <c r="C216" s="11" t="s">
        <v>5</v>
      </c>
      <c r="D216" s="10" t="s">
        <v>284</v>
      </c>
      <c r="E216" s="5">
        <v>44593</v>
      </c>
      <c r="F216" s="32">
        <v>72470</v>
      </c>
      <c r="G216" s="5">
        <v>44593</v>
      </c>
      <c r="H216" s="32">
        <v>72470</v>
      </c>
      <c r="I216" s="38">
        <f>+F216-H216</f>
        <v>0</v>
      </c>
      <c r="J216" s="52" t="s">
        <v>45</v>
      </c>
    </row>
    <row r="217" spans="1:10" s="51" customFormat="1">
      <c r="A217" s="58"/>
      <c r="B217" s="7" t="s">
        <v>36</v>
      </c>
      <c r="C217" s="11" t="s">
        <v>5</v>
      </c>
      <c r="D217" s="10" t="s">
        <v>115</v>
      </c>
      <c r="E217" s="5">
        <v>44208</v>
      </c>
      <c r="F217" s="32">
        <v>242461</v>
      </c>
      <c r="G217" s="5">
        <v>44208</v>
      </c>
      <c r="H217" s="32">
        <v>242461</v>
      </c>
      <c r="I217" s="38">
        <f>+F217-H217</f>
        <v>0</v>
      </c>
      <c r="J217" s="52" t="s">
        <v>45</v>
      </c>
    </row>
    <row r="218" spans="1:10" s="51" customFormat="1">
      <c r="A218" s="58"/>
      <c r="B218" s="7" t="s">
        <v>36</v>
      </c>
      <c r="C218" s="11" t="s">
        <v>5</v>
      </c>
      <c r="D218" s="10" t="s">
        <v>285</v>
      </c>
      <c r="E218" s="5">
        <v>44593</v>
      </c>
      <c r="F218" s="32">
        <v>412513</v>
      </c>
      <c r="G218" s="5">
        <v>44593</v>
      </c>
      <c r="H218" s="32">
        <v>412513</v>
      </c>
      <c r="I218" s="38">
        <f>+F218-H218</f>
        <v>0</v>
      </c>
      <c r="J218" s="52" t="s">
        <v>45</v>
      </c>
    </row>
    <row r="219" spans="1:10" s="51" customFormat="1">
      <c r="A219" s="58"/>
      <c r="B219" s="7" t="s">
        <v>36</v>
      </c>
      <c r="C219" s="11" t="s">
        <v>5</v>
      </c>
      <c r="D219" s="10" t="s">
        <v>286</v>
      </c>
      <c r="E219" s="5">
        <v>44593</v>
      </c>
      <c r="F219" s="32">
        <v>356296</v>
      </c>
      <c r="G219" s="5">
        <v>44593</v>
      </c>
      <c r="H219" s="32">
        <v>356296</v>
      </c>
      <c r="I219" s="38">
        <f>+F219-H219</f>
        <v>0</v>
      </c>
      <c r="J219" s="52" t="s">
        <v>45</v>
      </c>
    </row>
    <row r="220" spans="1:10" s="51" customFormat="1">
      <c r="A220" s="58"/>
      <c r="B220" s="7"/>
      <c r="C220" s="11"/>
      <c r="D220" s="9"/>
      <c r="E220" s="5"/>
      <c r="F220" s="14"/>
      <c r="G220" s="5"/>
      <c r="H220" s="14"/>
      <c r="I220" s="38"/>
      <c r="J220" s="52"/>
    </row>
    <row r="221" spans="1:10" s="51" customFormat="1">
      <c r="A221" s="58"/>
      <c r="B221" s="7" t="s">
        <v>83</v>
      </c>
      <c r="C221" s="11" t="s">
        <v>64</v>
      </c>
      <c r="D221" s="10" t="s">
        <v>82</v>
      </c>
      <c r="E221" s="5" t="s">
        <v>77</v>
      </c>
      <c r="F221" s="14">
        <v>51295.69</v>
      </c>
      <c r="G221" s="5" t="s">
        <v>77</v>
      </c>
      <c r="H221" s="14">
        <v>51295.69</v>
      </c>
      <c r="I221" s="38">
        <f t="shared" ref="I221:I226" si="1">+F221-H221</f>
        <v>0</v>
      </c>
      <c r="J221" s="52" t="s">
        <v>45</v>
      </c>
    </row>
    <row r="222" spans="1:10" s="51" customFormat="1">
      <c r="A222" s="58"/>
      <c r="B222" s="7" t="s">
        <v>83</v>
      </c>
      <c r="C222" s="11" t="s">
        <v>64</v>
      </c>
      <c r="D222" s="10" t="s">
        <v>84</v>
      </c>
      <c r="E222" s="5" t="s">
        <v>77</v>
      </c>
      <c r="F222" s="14">
        <v>195173.51</v>
      </c>
      <c r="G222" s="5" t="s">
        <v>77</v>
      </c>
      <c r="H222" s="14">
        <v>195173.51</v>
      </c>
      <c r="I222" s="38">
        <f t="shared" si="1"/>
        <v>0</v>
      </c>
      <c r="J222" s="52" t="s">
        <v>45</v>
      </c>
    </row>
    <row r="223" spans="1:10" s="51" customFormat="1">
      <c r="A223" s="58"/>
      <c r="B223" s="7" t="s">
        <v>83</v>
      </c>
      <c r="C223" s="11" t="s">
        <v>64</v>
      </c>
      <c r="D223" s="10" t="s">
        <v>85</v>
      </c>
      <c r="E223" s="5" t="s">
        <v>77</v>
      </c>
      <c r="F223" s="14">
        <v>6219.95</v>
      </c>
      <c r="G223" s="5" t="s">
        <v>77</v>
      </c>
      <c r="H223" s="14">
        <v>6219.95</v>
      </c>
      <c r="I223" s="38">
        <f t="shared" si="1"/>
        <v>0</v>
      </c>
      <c r="J223" s="52" t="s">
        <v>45</v>
      </c>
    </row>
    <row r="224" spans="1:10" s="51" customFormat="1">
      <c r="A224" s="58"/>
      <c r="B224" s="7" t="s">
        <v>83</v>
      </c>
      <c r="C224" s="11" t="s">
        <v>64</v>
      </c>
      <c r="D224" s="10" t="s">
        <v>260</v>
      </c>
      <c r="E224" s="5">
        <v>44593</v>
      </c>
      <c r="F224" s="14">
        <v>225311.15</v>
      </c>
      <c r="G224" s="5">
        <v>44593</v>
      </c>
      <c r="H224" s="14">
        <v>225311.15</v>
      </c>
      <c r="I224" s="38">
        <f t="shared" si="1"/>
        <v>0</v>
      </c>
      <c r="J224" s="52" t="s">
        <v>45</v>
      </c>
    </row>
    <row r="225" spans="1:10" s="51" customFormat="1">
      <c r="A225" s="58"/>
      <c r="B225" s="7" t="s">
        <v>83</v>
      </c>
      <c r="C225" s="11" t="s">
        <v>64</v>
      </c>
      <c r="D225" s="10" t="s">
        <v>261</v>
      </c>
      <c r="E225" s="5">
        <v>44593</v>
      </c>
      <c r="F225" s="14">
        <v>290460.42</v>
      </c>
      <c r="G225" s="5">
        <v>44593</v>
      </c>
      <c r="H225" s="14">
        <v>290460.42</v>
      </c>
      <c r="I225" s="38">
        <f t="shared" si="1"/>
        <v>0</v>
      </c>
      <c r="J225" s="52" t="s">
        <v>45</v>
      </c>
    </row>
    <row r="226" spans="1:10" s="51" customFormat="1">
      <c r="A226" s="58"/>
      <c r="B226" s="7" t="s">
        <v>83</v>
      </c>
      <c r="C226" s="11" t="s">
        <v>64</v>
      </c>
      <c r="D226" s="10" t="s">
        <v>262</v>
      </c>
      <c r="E226" s="5">
        <v>44593</v>
      </c>
      <c r="F226" s="14">
        <v>3288.88</v>
      </c>
      <c r="G226" s="5">
        <v>44593</v>
      </c>
      <c r="H226" s="14">
        <v>3288.88</v>
      </c>
      <c r="I226" s="38">
        <f t="shared" si="1"/>
        <v>0</v>
      </c>
      <c r="J226" s="52" t="s">
        <v>45</v>
      </c>
    </row>
    <row r="227" spans="1:10" s="51" customFormat="1">
      <c r="A227" s="58"/>
      <c r="B227" s="7"/>
      <c r="C227" s="11"/>
      <c r="D227" s="9"/>
      <c r="E227" s="5"/>
      <c r="F227" s="14"/>
      <c r="G227" s="5"/>
      <c r="H227" s="14"/>
      <c r="I227" s="38"/>
      <c r="J227" s="52"/>
    </row>
    <row r="228" spans="1:10" s="51" customFormat="1">
      <c r="A228" s="58"/>
      <c r="B228" s="7" t="s">
        <v>279</v>
      </c>
      <c r="C228" s="11" t="s">
        <v>8</v>
      </c>
      <c r="D228" s="31" t="s">
        <v>44</v>
      </c>
      <c r="E228" s="5">
        <v>44593</v>
      </c>
      <c r="F228" s="14">
        <v>712500</v>
      </c>
      <c r="G228" s="5">
        <v>44593</v>
      </c>
      <c r="H228" s="14">
        <v>712500</v>
      </c>
      <c r="I228" s="38">
        <f>+F228-H228</f>
        <v>0</v>
      </c>
      <c r="J228" s="52" t="s">
        <v>45</v>
      </c>
    </row>
    <row r="229" spans="1:10" s="51" customFormat="1">
      <c r="A229" s="58"/>
      <c r="B229" s="7"/>
      <c r="C229" s="11"/>
      <c r="D229" s="9"/>
      <c r="E229" s="5"/>
      <c r="F229" s="14"/>
      <c r="G229" s="5"/>
      <c r="H229" s="14"/>
      <c r="I229" s="38"/>
      <c r="J229" s="52"/>
    </row>
    <row r="230" spans="1:10" s="51" customFormat="1">
      <c r="A230" s="58"/>
      <c r="B230" s="7" t="s">
        <v>315</v>
      </c>
      <c r="C230" s="11" t="s">
        <v>316</v>
      </c>
      <c r="D230" s="9" t="s">
        <v>113</v>
      </c>
      <c r="E230" s="5">
        <v>44621</v>
      </c>
      <c r="F230" s="14">
        <v>164433</v>
      </c>
      <c r="G230" s="5">
        <v>44621</v>
      </c>
      <c r="H230" s="14">
        <v>164433</v>
      </c>
      <c r="I230" s="38">
        <f>+F230-H230</f>
        <v>0</v>
      </c>
      <c r="J230" s="52" t="s">
        <v>45</v>
      </c>
    </row>
    <row r="231" spans="1:10" s="51" customFormat="1">
      <c r="A231" s="58"/>
      <c r="B231" s="7"/>
      <c r="C231" s="11"/>
      <c r="D231" s="9"/>
      <c r="E231" s="5"/>
      <c r="F231" s="14"/>
      <c r="G231" s="5"/>
      <c r="H231" s="14"/>
      <c r="I231" s="38"/>
      <c r="J231" s="52"/>
    </row>
    <row r="232" spans="1:10" s="51" customFormat="1">
      <c r="A232" s="58"/>
      <c r="B232" s="30" t="s">
        <v>301</v>
      </c>
      <c r="C232" s="44" t="s">
        <v>302</v>
      </c>
      <c r="D232" s="43" t="s">
        <v>300</v>
      </c>
      <c r="E232" s="42">
        <v>44600</v>
      </c>
      <c r="F232" s="45">
        <v>834400</v>
      </c>
      <c r="G232" s="42">
        <v>44600</v>
      </c>
      <c r="H232" s="45">
        <v>834400</v>
      </c>
      <c r="I232" s="38">
        <f>+F232-H232</f>
        <v>0</v>
      </c>
      <c r="J232" s="52" t="s">
        <v>45</v>
      </c>
    </row>
    <row r="233" spans="1:10" s="51" customFormat="1">
      <c r="A233" s="58"/>
      <c r="B233" s="30"/>
      <c r="C233" s="44"/>
      <c r="D233" s="43"/>
      <c r="E233" s="42"/>
      <c r="F233" s="45"/>
      <c r="G233" s="42"/>
      <c r="H233" s="45"/>
      <c r="I233" s="38"/>
      <c r="J233" s="52"/>
    </row>
    <row r="234" spans="1:10" s="51" customFormat="1">
      <c r="A234" s="58"/>
      <c r="B234" s="7" t="s">
        <v>249</v>
      </c>
      <c r="C234" s="11" t="s">
        <v>61</v>
      </c>
      <c r="D234" s="9" t="s">
        <v>248</v>
      </c>
      <c r="E234" s="5">
        <v>44593</v>
      </c>
      <c r="F234" s="14">
        <v>35400</v>
      </c>
      <c r="G234" s="5">
        <v>44593</v>
      </c>
      <c r="H234" s="14">
        <v>35400</v>
      </c>
      <c r="I234" s="38">
        <f>+F234-H234</f>
        <v>0</v>
      </c>
      <c r="J234" s="52" t="s">
        <v>45</v>
      </c>
    </row>
    <row r="235" spans="1:10" s="51" customFormat="1">
      <c r="A235" s="58"/>
      <c r="B235" s="7" t="s">
        <v>249</v>
      </c>
      <c r="C235" s="11" t="s">
        <v>61</v>
      </c>
      <c r="D235" s="9" t="s">
        <v>250</v>
      </c>
      <c r="E235" s="5">
        <v>44594</v>
      </c>
      <c r="F235" s="14">
        <v>35400</v>
      </c>
      <c r="G235" s="5">
        <v>44594</v>
      </c>
      <c r="H235" s="14">
        <v>35400</v>
      </c>
      <c r="I235" s="38">
        <f>+F235-H235</f>
        <v>0</v>
      </c>
      <c r="J235" s="52" t="s">
        <v>45</v>
      </c>
    </row>
    <row r="236" spans="1:10" s="51" customFormat="1">
      <c r="A236" s="58"/>
      <c r="B236" s="7" t="s">
        <v>249</v>
      </c>
      <c r="C236" s="11" t="s">
        <v>61</v>
      </c>
      <c r="D236" s="9" t="s">
        <v>251</v>
      </c>
      <c r="E236" s="5">
        <v>44594</v>
      </c>
      <c r="F236" s="14">
        <v>35400</v>
      </c>
      <c r="G236" s="5">
        <v>44594</v>
      </c>
      <c r="H236" s="14">
        <v>35400</v>
      </c>
      <c r="I236" s="38">
        <f>+F236-H236</f>
        <v>0</v>
      </c>
      <c r="J236" s="52" t="s">
        <v>45</v>
      </c>
    </row>
    <row r="237" spans="1:10" s="51" customFormat="1">
      <c r="A237" s="58"/>
      <c r="B237" s="7"/>
      <c r="C237" s="11"/>
      <c r="D237" s="9"/>
      <c r="E237" s="5"/>
      <c r="F237" s="14"/>
      <c r="G237" s="5"/>
      <c r="H237" s="14"/>
      <c r="I237" s="38"/>
      <c r="J237" s="52"/>
    </row>
    <row r="238" spans="1:10" s="51" customFormat="1">
      <c r="A238" s="58"/>
      <c r="B238" s="7" t="s">
        <v>56</v>
      </c>
      <c r="C238" s="11" t="s">
        <v>10</v>
      </c>
      <c r="D238" s="10" t="s">
        <v>31</v>
      </c>
      <c r="E238" s="5">
        <v>44197</v>
      </c>
      <c r="F238" s="32">
        <v>481440</v>
      </c>
      <c r="G238" s="5">
        <v>44197</v>
      </c>
      <c r="H238" s="32">
        <v>481440</v>
      </c>
      <c r="I238" s="38">
        <f>+F238-H238</f>
        <v>0</v>
      </c>
      <c r="J238" s="52" t="s">
        <v>45</v>
      </c>
    </row>
    <row r="239" spans="1:10" s="51" customFormat="1">
      <c r="A239" s="58"/>
      <c r="B239" s="7"/>
      <c r="C239" s="11"/>
      <c r="D239" s="9"/>
      <c r="E239" s="5"/>
      <c r="F239" s="14"/>
      <c r="G239" s="5"/>
      <c r="H239" s="14"/>
      <c r="I239" s="38"/>
      <c r="J239" s="52"/>
    </row>
    <row r="240" spans="1:10" s="51" customFormat="1">
      <c r="A240" s="58"/>
      <c r="B240" s="7" t="s">
        <v>317</v>
      </c>
      <c r="C240" s="11" t="s">
        <v>10</v>
      </c>
      <c r="D240" s="9" t="s">
        <v>318</v>
      </c>
      <c r="E240" s="5">
        <v>44258</v>
      </c>
      <c r="F240" s="32">
        <v>28089.99</v>
      </c>
      <c r="G240" s="5">
        <v>44258</v>
      </c>
      <c r="H240" s="32">
        <v>28089.99</v>
      </c>
      <c r="I240" s="38">
        <f>+F240-H240</f>
        <v>0</v>
      </c>
      <c r="J240" s="52" t="s">
        <v>45</v>
      </c>
    </row>
    <row r="241" spans="1:10" s="51" customFormat="1">
      <c r="A241" s="58"/>
      <c r="B241" s="7"/>
      <c r="C241" s="11"/>
      <c r="D241" s="9"/>
      <c r="E241" s="5"/>
      <c r="F241" s="14"/>
      <c r="G241" s="5"/>
      <c r="H241" s="14"/>
      <c r="I241" s="38"/>
      <c r="J241" s="52"/>
    </row>
    <row r="242" spans="1:10" s="51" customFormat="1">
      <c r="A242" s="58"/>
      <c r="B242" s="7" t="s">
        <v>73</v>
      </c>
      <c r="C242" s="11" t="s">
        <v>69</v>
      </c>
      <c r="D242" s="9" t="s">
        <v>76</v>
      </c>
      <c r="E242" s="5">
        <v>44208</v>
      </c>
      <c r="F242" s="14">
        <v>5000</v>
      </c>
      <c r="G242" s="5">
        <v>44208</v>
      </c>
      <c r="H242" s="14">
        <v>5000</v>
      </c>
      <c r="I242" s="38">
        <f>+F242-H242</f>
        <v>0</v>
      </c>
      <c r="J242" s="52" t="s">
        <v>45</v>
      </c>
    </row>
    <row r="243" spans="1:10" s="51" customFormat="1">
      <c r="A243" s="58"/>
      <c r="B243" s="7"/>
      <c r="C243" s="11"/>
      <c r="D243" s="9"/>
      <c r="E243" s="5"/>
      <c r="F243" s="14"/>
      <c r="G243" s="5"/>
      <c r="H243" s="14"/>
      <c r="I243" s="38"/>
      <c r="J243" s="52"/>
    </row>
    <row r="244" spans="1:10" s="51" customFormat="1">
      <c r="A244" s="58"/>
      <c r="B244" s="7" t="s">
        <v>319</v>
      </c>
      <c r="C244" s="11" t="s">
        <v>320</v>
      </c>
      <c r="D244" s="9" t="s">
        <v>131</v>
      </c>
      <c r="E244" s="5">
        <v>44621</v>
      </c>
      <c r="F244" s="14">
        <v>23600</v>
      </c>
      <c r="G244" s="5">
        <v>44621</v>
      </c>
      <c r="H244" s="14">
        <v>23600</v>
      </c>
      <c r="I244" s="38">
        <f>+F244-H244</f>
        <v>0</v>
      </c>
      <c r="J244" s="52" t="s">
        <v>45</v>
      </c>
    </row>
    <row r="245" spans="1:10" s="51" customFormat="1">
      <c r="A245" s="58"/>
      <c r="B245" s="7"/>
      <c r="C245" s="11"/>
      <c r="D245" s="9"/>
      <c r="E245" s="5"/>
      <c r="F245" s="14"/>
      <c r="G245" s="5"/>
      <c r="H245" s="14"/>
      <c r="I245" s="38"/>
      <c r="J245" s="52"/>
    </row>
    <row r="246" spans="1:10" s="51" customFormat="1">
      <c r="A246" s="58"/>
      <c r="B246" s="7" t="s">
        <v>321</v>
      </c>
      <c r="C246" s="11" t="s">
        <v>37</v>
      </c>
      <c r="D246" s="9" t="s">
        <v>322</v>
      </c>
      <c r="E246" s="5">
        <v>44621</v>
      </c>
      <c r="F246" s="14">
        <v>259059.13</v>
      </c>
      <c r="G246" s="5">
        <v>44621</v>
      </c>
      <c r="H246" s="14">
        <v>259059.13</v>
      </c>
      <c r="I246" s="38">
        <f t="shared" ref="I246:I252" si="2">+F246-H246</f>
        <v>0</v>
      </c>
      <c r="J246" s="52" t="s">
        <v>45</v>
      </c>
    </row>
    <row r="247" spans="1:10" s="51" customFormat="1">
      <c r="A247" s="58"/>
      <c r="B247" s="7" t="s">
        <v>321</v>
      </c>
      <c r="C247" s="11" t="s">
        <v>37</v>
      </c>
      <c r="D247" s="9" t="s">
        <v>323</v>
      </c>
      <c r="E247" s="5">
        <v>44621</v>
      </c>
      <c r="F247" s="14">
        <v>247496.37</v>
      </c>
      <c r="G247" s="5">
        <v>44621</v>
      </c>
      <c r="H247" s="14">
        <v>247496.37</v>
      </c>
      <c r="I247" s="38">
        <f t="shared" si="2"/>
        <v>0</v>
      </c>
      <c r="J247" s="52" t="s">
        <v>45</v>
      </c>
    </row>
    <row r="248" spans="1:10" s="51" customFormat="1">
      <c r="A248" s="58"/>
      <c r="B248" s="7" t="s">
        <v>321</v>
      </c>
      <c r="C248" s="11" t="s">
        <v>37</v>
      </c>
      <c r="D248" s="9" t="s">
        <v>324</v>
      </c>
      <c r="E248" s="5">
        <v>44621</v>
      </c>
      <c r="F248" s="14">
        <v>46199.88</v>
      </c>
      <c r="G248" s="5">
        <v>44621</v>
      </c>
      <c r="H248" s="14">
        <v>46199.88</v>
      </c>
      <c r="I248" s="38">
        <f t="shared" si="2"/>
        <v>0</v>
      </c>
      <c r="J248" s="52" t="s">
        <v>45</v>
      </c>
    </row>
    <row r="249" spans="1:10" s="51" customFormat="1">
      <c r="A249" s="58"/>
      <c r="B249" s="7" t="s">
        <v>321</v>
      </c>
      <c r="C249" s="11" t="s">
        <v>37</v>
      </c>
      <c r="D249" s="9" t="s">
        <v>325</v>
      </c>
      <c r="E249" s="5">
        <v>44621</v>
      </c>
      <c r="F249" s="14">
        <v>73167.58</v>
      </c>
      <c r="G249" s="5">
        <v>44621</v>
      </c>
      <c r="H249" s="14">
        <v>73167.58</v>
      </c>
      <c r="I249" s="38">
        <f t="shared" si="2"/>
        <v>0</v>
      </c>
      <c r="J249" s="52" t="s">
        <v>45</v>
      </c>
    </row>
    <row r="250" spans="1:10" s="51" customFormat="1">
      <c r="A250" s="58"/>
      <c r="B250" s="7" t="s">
        <v>321</v>
      </c>
      <c r="C250" s="11" t="s">
        <v>37</v>
      </c>
      <c r="D250" s="9" t="s">
        <v>326</v>
      </c>
      <c r="E250" s="5">
        <v>44621</v>
      </c>
      <c r="F250" s="14">
        <v>12017.37</v>
      </c>
      <c r="G250" s="5">
        <v>44621</v>
      </c>
      <c r="H250" s="14">
        <v>12017.37</v>
      </c>
      <c r="I250" s="38">
        <f t="shared" si="2"/>
        <v>0</v>
      </c>
      <c r="J250" s="52" t="s">
        <v>45</v>
      </c>
    </row>
    <row r="251" spans="1:10" s="51" customFormat="1">
      <c r="A251" s="58"/>
      <c r="B251" s="7" t="s">
        <v>321</v>
      </c>
      <c r="C251" s="11" t="s">
        <v>37</v>
      </c>
      <c r="D251" s="9" t="s">
        <v>327</v>
      </c>
      <c r="E251" s="5">
        <v>44621</v>
      </c>
      <c r="F251" s="14">
        <v>703.07</v>
      </c>
      <c r="G251" s="5">
        <v>44621</v>
      </c>
      <c r="H251" s="14">
        <v>703.07</v>
      </c>
      <c r="I251" s="38">
        <f t="shared" si="2"/>
        <v>0</v>
      </c>
      <c r="J251" s="52" t="s">
        <v>45</v>
      </c>
    </row>
    <row r="252" spans="1:10" s="51" customFormat="1">
      <c r="A252" s="58"/>
      <c r="B252" s="7" t="s">
        <v>321</v>
      </c>
      <c r="C252" s="11" t="s">
        <v>37</v>
      </c>
      <c r="D252" s="9" t="s">
        <v>328</v>
      </c>
      <c r="E252" s="5">
        <v>44621</v>
      </c>
      <c r="F252" s="14">
        <v>10068.5</v>
      </c>
      <c r="G252" s="5">
        <v>44621</v>
      </c>
      <c r="H252" s="14">
        <v>10068.5</v>
      </c>
      <c r="I252" s="38">
        <f t="shared" si="2"/>
        <v>0</v>
      </c>
      <c r="J252" s="52" t="s">
        <v>45</v>
      </c>
    </row>
    <row r="253" spans="1:10" s="51" customFormat="1">
      <c r="A253" s="58"/>
      <c r="B253" s="7"/>
      <c r="C253" s="11"/>
      <c r="D253" s="9"/>
      <c r="E253" s="5"/>
      <c r="F253" s="14"/>
      <c r="G253" s="5"/>
      <c r="H253" s="14"/>
      <c r="I253" s="38"/>
      <c r="J253" s="52"/>
    </row>
    <row r="254" spans="1:10" s="51" customFormat="1">
      <c r="A254" s="58"/>
      <c r="B254" s="7" t="s">
        <v>329</v>
      </c>
      <c r="C254" s="11" t="s">
        <v>330</v>
      </c>
      <c r="D254" s="9" t="s">
        <v>293</v>
      </c>
      <c r="E254" s="5">
        <v>44621</v>
      </c>
      <c r="F254" s="14">
        <v>137225.74</v>
      </c>
      <c r="G254" s="5">
        <v>44621</v>
      </c>
      <c r="H254" s="14">
        <v>137225.74</v>
      </c>
      <c r="I254" s="38">
        <f>+F254-H254</f>
        <v>0</v>
      </c>
      <c r="J254" s="52" t="s">
        <v>45</v>
      </c>
    </row>
    <row r="255" spans="1:10" s="51" customFormat="1">
      <c r="A255" s="58"/>
      <c r="B255" s="7"/>
      <c r="C255" s="11"/>
      <c r="D255" s="9"/>
      <c r="E255" s="5"/>
      <c r="F255" s="14"/>
      <c r="G255" s="5"/>
      <c r="H255" s="14"/>
      <c r="I255" s="38"/>
      <c r="J255" s="52"/>
    </row>
    <row r="256" spans="1:10" s="51" customFormat="1">
      <c r="A256" s="58"/>
      <c r="B256" s="7" t="s">
        <v>331</v>
      </c>
      <c r="C256" s="11" t="s">
        <v>332</v>
      </c>
      <c r="D256" s="9" t="s">
        <v>333</v>
      </c>
      <c r="E256" s="5">
        <v>44621</v>
      </c>
      <c r="F256" s="14">
        <v>233376</v>
      </c>
      <c r="G256" s="5">
        <v>44621</v>
      </c>
      <c r="H256" s="14">
        <v>233376</v>
      </c>
      <c r="I256" s="38">
        <f>+F256-H256</f>
        <v>0</v>
      </c>
      <c r="J256" s="52" t="s">
        <v>45</v>
      </c>
    </row>
    <row r="257" spans="1:10" s="51" customFormat="1">
      <c r="A257" s="58"/>
      <c r="B257" s="7"/>
      <c r="C257" s="11"/>
      <c r="D257" s="9"/>
      <c r="E257" s="5"/>
      <c r="F257" s="14"/>
      <c r="G257" s="5"/>
      <c r="H257" s="14"/>
      <c r="I257" s="38"/>
      <c r="J257" s="52"/>
    </row>
    <row r="258" spans="1:10" s="51" customFormat="1">
      <c r="A258" s="58"/>
      <c r="B258" s="7" t="s">
        <v>108</v>
      </c>
      <c r="C258" s="11" t="s">
        <v>109</v>
      </c>
      <c r="D258" s="10" t="s">
        <v>107</v>
      </c>
      <c r="E258" s="5">
        <v>44480</v>
      </c>
      <c r="F258" s="14">
        <v>291359.46000000002</v>
      </c>
      <c r="G258" s="5">
        <v>44480</v>
      </c>
      <c r="H258" s="14">
        <v>291359.46000000002</v>
      </c>
      <c r="I258" s="38">
        <f>+F258-H258</f>
        <v>0</v>
      </c>
      <c r="J258" s="52" t="s">
        <v>45</v>
      </c>
    </row>
    <row r="259" spans="1:10" s="51" customFormat="1">
      <c r="A259" s="58"/>
      <c r="B259" s="7"/>
      <c r="C259" s="11"/>
      <c r="D259" s="9"/>
      <c r="E259" s="5"/>
      <c r="F259" s="14"/>
      <c r="G259" s="5"/>
      <c r="H259" s="14"/>
      <c r="I259" s="38"/>
      <c r="J259" s="52"/>
    </row>
    <row r="260" spans="1:10" s="51" customFormat="1">
      <c r="A260" s="58"/>
      <c r="B260" s="7" t="s">
        <v>187</v>
      </c>
      <c r="C260" s="11" t="s">
        <v>332</v>
      </c>
      <c r="D260" s="9" t="s">
        <v>334</v>
      </c>
      <c r="E260" s="5">
        <v>44621</v>
      </c>
      <c r="F260" s="14">
        <v>264205</v>
      </c>
      <c r="G260" s="5">
        <v>44621</v>
      </c>
      <c r="H260" s="14">
        <v>264205</v>
      </c>
      <c r="I260" s="38">
        <f>+F260-H260</f>
        <v>0</v>
      </c>
      <c r="J260" s="52" t="s">
        <v>45</v>
      </c>
    </row>
    <row r="261" spans="1:10" s="51" customFormat="1">
      <c r="A261" s="58"/>
      <c r="B261" s="7"/>
      <c r="C261" s="11"/>
      <c r="D261" s="9"/>
      <c r="E261" s="5"/>
      <c r="F261" s="14"/>
      <c r="G261" s="5"/>
      <c r="H261" s="14"/>
      <c r="I261" s="38"/>
      <c r="J261" s="52"/>
    </row>
    <row r="262" spans="1:10" s="51" customFormat="1">
      <c r="A262" s="58"/>
      <c r="B262" s="7" t="s">
        <v>331</v>
      </c>
      <c r="C262" s="11" t="s">
        <v>332</v>
      </c>
      <c r="D262" s="9" t="s">
        <v>335</v>
      </c>
      <c r="E262" s="5">
        <v>44621</v>
      </c>
      <c r="F262" s="14">
        <v>1331217.1000000001</v>
      </c>
      <c r="G262" s="5">
        <v>44621</v>
      </c>
      <c r="H262" s="14">
        <v>1331217.1000000001</v>
      </c>
      <c r="I262" s="38">
        <f>+F262-H262</f>
        <v>0</v>
      </c>
      <c r="J262" s="52" t="s">
        <v>45</v>
      </c>
    </row>
    <row r="263" spans="1:10" s="51" customFormat="1">
      <c r="A263" s="58"/>
      <c r="B263" s="7"/>
      <c r="C263" s="11"/>
      <c r="D263" s="9"/>
      <c r="E263" s="5"/>
      <c r="F263" s="14"/>
      <c r="G263" s="5"/>
      <c r="H263" s="14"/>
      <c r="I263" s="38"/>
      <c r="J263" s="52"/>
    </row>
    <row r="264" spans="1:10" s="51" customFormat="1">
      <c r="A264" s="58"/>
      <c r="B264" s="7" t="s">
        <v>279</v>
      </c>
      <c r="C264" s="11" t="s">
        <v>8</v>
      </c>
      <c r="D264" s="31" t="s">
        <v>65</v>
      </c>
      <c r="E264" s="5">
        <v>44593</v>
      </c>
      <c r="F264" s="14">
        <v>73632</v>
      </c>
      <c r="G264" s="5">
        <v>44593</v>
      </c>
      <c r="H264" s="14">
        <v>73632</v>
      </c>
      <c r="I264" s="38">
        <f>+F264-H264</f>
        <v>0</v>
      </c>
      <c r="J264" s="52" t="s">
        <v>45</v>
      </c>
    </row>
    <row r="265" spans="1:10" s="51" customFormat="1">
      <c r="A265" s="58"/>
      <c r="B265" s="7"/>
      <c r="C265" s="11"/>
      <c r="D265" s="9"/>
      <c r="E265" s="5"/>
      <c r="F265" s="14"/>
      <c r="G265" s="5"/>
      <c r="H265" s="14"/>
      <c r="I265" s="38"/>
      <c r="J265" s="52"/>
    </row>
    <row r="266" spans="1:10" s="51" customFormat="1">
      <c r="A266" s="58"/>
      <c r="B266" s="7" t="s">
        <v>279</v>
      </c>
      <c r="C266" s="11" t="s">
        <v>8</v>
      </c>
      <c r="D266" s="31" t="s">
        <v>67</v>
      </c>
      <c r="E266" s="5">
        <v>44593</v>
      </c>
      <c r="F266" s="14">
        <v>96048</v>
      </c>
      <c r="G266" s="5">
        <v>44593</v>
      </c>
      <c r="H266" s="14">
        <v>96048</v>
      </c>
      <c r="I266" s="38">
        <f>+F266-H266</f>
        <v>0</v>
      </c>
      <c r="J266" s="52" t="s">
        <v>45</v>
      </c>
    </row>
    <row r="267" spans="1:10" s="51" customFormat="1">
      <c r="A267" s="58"/>
      <c r="B267" s="7"/>
      <c r="C267" s="11"/>
      <c r="D267" s="9"/>
      <c r="E267" s="5"/>
      <c r="F267" s="14"/>
      <c r="G267" s="5"/>
      <c r="H267" s="14"/>
      <c r="I267" s="38"/>
      <c r="J267" s="52"/>
    </row>
    <row r="268" spans="1:10" s="51" customFormat="1">
      <c r="A268" s="58"/>
      <c r="B268" s="7" t="s">
        <v>58</v>
      </c>
      <c r="C268" s="11" t="s">
        <v>8</v>
      </c>
      <c r="D268" s="10" t="s">
        <v>158</v>
      </c>
      <c r="E268" s="5">
        <v>44207</v>
      </c>
      <c r="F268" s="14">
        <v>215625</v>
      </c>
      <c r="G268" s="5">
        <v>44207</v>
      </c>
      <c r="H268" s="14">
        <v>215625</v>
      </c>
      <c r="I268" s="38">
        <f>+F268-H268</f>
        <v>0</v>
      </c>
      <c r="J268" s="52" t="s">
        <v>45</v>
      </c>
    </row>
    <row r="269" spans="1:10" s="51" customFormat="1">
      <c r="A269" s="58"/>
      <c r="B269" s="7" t="s">
        <v>58</v>
      </c>
      <c r="C269" s="11" t="s">
        <v>8</v>
      </c>
      <c r="D269" s="10" t="s">
        <v>159</v>
      </c>
      <c r="E269" s="5">
        <v>44207</v>
      </c>
      <c r="F269" s="14">
        <v>1625000</v>
      </c>
      <c r="G269" s="5">
        <v>44207</v>
      </c>
      <c r="H269" s="14">
        <v>1625000</v>
      </c>
      <c r="I269" s="38">
        <f>+F269-H269</f>
        <v>0</v>
      </c>
      <c r="J269" s="52" t="s">
        <v>45</v>
      </c>
    </row>
    <row r="270" spans="1:10" s="51" customFormat="1">
      <c r="A270" s="58"/>
      <c r="B270" s="7" t="s">
        <v>58</v>
      </c>
      <c r="C270" s="11" t="s">
        <v>8</v>
      </c>
      <c r="D270" s="10" t="s">
        <v>160</v>
      </c>
      <c r="E270" s="5">
        <v>44207</v>
      </c>
      <c r="F270" s="14">
        <v>1625000</v>
      </c>
      <c r="G270" s="5">
        <v>44207</v>
      </c>
      <c r="H270" s="14">
        <v>1625000</v>
      </c>
      <c r="I270" s="38">
        <f>+F270-H270</f>
        <v>0</v>
      </c>
      <c r="J270" s="52" t="s">
        <v>45</v>
      </c>
    </row>
    <row r="271" spans="1:10" s="51" customFormat="1">
      <c r="A271" s="58"/>
      <c r="B271" s="7" t="s">
        <v>58</v>
      </c>
      <c r="C271" s="11" t="s">
        <v>8</v>
      </c>
      <c r="D271" s="10" t="s">
        <v>161</v>
      </c>
      <c r="E271" s="5">
        <v>44207</v>
      </c>
      <c r="F271" s="14">
        <v>1534975</v>
      </c>
      <c r="G271" s="5">
        <v>44207</v>
      </c>
      <c r="H271" s="14">
        <v>1534975</v>
      </c>
      <c r="I271" s="38">
        <f>+F271-H271</f>
        <v>0</v>
      </c>
      <c r="J271" s="52" t="s">
        <v>45</v>
      </c>
    </row>
    <row r="272" spans="1:10" s="51" customFormat="1">
      <c r="A272" s="58"/>
      <c r="B272" s="7"/>
      <c r="C272" s="11"/>
      <c r="D272" s="9"/>
      <c r="E272" s="5"/>
      <c r="F272" s="14"/>
      <c r="G272" s="5"/>
      <c r="H272" s="14"/>
      <c r="I272" s="38"/>
      <c r="J272" s="52"/>
    </row>
    <row r="273" spans="1:10" s="51" customFormat="1">
      <c r="A273" s="58"/>
      <c r="B273" s="91" t="s">
        <v>254</v>
      </c>
      <c r="C273" s="11" t="s">
        <v>3</v>
      </c>
      <c r="D273" s="9" t="s">
        <v>253</v>
      </c>
      <c r="E273" s="5">
        <v>44599</v>
      </c>
      <c r="F273" s="14">
        <v>65254</v>
      </c>
      <c r="G273" s="5">
        <v>44599</v>
      </c>
      <c r="H273" s="14">
        <v>65254</v>
      </c>
      <c r="I273" s="38">
        <f>+F273-H273</f>
        <v>0</v>
      </c>
      <c r="J273" s="52" t="s">
        <v>45</v>
      </c>
    </row>
    <row r="274" spans="1:10" s="51" customFormat="1">
      <c r="A274" s="58"/>
      <c r="B274" s="91"/>
      <c r="C274" s="11"/>
      <c r="D274" s="9"/>
      <c r="E274" s="5"/>
      <c r="F274" s="14"/>
      <c r="G274" s="5"/>
      <c r="H274" s="14"/>
      <c r="I274" s="38"/>
      <c r="J274" s="52"/>
    </row>
    <row r="275" spans="1:10" s="51" customFormat="1">
      <c r="A275" s="58"/>
      <c r="B275" s="92" t="s">
        <v>336</v>
      </c>
      <c r="C275" s="11" t="s">
        <v>4</v>
      </c>
      <c r="D275" s="9" t="s">
        <v>337</v>
      </c>
      <c r="E275" s="5">
        <v>44621</v>
      </c>
      <c r="F275" s="14">
        <v>3132100.76</v>
      </c>
      <c r="G275" s="5">
        <v>44621</v>
      </c>
      <c r="H275" s="14">
        <v>3132100.76</v>
      </c>
      <c r="I275" s="38">
        <f>+F275-H275</f>
        <v>0</v>
      </c>
      <c r="J275" s="52" t="s">
        <v>45</v>
      </c>
    </row>
    <row r="276" spans="1:10" s="51" customFormat="1">
      <c r="A276" s="58"/>
      <c r="B276" s="91"/>
      <c r="C276" s="11"/>
      <c r="D276" s="9"/>
      <c r="E276" s="5"/>
      <c r="F276" s="14"/>
      <c r="G276" s="5"/>
      <c r="H276" s="14"/>
      <c r="I276" s="38"/>
      <c r="J276" s="52"/>
    </row>
    <row r="277" spans="1:10" s="51" customFormat="1">
      <c r="A277" s="58"/>
      <c r="B277" s="46" t="s">
        <v>240</v>
      </c>
      <c r="C277" s="44" t="s">
        <v>8</v>
      </c>
      <c r="D277" s="43" t="s">
        <v>113</v>
      </c>
      <c r="E277" s="42">
        <v>44562</v>
      </c>
      <c r="F277" s="45">
        <v>1679894.7400000002</v>
      </c>
      <c r="G277" s="42">
        <v>44562</v>
      </c>
      <c r="H277" s="45">
        <v>1679894.7400000002</v>
      </c>
      <c r="I277" s="38">
        <f>+F277-H277</f>
        <v>0</v>
      </c>
      <c r="J277" s="52" t="s">
        <v>45</v>
      </c>
    </row>
    <row r="278" spans="1:10" s="51" customFormat="1">
      <c r="A278" s="58"/>
      <c r="B278" s="46" t="s">
        <v>240</v>
      </c>
      <c r="C278" s="44" t="s">
        <v>8</v>
      </c>
      <c r="D278" s="43" t="s">
        <v>141</v>
      </c>
      <c r="E278" s="42">
        <v>44562</v>
      </c>
      <c r="F278" s="45">
        <v>1478000</v>
      </c>
      <c r="G278" s="42">
        <v>44562</v>
      </c>
      <c r="H278" s="45">
        <v>1478000</v>
      </c>
      <c r="I278" s="38">
        <f>+F278-H278</f>
        <v>0</v>
      </c>
      <c r="J278" s="52" t="s">
        <v>45</v>
      </c>
    </row>
    <row r="279" spans="1:10" s="51" customFormat="1">
      <c r="A279" s="58"/>
      <c r="B279" s="91"/>
      <c r="C279" s="11"/>
      <c r="D279" s="9"/>
      <c r="E279" s="5"/>
      <c r="F279" s="14"/>
      <c r="G279" s="5"/>
      <c r="H279" s="14"/>
      <c r="I279" s="38"/>
      <c r="J279" s="52"/>
    </row>
    <row r="280" spans="1:10" s="51" customFormat="1">
      <c r="A280" s="58"/>
      <c r="B280" s="7" t="s">
        <v>259</v>
      </c>
      <c r="C280" s="11" t="s">
        <v>5</v>
      </c>
      <c r="D280" s="10" t="s">
        <v>258</v>
      </c>
      <c r="E280" s="76">
        <v>44596</v>
      </c>
      <c r="F280" s="14">
        <v>850400</v>
      </c>
      <c r="G280" s="76">
        <v>44596</v>
      </c>
      <c r="H280" s="14">
        <v>850400</v>
      </c>
      <c r="I280" s="38">
        <f>+F280-H280</f>
        <v>0</v>
      </c>
      <c r="J280" s="52" t="s">
        <v>45</v>
      </c>
    </row>
    <row r="281" spans="1:10" s="51" customFormat="1">
      <c r="A281" s="58"/>
      <c r="B281" s="91"/>
      <c r="C281" s="11"/>
      <c r="D281" s="9"/>
      <c r="E281" s="5"/>
      <c r="F281" s="14"/>
      <c r="G281" s="5"/>
      <c r="H281" s="14"/>
      <c r="I281" s="38"/>
      <c r="J281" s="52"/>
    </row>
    <row r="282" spans="1:10" s="51" customFormat="1">
      <c r="A282" s="58"/>
      <c r="B282" s="7" t="s">
        <v>29</v>
      </c>
      <c r="C282" s="11" t="s">
        <v>10</v>
      </c>
      <c r="D282" s="9" t="s">
        <v>338</v>
      </c>
      <c r="E282" s="5">
        <v>44621</v>
      </c>
      <c r="F282" s="14">
        <v>17995</v>
      </c>
      <c r="G282" s="5">
        <v>44621</v>
      </c>
      <c r="H282" s="14">
        <v>17995</v>
      </c>
      <c r="I282" s="38">
        <f>+F282-H282</f>
        <v>0</v>
      </c>
      <c r="J282" s="52" t="s">
        <v>45</v>
      </c>
    </row>
    <row r="283" spans="1:10" s="51" customFormat="1">
      <c r="A283" s="58"/>
      <c r="B283" s="91"/>
      <c r="C283" s="11"/>
      <c r="D283" s="9"/>
      <c r="E283" s="5"/>
      <c r="F283" s="14"/>
      <c r="G283" s="5"/>
      <c r="H283" s="14"/>
      <c r="I283" s="38"/>
      <c r="J283" s="52"/>
    </row>
    <row r="284" spans="1:10" s="51" customFormat="1">
      <c r="A284" s="58"/>
      <c r="B284" s="7" t="s">
        <v>192</v>
      </c>
      <c r="C284" s="11" t="s">
        <v>8</v>
      </c>
      <c r="D284" s="78" t="s">
        <v>131</v>
      </c>
      <c r="E284" s="5">
        <v>44562</v>
      </c>
      <c r="F284" s="14">
        <v>4140583.01</v>
      </c>
      <c r="G284" s="5">
        <v>44562</v>
      </c>
      <c r="H284" s="14">
        <v>4140583.01</v>
      </c>
      <c r="I284" s="38">
        <f>+F284-H284</f>
        <v>0</v>
      </c>
      <c r="J284" s="52" t="s">
        <v>45</v>
      </c>
    </row>
    <row r="285" spans="1:10" s="51" customFormat="1">
      <c r="A285" s="58"/>
      <c r="B285" s="91"/>
      <c r="C285" s="11"/>
      <c r="D285" s="9"/>
      <c r="E285" s="5"/>
      <c r="F285" s="14"/>
      <c r="G285" s="5"/>
      <c r="H285" s="14"/>
      <c r="I285" s="38"/>
      <c r="J285" s="52"/>
    </row>
    <row r="286" spans="1:10" s="51" customFormat="1">
      <c r="A286" s="58"/>
      <c r="B286" s="7" t="s">
        <v>29</v>
      </c>
      <c r="C286" s="11" t="s">
        <v>10</v>
      </c>
      <c r="D286" s="9" t="s">
        <v>63</v>
      </c>
      <c r="E286" s="5" t="s">
        <v>62</v>
      </c>
      <c r="F286" s="14">
        <v>23718</v>
      </c>
      <c r="G286" s="5" t="s">
        <v>62</v>
      </c>
      <c r="H286" s="14">
        <v>23718</v>
      </c>
      <c r="I286" s="38">
        <f>+F286-H286</f>
        <v>0</v>
      </c>
      <c r="J286" s="52" t="s">
        <v>45</v>
      </c>
    </row>
    <row r="287" spans="1:10" s="51" customFormat="1">
      <c r="A287" s="58"/>
      <c r="B287" s="91"/>
      <c r="C287" s="11"/>
      <c r="D287" s="9"/>
      <c r="E287" s="5"/>
      <c r="F287" s="14"/>
      <c r="G287" s="5"/>
      <c r="H287" s="14"/>
      <c r="I287" s="38"/>
      <c r="J287" s="52"/>
    </row>
    <row r="288" spans="1:10" s="51" customFormat="1">
      <c r="A288" s="58"/>
      <c r="B288" s="7" t="s">
        <v>73</v>
      </c>
      <c r="C288" s="11" t="s">
        <v>69</v>
      </c>
      <c r="D288" s="9" t="s">
        <v>75</v>
      </c>
      <c r="E288" s="5" t="s">
        <v>74</v>
      </c>
      <c r="F288" s="14">
        <v>5000</v>
      </c>
      <c r="G288" s="5" t="s">
        <v>74</v>
      </c>
      <c r="H288" s="14">
        <v>5000</v>
      </c>
      <c r="I288" s="38">
        <f>+F288-H288</f>
        <v>0</v>
      </c>
      <c r="J288" s="52" t="s">
        <v>45</v>
      </c>
    </row>
    <row r="289" spans="1:10" s="51" customFormat="1">
      <c r="A289" s="58"/>
      <c r="B289" s="91"/>
      <c r="C289" s="11"/>
      <c r="D289" s="9"/>
      <c r="E289" s="5"/>
      <c r="F289" s="14"/>
      <c r="G289" s="5"/>
      <c r="H289" s="14"/>
      <c r="I289" s="38"/>
      <c r="J289" s="52"/>
    </row>
    <row r="290" spans="1:10" s="51" customFormat="1">
      <c r="A290" s="58"/>
      <c r="B290" s="7" t="s">
        <v>274</v>
      </c>
      <c r="C290" s="11" t="s">
        <v>8</v>
      </c>
      <c r="D290" s="6" t="s">
        <v>273</v>
      </c>
      <c r="E290" s="5">
        <v>44593</v>
      </c>
      <c r="F290" s="81">
        <v>3342000</v>
      </c>
      <c r="G290" s="5">
        <v>44593</v>
      </c>
      <c r="H290" s="81">
        <v>3342000</v>
      </c>
      <c r="I290" s="38">
        <f>+F290-H290</f>
        <v>0</v>
      </c>
      <c r="J290" s="52" t="s">
        <v>45</v>
      </c>
    </row>
    <row r="291" spans="1:10" s="51" customFormat="1">
      <c r="A291" s="58"/>
      <c r="B291" s="91"/>
      <c r="C291" s="11"/>
      <c r="D291" s="9"/>
      <c r="E291" s="5"/>
      <c r="F291" s="14"/>
      <c r="G291" s="5"/>
      <c r="H291" s="14"/>
      <c r="I291" s="38"/>
      <c r="J291" s="52"/>
    </row>
    <row r="292" spans="1:10" s="51" customFormat="1">
      <c r="A292" s="58"/>
      <c r="B292" s="7" t="s">
        <v>186</v>
      </c>
      <c r="C292" s="11" t="s">
        <v>37</v>
      </c>
      <c r="D292" s="9" t="s">
        <v>339</v>
      </c>
      <c r="E292" s="5">
        <v>44621</v>
      </c>
      <c r="F292" s="14">
        <v>18332</v>
      </c>
      <c r="G292" s="5">
        <v>44621</v>
      </c>
      <c r="H292" s="14">
        <v>18332</v>
      </c>
      <c r="I292" s="38">
        <f>+F292-H292</f>
        <v>0</v>
      </c>
      <c r="J292" s="52" t="s">
        <v>45</v>
      </c>
    </row>
    <row r="293" spans="1:10" s="51" customFormat="1">
      <c r="A293" s="58"/>
      <c r="B293" s="7" t="s">
        <v>186</v>
      </c>
      <c r="C293" s="11" t="s">
        <v>37</v>
      </c>
      <c r="D293" s="9" t="s">
        <v>340</v>
      </c>
      <c r="E293" s="5">
        <v>44621</v>
      </c>
      <c r="F293" s="14">
        <v>12022.2</v>
      </c>
      <c r="G293" s="5">
        <v>44621</v>
      </c>
      <c r="H293" s="14">
        <v>12022.2</v>
      </c>
      <c r="I293" s="38">
        <f>+F293-H293</f>
        <v>0</v>
      </c>
      <c r="J293" s="52" t="s">
        <v>45</v>
      </c>
    </row>
    <row r="294" spans="1:10" s="51" customFormat="1">
      <c r="A294" s="58"/>
      <c r="B294" s="7" t="s">
        <v>186</v>
      </c>
      <c r="C294" s="11" t="s">
        <v>37</v>
      </c>
      <c r="D294" s="9" t="s">
        <v>341</v>
      </c>
      <c r="E294" s="5">
        <v>44621</v>
      </c>
      <c r="F294" s="14">
        <v>24353.03</v>
      </c>
      <c r="G294" s="5">
        <v>44621</v>
      </c>
      <c r="H294" s="14">
        <v>24353.03</v>
      </c>
      <c r="I294" s="38">
        <f>+F294-H294</f>
        <v>0</v>
      </c>
      <c r="J294" s="52" t="s">
        <v>45</v>
      </c>
    </row>
    <row r="295" spans="1:10" s="51" customFormat="1">
      <c r="A295" s="58"/>
      <c r="B295" s="7" t="s">
        <v>186</v>
      </c>
      <c r="C295" s="11" t="s">
        <v>37</v>
      </c>
      <c r="D295" s="9" t="s">
        <v>342</v>
      </c>
      <c r="E295" s="5">
        <v>44621</v>
      </c>
      <c r="F295" s="14">
        <v>2098.38</v>
      </c>
      <c r="G295" s="5">
        <v>44621</v>
      </c>
      <c r="H295" s="14">
        <v>2098.38</v>
      </c>
      <c r="I295" s="38">
        <f>+F295-H295</f>
        <v>0</v>
      </c>
      <c r="J295" s="52" t="s">
        <v>45</v>
      </c>
    </row>
    <row r="296" spans="1:10" s="51" customFormat="1">
      <c r="A296" s="58"/>
      <c r="B296" s="91"/>
      <c r="C296" s="11"/>
      <c r="D296" s="9"/>
      <c r="E296" s="5"/>
      <c r="F296" s="14"/>
      <c r="G296" s="5"/>
      <c r="H296" s="14"/>
      <c r="I296" s="38"/>
      <c r="J296" s="52"/>
    </row>
    <row r="297" spans="1:10" s="51" customFormat="1">
      <c r="A297" s="58"/>
      <c r="B297" s="7" t="s">
        <v>26</v>
      </c>
      <c r="C297" s="11" t="s">
        <v>25</v>
      </c>
      <c r="D297" s="9" t="s">
        <v>343</v>
      </c>
      <c r="E297" s="5">
        <v>44623</v>
      </c>
      <c r="F297" s="14">
        <v>1095040</v>
      </c>
      <c r="G297" s="5">
        <v>44623</v>
      </c>
      <c r="H297" s="14">
        <v>1095040</v>
      </c>
      <c r="I297" s="38">
        <f>+F297-H297</f>
        <v>0</v>
      </c>
      <c r="J297" s="52" t="s">
        <v>45</v>
      </c>
    </row>
    <row r="298" spans="1:10" s="51" customFormat="1">
      <c r="A298" s="58"/>
      <c r="B298" s="91"/>
      <c r="C298" s="11"/>
      <c r="D298" s="9"/>
      <c r="E298" s="5"/>
      <c r="F298" s="14"/>
      <c r="G298" s="5"/>
      <c r="H298" s="14"/>
      <c r="I298" s="38"/>
      <c r="J298" s="52"/>
    </row>
    <row r="299" spans="1:10" s="51" customFormat="1">
      <c r="A299" s="58"/>
      <c r="B299" s="7" t="s">
        <v>233</v>
      </c>
      <c r="C299" s="11" t="s">
        <v>234</v>
      </c>
      <c r="D299" s="9" t="s">
        <v>114</v>
      </c>
      <c r="E299" s="5">
        <v>44593</v>
      </c>
      <c r="F299" s="14">
        <v>138127.5</v>
      </c>
      <c r="G299" s="5">
        <v>44593</v>
      </c>
      <c r="H299" s="14">
        <v>138127.5</v>
      </c>
      <c r="I299" s="38">
        <f>+F299-H299</f>
        <v>0</v>
      </c>
      <c r="J299" s="52" t="s">
        <v>45</v>
      </c>
    </row>
    <row r="300" spans="1:10" s="51" customFormat="1">
      <c r="A300" s="58"/>
      <c r="B300" s="91"/>
      <c r="C300" s="11"/>
      <c r="D300" s="9"/>
      <c r="E300" s="5"/>
      <c r="F300" s="14"/>
      <c r="G300" s="5"/>
      <c r="H300" s="14"/>
      <c r="I300" s="38"/>
      <c r="J300" s="52"/>
    </row>
    <row r="301" spans="1:10" s="51" customFormat="1">
      <c r="A301" s="58"/>
      <c r="B301" s="7" t="s">
        <v>233</v>
      </c>
      <c r="C301" s="11" t="s">
        <v>234</v>
      </c>
      <c r="D301" s="9" t="s">
        <v>213</v>
      </c>
      <c r="E301" s="5">
        <v>44562</v>
      </c>
      <c r="F301" s="14">
        <v>152007.84</v>
      </c>
      <c r="G301" s="5">
        <v>44562</v>
      </c>
      <c r="H301" s="14">
        <v>152007.84</v>
      </c>
      <c r="I301" s="38">
        <f>+F301-H301</f>
        <v>0</v>
      </c>
      <c r="J301" s="52" t="s">
        <v>45</v>
      </c>
    </row>
    <row r="302" spans="1:10" s="51" customFormat="1">
      <c r="A302" s="58"/>
      <c r="B302" s="91"/>
      <c r="C302" s="11"/>
      <c r="D302" s="9"/>
      <c r="E302" s="5"/>
      <c r="F302" s="14"/>
      <c r="G302" s="5"/>
      <c r="H302" s="14"/>
      <c r="I302" s="38"/>
      <c r="J302" s="52"/>
    </row>
    <row r="303" spans="1:10" s="51" customFormat="1">
      <c r="A303" s="58"/>
      <c r="B303" s="7" t="s">
        <v>144</v>
      </c>
      <c r="C303" s="11" t="s">
        <v>8</v>
      </c>
      <c r="D303" s="10" t="s">
        <v>141</v>
      </c>
      <c r="E303" s="5">
        <v>44207</v>
      </c>
      <c r="F303" s="14">
        <v>207747.68</v>
      </c>
      <c r="G303" s="5">
        <v>44207</v>
      </c>
      <c r="H303" s="14">
        <v>207747.68</v>
      </c>
      <c r="I303" s="38">
        <f>+F303-H303</f>
        <v>0</v>
      </c>
      <c r="J303" s="52" t="s">
        <v>45</v>
      </c>
    </row>
    <row r="304" spans="1:10" s="51" customFormat="1">
      <c r="A304" s="58"/>
      <c r="B304" s="7"/>
      <c r="C304" s="11"/>
      <c r="D304" s="9"/>
      <c r="E304" s="5"/>
      <c r="F304" s="14"/>
      <c r="G304" s="5"/>
      <c r="H304" s="14"/>
      <c r="I304" s="38"/>
      <c r="J304" s="52"/>
    </row>
    <row r="305" spans="1:10" s="51" customFormat="1">
      <c r="A305" s="58"/>
      <c r="B305" s="7" t="s">
        <v>279</v>
      </c>
      <c r="C305" s="11" t="s">
        <v>8</v>
      </c>
      <c r="D305" s="31" t="s">
        <v>280</v>
      </c>
      <c r="E305" s="5">
        <v>44593</v>
      </c>
      <c r="F305" s="14">
        <v>79824.639999999999</v>
      </c>
      <c r="G305" s="5">
        <v>44593</v>
      </c>
      <c r="H305" s="14">
        <v>79824.639999999999</v>
      </c>
      <c r="I305" s="38">
        <f>+F305-H305</f>
        <v>0</v>
      </c>
      <c r="J305" s="52" t="s">
        <v>45</v>
      </c>
    </row>
    <row r="306" spans="1:10" s="51" customFormat="1">
      <c r="A306" s="58"/>
      <c r="B306" s="7"/>
      <c r="C306" s="11"/>
      <c r="D306" s="10"/>
      <c r="E306" s="5"/>
      <c r="F306" s="14"/>
      <c r="G306" s="5"/>
      <c r="H306" s="14"/>
      <c r="I306" s="38"/>
      <c r="J306" s="52"/>
    </row>
    <row r="307" spans="1:10" s="51" customFormat="1">
      <c r="A307" s="58"/>
      <c r="B307" s="7" t="s">
        <v>43</v>
      </c>
      <c r="C307" s="11" t="s">
        <v>1</v>
      </c>
      <c r="D307" s="31" t="s">
        <v>172</v>
      </c>
      <c r="E307" s="5" t="s">
        <v>215</v>
      </c>
      <c r="F307" s="14">
        <v>36580</v>
      </c>
      <c r="G307" s="5" t="s">
        <v>215</v>
      </c>
      <c r="H307" s="14">
        <v>36580</v>
      </c>
      <c r="I307" s="38">
        <f>+F307-H307</f>
        <v>0</v>
      </c>
      <c r="J307" s="52" t="s">
        <v>45</v>
      </c>
    </row>
    <row r="308" spans="1:10" s="51" customFormat="1">
      <c r="A308" s="58"/>
      <c r="B308" s="7" t="s">
        <v>43</v>
      </c>
      <c r="C308" s="11" t="s">
        <v>1</v>
      </c>
      <c r="D308" s="31" t="s">
        <v>154</v>
      </c>
      <c r="E308" s="5">
        <v>44621</v>
      </c>
      <c r="F308" s="14">
        <v>36580</v>
      </c>
      <c r="G308" s="5">
        <v>44621</v>
      </c>
      <c r="H308" s="14">
        <v>36580</v>
      </c>
      <c r="I308" s="38">
        <f>+F308-H308</f>
        <v>0</v>
      </c>
      <c r="J308" s="52" t="s">
        <v>45</v>
      </c>
    </row>
    <row r="309" spans="1:10" s="51" customFormat="1">
      <c r="A309" s="58"/>
      <c r="B309" s="7"/>
      <c r="C309" s="11"/>
      <c r="D309" s="31"/>
      <c r="E309" s="5"/>
      <c r="F309" s="14"/>
      <c r="G309" s="5"/>
      <c r="H309" s="14"/>
      <c r="I309" s="38"/>
      <c r="J309" s="52"/>
    </row>
    <row r="310" spans="1:10" s="51" customFormat="1">
      <c r="A310" s="58"/>
      <c r="B310" s="7" t="s">
        <v>266</v>
      </c>
      <c r="C310" s="11" t="s">
        <v>89</v>
      </c>
      <c r="D310" s="12" t="s">
        <v>140</v>
      </c>
      <c r="E310" s="5">
        <v>44593</v>
      </c>
      <c r="F310" s="14">
        <v>118000</v>
      </c>
      <c r="G310" s="5">
        <v>44593</v>
      </c>
      <c r="H310" s="14">
        <v>118000</v>
      </c>
      <c r="I310" s="38">
        <f>+F310-H310</f>
        <v>0</v>
      </c>
      <c r="J310" s="52" t="s">
        <v>45</v>
      </c>
    </row>
    <row r="311" spans="1:10" s="51" customFormat="1">
      <c r="A311" s="58"/>
      <c r="B311" s="7" t="s">
        <v>266</v>
      </c>
      <c r="C311" s="11" t="s">
        <v>89</v>
      </c>
      <c r="D311" s="12" t="s">
        <v>113</v>
      </c>
      <c r="E311" s="5">
        <v>44593</v>
      </c>
      <c r="F311" s="14">
        <v>82600</v>
      </c>
      <c r="G311" s="5">
        <v>44593</v>
      </c>
      <c r="H311" s="14">
        <v>82600</v>
      </c>
      <c r="I311" s="38">
        <f>+F311-H311</f>
        <v>0</v>
      </c>
      <c r="J311" s="52" t="s">
        <v>45</v>
      </c>
    </row>
    <row r="312" spans="1:10" s="51" customFormat="1">
      <c r="A312" s="58"/>
      <c r="B312" s="7"/>
      <c r="C312" s="11"/>
      <c r="D312" s="31"/>
      <c r="E312" s="5"/>
      <c r="F312" s="14"/>
      <c r="G312" s="5"/>
      <c r="H312" s="14"/>
      <c r="I312" s="38"/>
      <c r="J312" s="52"/>
    </row>
    <row r="313" spans="1:10" s="51" customFormat="1">
      <c r="A313" s="58"/>
      <c r="B313" s="7" t="s">
        <v>72</v>
      </c>
      <c r="C313" s="11" t="s">
        <v>69</v>
      </c>
      <c r="D313" s="10" t="s">
        <v>71</v>
      </c>
      <c r="E313" s="5" t="s">
        <v>70</v>
      </c>
      <c r="F313" s="14">
        <v>6420</v>
      </c>
      <c r="G313" s="5" t="s">
        <v>70</v>
      </c>
      <c r="H313" s="14">
        <v>6420</v>
      </c>
      <c r="I313" s="38">
        <f>+F313-H313</f>
        <v>0</v>
      </c>
      <c r="J313" s="52" t="s">
        <v>45</v>
      </c>
    </row>
    <row r="314" spans="1:10" s="51" customFormat="1">
      <c r="A314" s="58"/>
      <c r="B314" s="7" t="s">
        <v>72</v>
      </c>
      <c r="C314" s="11" t="s">
        <v>69</v>
      </c>
      <c r="D314" s="10" t="s">
        <v>189</v>
      </c>
      <c r="E314" s="90">
        <v>44866</v>
      </c>
      <c r="F314" s="14">
        <v>6420</v>
      </c>
      <c r="G314" s="90">
        <v>44866</v>
      </c>
      <c r="H314" s="14">
        <v>6420</v>
      </c>
      <c r="I314" s="38">
        <f>+F314-H314</f>
        <v>0</v>
      </c>
      <c r="J314" s="52" t="s">
        <v>45</v>
      </c>
    </row>
    <row r="315" spans="1:10" s="51" customFormat="1">
      <c r="A315" s="58"/>
      <c r="B315" s="7" t="s">
        <v>72</v>
      </c>
      <c r="C315" s="11" t="s">
        <v>69</v>
      </c>
      <c r="D315" s="10" t="s">
        <v>345</v>
      </c>
      <c r="E315" s="90">
        <v>44599</v>
      </c>
      <c r="F315" s="14">
        <v>6420</v>
      </c>
      <c r="G315" s="90">
        <v>44599</v>
      </c>
      <c r="H315" s="14">
        <v>6420</v>
      </c>
      <c r="I315" s="38">
        <f>+F315-H315</f>
        <v>0</v>
      </c>
      <c r="J315" s="52" t="s">
        <v>45</v>
      </c>
    </row>
    <row r="316" spans="1:10" s="51" customFormat="1">
      <c r="A316" s="58"/>
      <c r="B316" s="7" t="s">
        <v>72</v>
      </c>
      <c r="C316" s="11" t="s">
        <v>69</v>
      </c>
      <c r="D316" s="10" t="s">
        <v>344</v>
      </c>
      <c r="E316" s="5">
        <v>44622</v>
      </c>
      <c r="F316" s="14">
        <v>6970</v>
      </c>
      <c r="G316" s="5">
        <v>44622</v>
      </c>
      <c r="H316" s="14">
        <v>6970</v>
      </c>
      <c r="I316" s="38">
        <f>+F316-H316</f>
        <v>0</v>
      </c>
      <c r="J316" s="52" t="s">
        <v>45</v>
      </c>
    </row>
    <row r="317" spans="1:10" s="51" customFormat="1">
      <c r="A317" s="58"/>
      <c r="B317" s="7"/>
      <c r="C317" s="11"/>
      <c r="D317" s="31"/>
      <c r="E317" s="5"/>
      <c r="F317" s="14"/>
      <c r="G317" s="5"/>
      <c r="H317" s="14"/>
      <c r="I317" s="38"/>
      <c r="J317" s="52"/>
    </row>
    <row r="318" spans="1:10" s="51" customFormat="1">
      <c r="A318" s="58"/>
      <c r="B318" s="7" t="s">
        <v>216</v>
      </c>
      <c r="C318" s="11" t="s">
        <v>217</v>
      </c>
      <c r="D318" s="31" t="s">
        <v>346</v>
      </c>
      <c r="E318" s="5">
        <v>44621</v>
      </c>
      <c r="F318" s="14">
        <v>381802.33</v>
      </c>
      <c r="G318" s="5">
        <v>44621</v>
      </c>
      <c r="H318" s="14">
        <v>381802.33</v>
      </c>
      <c r="I318" s="38">
        <f>+F318-H318</f>
        <v>0</v>
      </c>
      <c r="J318" s="52" t="s">
        <v>45</v>
      </c>
    </row>
    <row r="319" spans="1:10" s="51" customFormat="1">
      <c r="A319" s="58"/>
      <c r="B319" s="7"/>
      <c r="C319" s="11"/>
      <c r="D319" s="31"/>
      <c r="E319" s="5"/>
      <c r="F319" s="14"/>
      <c r="G319" s="5"/>
      <c r="H319" s="14"/>
      <c r="I319" s="38"/>
      <c r="J319" s="52"/>
    </row>
    <row r="320" spans="1:10" s="51" customFormat="1">
      <c r="A320" s="58"/>
      <c r="B320" s="41" t="s">
        <v>22</v>
      </c>
      <c r="C320" s="11" t="s">
        <v>2</v>
      </c>
      <c r="D320" s="31" t="s">
        <v>347</v>
      </c>
      <c r="E320" s="5">
        <v>44621</v>
      </c>
      <c r="F320" s="14">
        <v>35400</v>
      </c>
      <c r="G320" s="5">
        <v>44621</v>
      </c>
      <c r="H320" s="14">
        <v>35400</v>
      </c>
      <c r="I320" s="38">
        <f>+F320-H320</f>
        <v>0</v>
      </c>
      <c r="J320" s="52" t="s">
        <v>45</v>
      </c>
    </row>
    <row r="321" spans="1:10" s="51" customFormat="1">
      <c r="A321" s="58"/>
      <c r="B321" s="7"/>
      <c r="C321" s="11"/>
      <c r="D321" s="31"/>
      <c r="E321" s="5"/>
      <c r="F321" s="14"/>
      <c r="G321" s="5"/>
      <c r="H321" s="14"/>
      <c r="I321" s="38"/>
      <c r="J321" s="52"/>
    </row>
    <row r="322" spans="1:10" s="51" customFormat="1">
      <c r="A322" s="58"/>
      <c r="B322" s="7" t="s">
        <v>207</v>
      </c>
      <c r="C322" s="11" t="s">
        <v>8</v>
      </c>
      <c r="D322" s="49" t="s">
        <v>48</v>
      </c>
      <c r="E322" s="40">
        <v>44567</v>
      </c>
      <c r="F322" s="38">
        <v>3300000</v>
      </c>
      <c r="G322" s="40">
        <v>44567</v>
      </c>
      <c r="H322" s="38">
        <v>3300000</v>
      </c>
      <c r="I322" s="38">
        <f>+F322-H322</f>
        <v>0</v>
      </c>
      <c r="J322" s="52" t="s">
        <v>45</v>
      </c>
    </row>
    <row r="323" spans="1:10" s="51" customFormat="1">
      <c r="A323" s="58"/>
      <c r="B323" s="7" t="s">
        <v>207</v>
      </c>
      <c r="C323" s="11" t="s">
        <v>8</v>
      </c>
      <c r="D323" s="49" t="s">
        <v>80</v>
      </c>
      <c r="E323" s="40">
        <v>44567</v>
      </c>
      <c r="F323" s="38">
        <v>2200000</v>
      </c>
      <c r="G323" s="40">
        <v>44567</v>
      </c>
      <c r="H323" s="38">
        <v>2200000</v>
      </c>
      <c r="I323" s="38">
        <f>+F323-H323</f>
        <v>0</v>
      </c>
      <c r="J323" s="52" t="s">
        <v>45</v>
      </c>
    </row>
    <row r="324" spans="1:10" s="51" customFormat="1">
      <c r="A324" s="58"/>
      <c r="B324" s="7"/>
      <c r="C324" s="11"/>
      <c r="D324" s="31"/>
      <c r="E324" s="5"/>
      <c r="F324" s="14"/>
      <c r="G324" s="5"/>
      <c r="H324" s="14"/>
      <c r="I324" s="38"/>
      <c r="J324" s="52"/>
    </row>
    <row r="325" spans="1:10" s="51" customFormat="1">
      <c r="A325" s="58"/>
      <c r="B325" s="7" t="s">
        <v>256</v>
      </c>
      <c r="C325" s="11" t="s">
        <v>4</v>
      </c>
      <c r="D325" s="12" t="s">
        <v>213</v>
      </c>
      <c r="E325" s="5">
        <v>44593</v>
      </c>
      <c r="F325" s="14">
        <v>2199738.2999999998</v>
      </c>
      <c r="G325" s="5">
        <v>44593</v>
      </c>
      <c r="H325" s="14">
        <v>2199738.2999999998</v>
      </c>
      <c r="I325" s="38">
        <f>+F325-H325</f>
        <v>0</v>
      </c>
      <c r="J325" s="52" t="s">
        <v>45</v>
      </c>
    </row>
    <row r="326" spans="1:10" s="51" customFormat="1">
      <c r="A326" s="58"/>
      <c r="B326" s="7"/>
      <c r="C326" s="11"/>
      <c r="D326" s="31"/>
      <c r="E326" s="5"/>
      <c r="F326" s="14"/>
      <c r="G326" s="5"/>
      <c r="H326" s="14"/>
      <c r="I326" s="38"/>
      <c r="J326" s="52"/>
    </row>
    <row r="327" spans="1:10" s="51" customFormat="1">
      <c r="A327" s="58"/>
      <c r="B327" s="41" t="s">
        <v>299</v>
      </c>
      <c r="C327" s="11" t="s">
        <v>8</v>
      </c>
      <c r="D327" s="78" t="s">
        <v>103</v>
      </c>
      <c r="E327" s="5">
        <v>44593</v>
      </c>
      <c r="F327" s="14">
        <v>28929.15</v>
      </c>
      <c r="G327" s="5">
        <v>44593</v>
      </c>
      <c r="H327" s="14">
        <v>28929.15</v>
      </c>
      <c r="I327" s="38">
        <f>+F327-H327</f>
        <v>0</v>
      </c>
      <c r="J327" s="52" t="s">
        <v>45</v>
      </c>
    </row>
    <row r="328" spans="1:10" s="51" customFormat="1">
      <c r="A328" s="58"/>
      <c r="B328" s="41" t="s">
        <v>299</v>
      </c>
      <c r="C328" s="11" t="s">
        <v>8</v>
      </c>
      <c r="D328" s="78" t="s">
        <v>20</v>
      </c>
      <c r="E328" s="5">
        <v>44593</v>
      </c>
      <c r="F328" s="14">
        <v>203575.5</v>
      </c>
      <c r="G328" s="5">
        <v>44593</v>
      </c>
      <c r="H328" s="14">
        <v>203575.5</v>
      </c>
      <c r="I328" s="38">
        <f>+F328-H328</f>
        <v>0</v>
      </c>
      <c r="J328" s="52" t="s">
        <v>45</v>
      </c>
    </row>
    <row r="329" spans="1:10" s="51" customFormat="1">
      <c r="A329" s="58"/>
      <c r="B329" s="41" t="s">
        <v>299</v>
      </c>
      <c r="C329" s="11" t="s">
        <v>8</v>
      </c>
      <c r="D329" s="78" t="s">
        <v>21</v>
      </c>
      <c r="E329" s="5">
        <v>44593</v>
      </c>
      <c r="F329" s="14">
        <v>170146.26</v>
      </c>
      <c r="G329" s="5">
        <v>44593</v>
      </c>
      <c r="H329" s="14">
        <v>170146.26</v>
      </c>
      <c r="I329" s="38">
        <f>+F329-H329</f>
        <v>0</v>
      </c>
      <c r="J329" s="52" t="s">
        <v>45</v>
      </c>
    </row>
    <row r="330" spans="1:10" s="51" customFormat="1">
      <c r="A330" s="58"/>
      <c r="B330" s="41" t="s">
        <v>299</v>
      </c>
      <c r="C330" s="11" t="s">
        <v>8</v>
      </c>
      <c r="D330" s="78" t="s">
        <v>117</v>
      </c>
      <c r="E330" s="5">
        <v>44593</v>
      </c>
      <c r="F330" s="14">
        <v>105002.1</v>
      </c>
      <c r="G330" s="5">
        <v>44593</v>
      </c>
      <c r="H330" s="14">
        <v>105002.1</v>
      </c>
      <c r="I330" s="38">
        <f>+F330-H330</f>
        <v>0</v>
      </c>
      <c r="J330" s="52" t="s">
        <v>45</v>
      </c>
    </row>
    <row r="331" spans="1:10" s="51" customFormat="1">
      <c r="A331" s="58"/>
      <c r="B331" s="41" t="s">
        <v>299</v>
      </c>
      <c r="C331" s="11" t="s">
        <v>8</v>
      </c>
      <c r="D331" s="78" t="s">
        <v>99</v>
      </c>
      <c r="E331" s="5">
        <v>44593</v>
      </c>
      <c r="F331" s="14">
        <v>79287.3</v>
      </c>
      <c r="G331" s="5">
        <v>44593</v>
      </c>
      <c r="H331" s="14">
        <v>79287.3</v>
      </c>
      <c r="I331" s="38">
        <f>+F331-H331</f>
        <v>0</v>
      </c>
      <c r="J331" s="52" t="s">
        <v>45</v>
      </c>
    </row>
    <row r="332" spans="1:10" s="51" customFormat="1">
      <c r="A332" s="58"/>
      <c r="B332" s="7"/>
      <c r="C332" s="11"/>
      <c r="D332" s="31"/>
      <c r="E332" s="5"/>
      <c r="F332" s="14"/>
      <c r="G332" s="5"/>
      <c r="H332" s="14"/>
      <c r="I332" s="38"/>
      <c r="J332" s="52"/>
    </row>
    <row r="333" spans="1:10" s="51" customFormat="1">
      <c r="A333" s="58"/>
      <c r="B333" s="7" t="s">
        <v>287</v>
      </c>
      <c r="C333" s="11" t="s">
        <v>10</v>
      </c>
      <c r="D333" s="9" t="s">
        <v>111</v>
      </c>
      <c r="E333" s="5">
        <v>44593</v>
      </c>
      <c r="F333" s="14">
        <v>22609.98</v>
      </c>
      <c r="G333" s="5">
        <v>44593</v>
      </c>
      <c r="H333" s="14">
        <v>22609.98</v>
      </c>
      <c r="I333" s="38">
        <f>+F333-H333</f>
        <v>0</v>
      </c>
      <c r="J333" s="52" t="s">
        <v>45</v>
      </c>
    </row>
    <row r="334" spans="1:10" s="51" customFormat="1">
      <c r="A334" s="58"/>
      <c r="B334" s="7"/>
      <c r="C334" s="11"/>
      <c r="D334" s="9"/>
      <c r="E334" s="5"/>
      <c r="F334" s="14"/>
      <c r="G334" s="5"/>
      <c r="H334" s="14"/>
      <c r="I334" s="38"/>
      <c r="J334" s="52"/>
    </row>
    <row r="335" spans="1:10" s="51" customFormat="1">
      <c r="A335" s="58"/>
      <c r="B335" s="7" t="s">
        <v>292</v>
      </c>
      <c r="C335" s="11" t="s">
        <v>8</v>
      </c>
      <c r="D335" s="83" t="s">
        <v>291</v>
      </c>
      <c r="E335" s="77">
        <v>44603</v>
      </c>
      <c r="F335" s="14">
        <v>6372</v>
      </c>
      <c r="G335" s="77">
        <v>44603</v>
      </c>
      <c r="H335" s="14">
        <v>6372</v>
      </c>
      <c r="I335" s="38">
        <f>+F335-H335</f>
        <v>0</v>
      </c>
      <c r="J335" s="52" t="s">
        <v>45</v>
      </c>
    </row>
    <row r="336" spans="1:10" s="51" customFormat="1">
      <c r="A336" s="58"/>
      <c r="B336" s="7"/>
      <c r="C336" s="11"/>
      <c r="D336" s="9"/>
      <c r="E336" s="5"/>
      <c r="F336" s="14"/>
      <c r="G336" s="5"/>
      <c r="H336" s="14"/>
      <c r="I336" s="38"/>
      <c r="J336" s="52"/>
    </row>
    <row r="337" spans="1:10" s="51" customFormat="1">
      <c r="A337" s="58"/>
      <c r="B337" s="7" t="s">
        <v>348</v>
      </c>
      <c r="C337" s="11" t="s">
        <v>316</v>
      </c>
      <c r="D337" s="9" t="s">
        <v>303</v>
      </c>
      <c r="E337" s="5">
        <v>44621</v>
      </c>
      <c r="F337" s="14">
        <v>142072</v>
      </c>
      <c r="G337" s="5">
        <v>44621</v>
      </c>
      <c r="H337" s="14">
        <v>142072</v>
      </c>
      <c r="I337" s="38">
        <f>+F337-H337</f>
        <v>0</v>
      </c>
      <c r="J337" s="52" t="s">
        <v>45</v>
      </c>
    </row>
    <row r="338" spans="1:10" s="51" customFormat="1">
      <c r="A338" s="58"/>
      <c r="B338" s="7"/>
      <c r="C338" s="11"/>
      <c r="D338" s="9"/>
      <c r="E338" s="5"/>
      <c r="F338" s="14"/>
      <c r="G338" s="5"/>
      <c r="H338" s="14"/>
      <c r="I338" s="38"/>
      <c r="J338" s="52"/>
    </row>
    <row r="339" spans="1:10" s="51" customFormat="1">
      <c r="A339" s="58"/>
      <c r="B339" s="7" t="s">
        <v>68</v>
      </c>
      <c r="C339" s="11" t="s">
        <v>10</v>
      </c>
      <c r="D339" s="12" t="s">
        <v>59</v>
      </c>
      <c r="E339" s="5">
        <v>44208</v>
      </c>
      <c r="F339" s="14">
        <v>111775.5</v>
      </c>
      <c r="G339" s="5">
        <v>44208</v>
      </c>
      <c r="H339" s="14">
        <v>111775.5</v>
      </c>
      <c r="I339" s="38">
        <f>+F339-H339</f>
        <v>0</v>
      </c>
      <c r="J339" s="52" t="s">
        <v>45</v>
      </c>
    </row>
    <row r="340" spans="1:10" s="51" customFormat="1">
      <c r="A340" s="58"/>
      <c r="B340" s="7"/>
      <c r="C340" s="11"/>
      <c r="D340" s="9"/>
      <c r="E340" s="5"/>
      <c r="F340" s="14"/>
      <c r="G340" s="5"/>
      <c r="H340" s="14"/>
      <c r="I340" s="38"/>
      <c r="J340" s="52"/>
    </row>
    <row r="341" spans="1:10" s="51" customFormat="1">
      <c r="A341" s="58"/>
      <c r="B341" s="7" t="s">
        <v>279</v>
      </c>
      <c r="C341" s="11" t="s">
        <v>8</v>
      </c>
      <c r="D341" s="31" t="s">
        <v>281</v>
      </c>
      <c r="E341" s="5">
        <v>44593</v>
      </c>
      <c r="F341" s="14">
        <v>89278.8</v>
      </c>
      <c r="G341" s="5">
        <v>44593</v>
      </c>
      <c r="H341" s="14">
        <v>89278.8</v>
      </c>
      <c r="I341" s="38">
        <f>+F341-H341</f>
        <v>0</v>
      </c>
      <c r="J341" s="52" t="s">
        <v>45</v>
      </c>
    </row>
    <row r="342" spans="1:10" s="51" customFormat="1">
      <c r="A342" s="58"/>
      <c r="B342" s="7"/>
      <c r="C342" s="11"/>
      <c r="D342" s="9"/>
      <c r="E342" s="5"/>
      <c r="F342" s="14"/>
      <c r="G342" s="5"/>
      <c r="H342" s="14"/>
      <c r="I342" s="38"/>
      <c r="J342" s="52"/>
    </row>
    <row r="343" spans="1:10" s="51" customFormat="1">
      <c r="A343" s="58"/>
      <c r="B343" s="7" t="s">
        <v>227</v>
      </c>
      <c r="C343" s="11" t="s">
        <v>228</v>
      </c>
      <c r="D343" s="9" t="s">
        <v>226</v>
      </c>
      <c r="E343" s="5">
        <v>44562</v>
      </c>
      <c r="F343" s="14">
        <v>131227.79999999999</v>
      </c>
      <c r="G343" s="5">
        <v>44562</v>
      </c>
      <c r="H343" s="14">
        <v>131227.79999999999</v>
      </c>
      <c r="I343" s="38">
        <f>+F343-H343</f>
        <v>0</v>
      </c>
      <c r="J343" s="52" t="s">
        <v>45</v>
      </c>
    </row>
    <row r="344" spans="1:10" s="51" customFormat="1">
      <c r="A344" s="58"/>
      <c r="B344" s="7"/>
      <c r="C344" s="11"/>
      <c r="D344" s="9"/>
      <c r="E344" s="5"/>
      <c r="F344" s="14"/>
      <c r="G344" s="5"/>
      <c r="H344" s="14"/>
      <c r="I344" s="38"/>
      <c r="J344" s="52"/>
    </row>
    <row r="345" spans="1:10" s="51" customFormat="1">
      <c r="A345" s="58"/>
      <c r="B345" s="7" t="s">
        <v>349</v>
      </c>
      <c r="C345" s="11" t="s">
        <v>109</v>
      </c>
      <c r="D345" s="9" t="s">
        <v>52</v>
      </c>
      <c r="E345" s="5">
        <v>44621</v>
      </c>
      <c r="F345" s="14">
        <v>128024.1</v>
      </c>
      <c r="G345" s="5">
        <v>44621</v>
      </c>
      <c r="H345" s="14">
        <v>128024.1</v>
      </c>
      <c r="I345" s="38">
        <f>+F345-H345</f>
        <v>0</v>
      </c>
      <c r="J345" s="52" t="s">
        <v>45</v>
      </c>
    </row>
    <row r="346" spans="1:10" s="51" customFormat="1">
      <c r="A346" s="58"/>
      <c r="B346" s="7"/>
      <c r="C346" s="11"/>
      <c r="D346" s="9"/>
      <c r="E346" s="5"/>
      <c r="F346" s="14"/>
      <c r="G346" s="5"/>
      <c r="H346" s="14"/>
      <c r="I346" s="38"/>
      <c r="J346" s="52"/>
    </row>
    <row r="347" spans="1:10" s="51" customFormat="1">
      <c r="A347" s="58"/>
      <c r="B347" s="7" t="s">
        <v>257</v>
      </c>
      <c r="C347" s="11" t="s">
        <v>61</v>
      </c>
      <c r="D347" s="12" t="s">
        <v>131</v>
      </c>
      <c r="E347" s="5">
        <v>44594</v>
      </c>
      <c r="F347" s="14">
        <v>17700</v>
      </c>
      <c r="G347" s="5">
        <v>44594</v>
      </c>
      <c r="H347" s="14">
        <v>17700</v>
      </c>
      <c r="I347" s="38">
        <f>+F347-H347</f>
        <v>0</v>
      </c>
      <c r="J347" s="52" t="s">
        <v>45</v>
      </c>
    </row>
    <row r="348" spans="1:10" s="51" customFormat="1">
      <c r="A348" s="58"/>
      <c r="B348" s="7"/>
      <c r="C348" s="11"/>
      <c r="D348" s="9"/>
      <c r="E348" s="5"/>
      <c r="F348" s="14"/>
      <c r="G348" s="5"/>
      <c r="H348" s="14"/>
      <c r="I348" s="38"/>
      <c r="J348" s="52"/>
    </row>
    <row r="349" spans="1:10" s="51" customFormat="1">
      <c r="A349" s="58"/>
      <c r="B349" s="7" t="s">
        <v>350</v>
      </c>
      <c r="C349" s="11" t="s">
        <v>316</v>
      </c>
      <c r="D349" s="12" t="s">
        <v>351</v>
      </c>
      <c r="E349" s="5">
        <v>44621</v>
      </c>
      <c r="F349" s="14">
        <v>259873.07</v>
      </c>
      <c r="G349" s="5">
        <v>44621</v>
      </c>
      <c r="H349" s="14">
        <v>259873.07</v>
      </c>
      <c r="I349" s="38">
        <f>+F349-H349</f>
        <v>0</v>
      </c>
      <c r="J349" s="52" t="s">
        <v>45</v>
      </c>
    </row>
    <row r="350" spans="1:10" s="51" customFormat="1">
      <c r="A350" s="58"/>
      <c r="B350" s="7"/>
      <c r="C350" s="11"/>
      <c r="D350" s="9"/>
      <c r="E350" s="5"/>
      <c r="F350" s="14"/>
      <c r="G350" s="5"/>
      <c r="H350" s="14"/>
      <c r="I350" s="38"/>
      <c r="J350" s="52"/>
    </row>
    <row r="351" spans="1:10" s="51" customFormat="1">
      <c r="A351" s="58"/>
      <c r="B351" s="7" t="s">
        <v>57</v>
      </c>
      <c r="C351" s="11" t="s">
        <v>8</v>
      </c>
      <c r="D351" s="6" t="s">
        <v>54</v>
      </c>
      <c r="E351" s="5">
        <v>44297</v>
      </c>
      <c r="F351" s="14">
        <v>245912</v>
      </c>
      <c r="G351" s="5">
        <v>44297</v>
      </c>
      <c r="H351" s="14">
        <v>245912</v>
      </c>
      <c r="I351" s="38">
        <f>+F351-H351</f>
        <v>0</v>
      </c>
      <c r="J351" s="52" t="s">
        <v>45</v>
      </c>
    </row>
    <row r="352" spans="1:10" s="51" customFormat="1">
      <c r="A352" s="58"/>
      <c r="B352" s="7"/>
      <c r="C352" s="11"/>
      <c r="D352" s="9"/>
      <c r="E352" s="5"/>
      <c r="F352" s="14"/>
      <c r="G352" s="5"/>
      <c r="H352" s="14"/>
      <c r="I352" s="38"/>
      <c r="J352" s="52"/>
    </row>
    <row r="353" spans="1:10" s="51" customFormat="1">
      <c r="A353" s="58"/>
      <c r="B353" s="7" t="s">
        <v>352</v>
      </c>
      <c r="C353" s="11" t="s">
        <v>353</v>
      </c>
      <c r="D353" s="9" t="s">
        <v>113</v>
      </c>
      <c r="E353" s="5">
        <v>44256</v>
      </c>
      <c r="F353" s="14">
        <v>1246583.03</v>
      </c>
      <c r="G353" s="5">
        <v>44256</v>
      </c>
      <c r="H353" s="14">
        <v>1246583.03</v>
      </c>
      <c r="I353" s="38">
        <f>+F353-H353</f>
        <v>0</v>
      </c>
      <c r="J353" s="52" t="s">
        <v>45</v>
      </c>
    </row>
    <row r="354" spans="1:10" s="51" customFormat="1">
      <c r="A354" s="58"/>
      <c r="B354" s="7"/>
      <c r="C354" s="11"/>
      <c r="D354" s="9"/>
      <c r="E354" s="5"/>
      <c r="F354" s="14"/>
      <c r="G354" s="5"/>
      <c r="H354" s="14"/>
      <c r="I354" s="38"/>
      <c r="J354" s="52"/>
    </row>
    <row r="355" spans="1:10" s="51" customFormat="1">
      <c r="A355" s="58"/>
      <c r="B355" s="7" t="s">
        <v>283</v>
      </c>
      <c r="C355" s="11" t="s">
        <v>3</v>
      </c>
      <c r="D355" s="10" t="s">
        <v>114</v>
      </c>
      <c r="E355" s="5">
        <v>44608</v>
      </c>
      <c r="F355" s="32">
        <v>734614.3</v>
      </c>
      <c r="G355" s="5">
        <v>44608</v>
      </c>
      <c r="H355" s="32">
        <v>734614.3</v>
      </c>
      <c r="I355" s="38">
        <f>+F355-H355</f>
        <v>0</v>
      </c>
      <c r="J355" s="52" t="s">
        <v>45</v>
      </c>
    </row>
    <row r="356" spans="1:10" s="51" customFormat="1">
      <c r="A356" s="58"/>
      <c r="B356" s="7"/>
      <c r="C356" s="11"/>
      <c r="D356" s="9"/>
      <c r="E356" s="5"/>
      <c r="F356" s="14"/>
      <c r="G356" s="5"/>
      <c r="H356" s="14"/>
      <c r="I356" s="38"/>
      <c r="J356" s="52"/>
    </row>
    <row r="357" spans="1:10" s="51" customFormat="1">
      <c r="A357" s="58"/>
      <c r="B357" s="7" t="s">
        <v>289</v>
      </c>
      <c r="C357" s="11" t="s">
        <v>290</v>
      </c>
      <c r="D357" s="9" t="s">
        <v>288</v>
      </c>
      <c r="E357" s="5">
        <v>44593</v>
      </c>
      <c r="F357" s="14">
        <v>376810.58</v>
      </c>
      <c r="G357" s="5">
        <v>44593</v>
      </c>
      <c r="H357" s="14">
        <v>376810.58</v>
      </c>
      <c r="I357" s="38">
        <f>+F357-H357</f>
        <v>0</v>
      </c>
      <c r="J357" s="52" t="s">
        <v>45</v>
      </c>
    </row>
    <row r="358" spans="1:10" s="51" customFormat="1">
      <c r="A358" s="58"/>
      <c r="B358" s="7"/>
      <c r="C358" s="11"/>
      <c r="D358" s="9"/>
      <c r="E358" s="5"/>
      <c r="F358" s="14"/>
      <c r="G358" s="5"/>
      <c r="H358" s="14"/>
      <c r="I358" s="38"/>
      <c r="J358" s="52"/>
    </row>
    <row r="359" spans="1:10" s="51" customFormat="1">
      <c r="A359" s="58"/>
      <c r="B359" s="7" t="s">
        <v>231</v>
      </c>
      <c r="C359" s="11" t="s">
        <v>10</v>
      </c>
      <c r="D359" s="10" t="s">
        <v>230</v>
      </c>
      <c r="E359" s="5">
        <v>44562</v>
      </c>
      <c r="F359" s="14">
        <v>241268.7</v>
      </c>
      <c r="G359" s="5">
        <v>44562</v>
      </c>
      <c r="H359" s="14">
        <v>241268.7</v>
      </c>
      <c r="I359" s="38">
        <f>+F359-H359</f>
        <v>0</v>
      </c>
      <c r="J359" s="52" t="s">
        <v>45</v>
      </c>
    </row>
    <row r="360" spans="1:10" s="51" customFormat="1">
      <c r="A360" s="58"/>
      <c r="B360" s="7"/>
      <c r="C360" s="11"/>
      <c r="D360" s="9"/>
      <c r="E360" s="5"/>
      <c r="F360" s="14"/>
      <c r="G360" s="5"/>
      <c r="H360" s="14"/>
      <c r="I360" s="38"/>
      <c r="J360" s="52"/>
    </row>
    <row r="361" spans="1:10" s="51" customFormat="1">
      <c r="A361" s="58"/>
      <c r="B361" s="7" t="s">
        <v>278</v>
      </c>
      <c r="C361" s="11" t="s">
        <v>178</v>
      </c>
      <c r="D361" s="10" t="s">
        <v>113</v>
      </c>
      <c r="E361" s="5">
        <v>44593</v>
      </c>
      <c r="F361" s="14">
        <v>404489.3</v>
      </c>
      <c r="G361" s="5">
        <v>44593</v>
      </c>
      <c r="H361" s="14">
        <v>404489.3</v>
      </c>
      <c r="I361" s="38">
        <f>+F361-H361</f>
        <v>0</v>
      </c>
      <c r="J361" s="52" t="s">
        <v>45</v>
      </c>
    </row>
    <row r="362" spans="1:10" s="51" customFormat="1">
      <c r="A362" s="58"/>
      <c r="B362" s="7"/>
      <c r="C362" s="11"/>
      <c r="D362" s="9"/>
      <c r="E362" s="5"/>
      <c r="F362" s="14"/>
      <c r="G362" s="5"/>
      <c r="H362" s="14"/>
      <c r="I362" s="38"/>
      <c r="J362" s="52"/>
    </row>
    <row r="363" spans="1:10" s="51" customFormat="1">
      <c r="A363" s="58"/>
      <c r="B363" s="7" t="s">
        <v>166</v>
      </c>
      <c r="C363" s="11" t="s">
        <v>167</v>
      </c>
      <c r="D363" s="85" t="s">
        <v>113</v>
      </c>
      <c r="E363" s="93">
        <v>44533</v>
      </c>
      <c r="F363" s="86">
        <v>125308.92</v>
      </c>
      <c r="G363" s="84">
        <v>44267</v>
      </c>
      <c r="H363" s="86">
        <v>125308.92</v>
      </c>
      <c r="I363" s="38">
        <f>+F363-H363</f>
        <v>0</v>
      </c>
      <c r="J363" s="52" t="s">
        <v>45</v>
      </c>
    </row>
    <row r="364" spans="1:10" s="51" customFormat="1">
      <c r="A364" s="58"/>
      <c r="B364" s="7"/>
      <c r="C364" s="11"/>
      <c r="D364" s="31"/>
      <c r="E364" s="5"/>
      <c r="F364" s="14"/>
      <c r="G364" s="5"/>
      <c r="H364" s="14"/>
      <c r="I364" s="38"/>
      <c r="J364" s="52"/>
    </row>
    <row r="365" spans="1:10" s="51" customFormat="1">
      <c r="A365" s="58"/>
      <c r="B365" s="7" t="s">
        <v>354</v>
      </c>
      <c r="C365" s="11" t="s">
        <v>8</v>
      </c>
      <c r="D365" s="31" t="s">
        <v>52</v>
      </c>
      <c r="E365" s="5">
        <v>44621</v>
      </c>
      <c r="F365" s="14">
        <v>779993.33</v>
      </c>
      <c r="G365" s="5">
        <v>44621</v>
      </c>
      <c r="H365" s="14">
        <v>779993.33</v>
      </c>
      <c r="I365" s="38">
        <f>+F365-H365</f>
        <v>0</v>
      </c>
      <c r="J365" s="52" t="s">
        <v>45</v>
      </c>
    </row>
    <row r="366" spans="1:10" s="51" customFormat="1">
      <c r="A366" s="58"/>
      <c r="B366" s="7"/>
      <c r="C366" s="11"/>
      <c r="D366" s="31"/>
      <c r="E366" s="5"/>
      <c r="F366" s="14"/>
      <c r="G366" s="5"/>
      <c r="H366" s="14"/>
      <c r="I366" s="38"/>
      <c r="J366" s="52"/>
    </row>
    <row r="367" spans="1:10" s="51" customFormat="1">
      <c r="A367" s="58"/>
      <c r="B367" s="7" t="s">
        <v>110</v>
      </c>
      <c r="C367" s="11" t="s">
        <v>6</v>
      </c>
      <c r="D367" s="10" t="s">
        <v>140</v>
      </c>
      <c r="E367" s="5">
        <v>44531</v>
      </c>
      <c r="F367" s="14">
        <v>23600</v>
      </c>
      <c r="G367" s="5">
        <v>44531</v>
      </c>
      <c r="H367" s="14">
        <v>23600</v>
      </c>
      <c r="I367" s="38">
        <f>+F367-H367</f>
        <v>0</v>
      </c>
      <c r="J367" s="52" t="s">
        <v>45</v>
      </c>
    </row>
    <row r="368" spans="1:10" s="51" customFormat="1">
      <c r="A368" s="58"/>
      <c r="B368" s="7" t="s">
        <v>110</v>
      </c>
      <c r="C368" s="11" t="s">
        <v>6</v>
      </c>
      <c r="D368" s="10" t="s">
        <v>103</v>
      </c>
      <c r="E368" s="5" t="s">
        <v>214</v>
      </c>
      <c r="F368" s="14">
        <v>23600</v>
      </c>
      <c r="G368" s="5" t="s">
        <v>214</v>
      </c>
      <c r="H368" s="14">
        <v>23600</v>
      </c>
      <c r="I368" s="38">
        <f>+F368-H368</f>
        <v>0</v>
      </c>
      <c r="J368" s="52" t="s">
        <v>45</v>
      </c>
    </row>
    <row r="369" spans="1:10" s="51" customFormat="1">
      <c r="A369" s="58"/>
      <c r="B369" s="7"/>
      <c r="C369" s="11"/>
      <c r="D369" s="10"/>
      <c r="E369" s="5"/>
      <c r="F369" s="14"/>
      <c r="G369" s="5"/>
      <c r="H369" s="14"/>
      <c r="I369" s="38"/>
      <c r="J369" s="52"/>
    </row>
    <row r="370" spans="1:10" s="51" customFormat="1">
      <c r="A370" s="58"/>
      <c r="B370" s="7" t="s">
        <v>249</v>
      </c>
      <c r="C370" s="11" t="s">
        <v>61</v>
      </c>
      <c r="D370" s="9" t="s">
        <v>248</v>
      </c>
      <c r="E370" s="5">
        <v>44593</v>
      </c>
      <c r="F370" s="14">
        <v>35400</v>
      </c>
      <c r="G370" s="5">
        <v>44593</v>
      </c>
      <c r="H370" s="14">
        <v>35400</v>
      </c>
      <c r="I370" s="38">
        <f>+F370-H370</f>
        <v>0</v>
      </c>
      <c r="J370" s="52" t="s">
        <v>45</v>
      </c>
    </row>
    <row r="371" spans="1:10" s="51" customFormat="1">
      <c r="A371" s="58"/>
      <c r="B371" s="7" t="s">
        <v>249</v>
      </c>
      <c r="C371" s="11" t="s">
        <v>61</v>
      </c>
      <c r="D371" s="9" t="s">
        <v>250</v>
      </c>
      <c r="E371" s="5">
        <v>44594</v>
      </c>
      <c r="F371" s="14">
        <v>35400</v>
      </c>
      <c r="G371" s="5">
        <v>44594</v>
      </c>
      <c r="H371" s="14">
        <v>35400</v>
      </c>
      <c r="I371" s="38">
        <f>+F371-H371</f>
        <v>0</v>
      </c>
      <c r="J371" s="52" t="s">
        <v>45</v>
      </c>
    </row>
    <row r="372" spans="1:10" s="51" customFormat="1">
      <c r="A372" s="58"/>
      <c r="B372" s="7" t="s">
        <v>249</v>
      </c>
      <c r="C372" s="11" t="s">
        <v>61</v>
      </c>
      <c r="D372" s="9" t="s">
        <v>251</v>
      </c>
      <c r="E372" s="5">
        <v>44594</v>
      </c>
      <c r="F372" s="14">
        <v>35400</v>
      </c>
      <c r="G372" s="5">
        <v>44594</v>
      </c>
      <c r="H372" s="14">
        <v>35400</v>
      </c>
      <c r="I372" s="38">
        <f>+F372-H372</f>
        <v>0</v>
      </c>
      <c r="J372" s="52" t="s">
        <v>45</v>
      </c>
    </row>
    <row r="373" spans="1:10" s="51" customFormat="1">
      <c r="A373" s="58"/>
      <c r="B373" s="7"/>
      <c r="C373" s="11"/>
      <c r="D373" s="10"/>
      <c r="E373" s="5"/>
      <c r="F373" s="14"/>
      <c r="G373" s="5"/>
      <c r="H373" s="14"/>
      <c r="I373" s="38"/>
      <c r="J373" s="52"/>
    </row>
    <row r="374" spans="1:10" s="51" customFormat="1">
      <c r="A374" s="58"/>
      <c r="B374" s="7" t="s">
        <v>46</v>
      </c>
      <c r="C374" s="11" t="s">
        <v>6</v>
      </c>
      <c r="D374" s="10" t="s">
        <v>19</v>
      </c>
      <c r="E374" s="5">
        <v>44593</v>
      </c>
      <c r="F374" s="14">
        <v>35400</v>
      </c>
      <c r="G374" s="5">
        <v>44593</v>
      </c>
      <c r="H374" s="14">
        <v>35400</v>
      </c>
      <c r="I374" s="38">
        <f>+F374-H374</f>
        <v>0</v>
      </c>
      <c r="J374" s="52" t="s">
        <v>45</v>
      </c>
    </row>
    <row r="375" spans="1:10" s="51" customFormat="1">
      <c r="A375" s="58"/>
      <c r="B375" s="7"/>
      <c r="C375" s="11"/>
      <c r="D375" s="10"/>
      <c r="E375" s="5"/>
      <c r="F375" s="14"/>
      <c r="G375" s="5"/>
      <c r="H375" s="14"/>
      <c r="I375" s="38"/>
      <c r="J375" s="52"/>
    </row>
    <row r="376" spans="1:10" s="51" customFormat="1">
      <c r="A376" s="58"/>
      <c r="B376" s="7" t="s">
        <v>47</v>
      </c>
      <c r="C376" s="11" t="s">
        <v>49</v>
      </c>
      <c r="D376" s="10" t="s">
        <v>191</v>
      </c>
      <c r="E376" s="5" t="s">
        <v>190</v>
      </c>
      <c r="F376" s="14">
        <v>359160.14</v>
      </c>
      <c r="G376" s="5" t="s">
        <v>190</v>
      </c>
      <c r="H376" s="14">
        <v>359160.14</v>
      </c>
      <c r="I376" s="38">
        <f>+F376-H376</f>
        <v>0</v>
      </c>
      <c r="J376" s="52" t="s">
        <v>45</v>
      </c>
    </row>
    <row r="377" spans="1:10" s="51" customFormat="1">
      <c r="A377" s="58"/>
      <c r="B377" s="7"/>
      <c r="C377" s="11"/>
      <c r="D377" s="10"/>
      <c r="E377" s="5"/>
      <c r="F377" s="14"/>
      <c r="G377" s="5"/>
      <c r="H377" s="14"/>
      <c r="I377" s="38"/>
      <c r="J377" s="52"/>
    </row>
    <row r="378" spans="1:10" s="51" customFormat="1">
      <c r="A378" s="58"/>
      <c r="B378" s="7" t="s">
        <v>47</v>
      </c>
      <c r="C378" s="11" t="s">
        <v>49</v>
      </c>
      <c r="D378" s="10" t="s">
        <v>355</v>
      </c>
      <c r="E378" s="5">
        <v>44621</v>
      </c>
      <c r="F378" s="14">
        <v>359160.14</v>
      </c>
      <c r="G378" s="5">
        <v>44621</v>
      </c>
      <c r="H378" s="14">
        <v>359160.14</v>
      </c>
      <c r="I378" s="38">
        <f>+F378-H378</f>
        <v>0</v>
      </c>
      <c r="J378" s="52" t="s">
        <v>45</v>
      </c>
    </row>
    <row r="379" spans="1:10" s="51" customFormat="1">
      <c r="A379" s="58"/>
      <c r="B379" s="7"/>
      <c r="C379" s="11"/>
      <c r="D379" s="10"/>
      <c r="E379" s="5"/>
      <c r="F379" s="14"/>
      <c r="G379" s="5"/>
      <c r="H379" s="14"/>
      <c r="I379" s="38"/>
      <c r="J379" s="52"/>
    </row>
    <row r="380" spans="1:10" s="51" customFormat="1">
      <c r="A380" s="58"/>
      <c r="B380" s="7" t="s">
        <v>274</v>
      </c>
      <c r="C380" s="11" t="s">
        <v>8</v>
      </c>
      <c r="D380" s="6" t="s">
        <v>275</v>
      </c>
      <c r="E380" s="5">
        <v>44593</v>
      </c>
      <c r="F380" s="81">
        <v>3342000</v>
      </c>
      <c r="G380" s="5">
        <v>44593</v>
      </c>
      <c r="H380" s="81">
        <v>3342000</v>
      </c>
      <c r="I380" s="38">
        <f>+F380-H380</f>
        <v>0</v>
      </c>
      <c r="J380" s="52" t="s">
        <v>45</v>
      </c>
    </row>
    <row r="381" spans="1:10" s="51" customFormat="1">
      <c r="A381" s="58"/>
      <c r="B381" s="7" t="s">
        <v>274</v>
      </c>
      <c r="C381" s="11" t="s">
        <v>8</v>
      </c>
      <c r="D381" s="6" t="s">
        <v>276</v>
      </c>
      <c r="E381" s="5">
        <v>44593</v>
      </c>
      <c r="F381" s="81">
        <v>3342000</v>
      </c>
      <c r="G381" s="5">
        <v>44593</v>
      </c>
      <c r="H381" s="81">
        <v>3342000</v>
      </c>
      <c r="I381" s="38">
        <f>+F381-H381</f>
        <v>0</v>
      </c>
      <c r="J381" s="52" t="s">
        <v>45</v>
      </c>
    </row>
    <row r="382" spans="1:10" s="51" customFormat="1">
      <c r="A382" s="58"/>
      <c r="B382" s="7" t="s">
        <v>274</v>
      </c>
      <c r="C382" s="11" t="s">
        <v>8</v>
      </c>
      <c r="D382" s="6" t="s">
        <v>356</v>
      </c>
      <c r="E382" s="5">
        <v>44621</v>
      </c>
      <c r="F382" s="81">
        <v>3342000</v>
      </c>
      <c r="G382" s="5">
        <v>44621</v>
      </c>
      <c r="H382" s="81">
        <v>3342000</v>
      </c>
      <c r="I382" s="38">
        <f>+F382-H382</f>
        <v>0</v>
      </c>
      <c r="J382" s="52" t="s">
        <v>45</v>
      </c>
    </row>
    <row r="383" spans="1:10" s="51" customFormat="1">
      <c r="A383" s="58"/>
      <c r="B383" s="7" t="s">
        <v>274</v>
      </c>
      <c r="C383" s="11" t="s">
        <v>8</v>
      </c>
      <c r="D383" s="6" t="s">
        <v>241</v>
      </c>
      <c r="E383" s="5">
        <v>44621</v>
      </c>
      <c r="F383" s="81">
        <v>3342000</v>
      </c>
      <c r="G383" s="5">
        <v>44621</v>
      </c>
      <c r="H383" s="81">
        <v>3342000</v>
      </c>
      <c r="I383" s="38">
        <f>+F383-H383</f>
        <v>0</v>
      </c>
      <c r="J383" s="52" t="s">
        <v>45</v>
      </c>
    </row>
    <row r="384" spans="1:10" s="51" customFormat="1">
      <c r="A384" s="58"/>
      <c r="B384" s="7"/>
      <c r="C384" s="11"/>
      <c r="D384" s="10"/>
      <c r="E384" s="5"/>
      <c r="F384" s="14"/>
      <c r="G384" s="5"/>
      <c r="H384" s="14"/>
      <c r="I384" s="38"/>
      <c r="J384" s="52"/>
    </row>
    <row r="385" spans="1:10" s="51" customFormat="1">
      <c r="A385" s="58"/>
      <c r="B385" s="7" t="s">
        <v>357</v>
      </c>
      <c r="C385" s="11" t="s">
        <v>358</v>
      </c>
      <c r="D385" s="10" t="s">
        <v>359</v>
      </c>
      <c r="E385" s="5">
        <v>44621</v>
      </c>
      <c r="F385" s="14">
        <v>49000</v>
      </c>
      <c r="G385" s="5">
        <v>44621</v>
      </c>
      <c r="H385" s="14">
        <v>49000</v>
      </c>
      <c r="I385" s="38">
        <f>+F385-H385</f>
        <v>0</v>
      </c>
      <c r="J385" s="52" t="s">
        <v>45</v>
      </c>
    </row>
    <row r="386" spans="1:10" s="51" customFormat="1">
      <c r="A386" s="58"/>
      <c r="B386" s="7"/>
      <c r="C386" s="11"/>
      <c r="D386" s="10"/>
      <c r="E386" s="5"/>
      <c r="F386" s="14"/>
      <c r="G386" s="5"/>
      <c r="H386" s="14"/>
      <c r="I386" s="38"/>
      <c r="J386" s="52"/>
    </row>
    <row r="387" spans="1:10" s="51" customFormat="1">
      <c r="A387" s="58"/>
      <c r="B387" s="7" t="s">
        <v>47</v>
      </c>
      <c r="C387" s="11" t="s">
        <v>49</v>
      </c>
      <c r="D387" s="10" t="s">
        <v>80</v>
      </c>
      <c r="E387" s="5">
        <v>44208</v>
      </c>
      <c r="F387" s="14">
        <v>354000</v>
      </c>
      <c r="G387" s="5">
        <v>44208</v>
      </c>
      <c r="H387" s="14">
        <v>354000</v>
      </c>
      <c r="I387" s="38">
        <f>+F387-H387</f>
        <v>0</v>
      </c>
      <c r="J387" s="52" t="s">
        <v>45</v>
      </c>
    </row>
    <row r="388" spans="1:10" s="51" customFormat="1">
      <c r="A388" s="58"/>
      <c r="B388" s="7" t="s">
        <v>47</v>
      </c>
      <c r="C388" s="11" t="s">
        <v>49</v>
      </c>
      <c r="D388" s="10" t="s">
        <v>53</v>
      </c>
      <c r="E388" s="5" t="s">
        <v>81</v>
      </c>
      <c r="F388" s="14">
        <v>354000</v>
      </c>
      <c r="G388" s="5" t="s">
        <v>81</v>
      </c>
      <c r="H388" s="14">
        <v>354000</v>
      </c>
      <c r="I388" s="38">
        <f>+F388-H388</f>
        <v>0</v>
      </c>
      <c r="J388" s="52" t="s">
        <v>45</v>
      </c>
    </row>
    <row r="389" spans="1:10" s="51" customFormat="1">
      <c r="A389" s="58"/>
      <c r="B389" s="7"/>
      <c r="C389" s="11"/>
      <c r="D389" s="10"/>
      <c r="E389" s="5"/>
      <c r="F389" s="14"/>
      <c r="G389" s="5"/>
      <c r="H389" s="14"/>
      <c r="I389" s="38"/>
      <c r="J389" s="52"/>
    </row>
    <row r="390" spans="1:10" s="51" customFormat="1">
      <c r="A390" s="58"/>
      <c r="B390" s="7" t="s">
        <v>29</v>
      </c>
      <c r="C390" s="11" t="s">
        <v>10</v>
      </c>
      <c r="D390" s="9" t="s">
        <v>360</v>
      </c>
      <c r="E390" s="5">
        <v>44630</v>
      </c>
      <c r="F390" s="14">
        <v>19293</v>
      </c>
      <c r="G390" s="5">
        <v>44630</v>
      </c>
      <c r="H390" s="14">
        <v>19293</v>
      </c>
      <c r="I390" s="38">
        <f>+F390-H390</f>
        <v>0</v>
      </c>
      <c r="J390" s="52" t="s">
        <v>45</v>
      </c>
    </row>
    <row r="391" spans="1:10" s="51" customFormat="1">
      <c r="A391" s="58"/>
      <c r="B391" s="7"/>
      <c r="C391" s="11"/>
      <c r="D391" s="10"/>
      <c r="E391" s="5"/>
      <c r="F391" s="14"/>
      <c r="G391" s="5"/>
      <c r="H391" s="14"/>
      <c r="I391" s="38"/>
      <c r="J391" s="52"/>
    </row>
    <row r="392" spans="1:10" s="51" customFormat="1">
      <c r="A392" s="58"/>
      <c r="B392" s="7" t="s">
        <v>348</v>
      </c>
      <c r="C392" s="11" t="s">
        <v>3</v>
      </c>
      <c r="D392" s="10" t="s">
        <v>170</v>
      </c>
      <c r="E392" s="5">
        <v>44621</v>
      </c>
      <c r="F392" s="14">
        <v>141600</v>
      </c>
      <c r="G392" s="5">
        <v>44621</v>
      </c>
      <c r="H392" s="14">
        <v>141600</v>
      </c>
      <c r="I392" s="38">
        <f>+F392-H392</f>
        <v>0</v>
      </c>
      <c r="J392" s="52" t="s">
        <v>45</v>
      </c>
    </row>
    <row r="393" spans="1:10" s="51" customFormat="1">
      <c r="A393" s="58"/>
      <c r="B393" s="7"/>
      <c r="C393" s="11"/>
      <c r="D393" s="10"/>
      <c r="E393" s="5"/>
      <c r="F393" s="14"/>
      <c r="G393" s="5"/>
      <c r="H393" s="14"/>
      <c r="I393" s="38"/>
      <c r="J393" s="52"/>
    </row>
    <row r="394" spans="1:10" s="51" customFormat="1">
      <c r="A394" s="58"/>
      <c r="B394" s="7" t="s">
        <v>83</v>
      </c>
      <c r="C394" s="11" t="s">
        <v>64</v>
      </c>
      <c r="D394" s="10" t="s">
        <v>263</v>
      </c>
      <c r="E394" s="5">
        <v>44620</v>
      </c>
      <c r="F394" s="14">
        <v>227780.19</v>
      </c>
      <c r="G394" s="5">
        <v>44620</v>
      </c>
      <c r="H394" s="14">
        <v>227780.19</v>
      </c>
      <c r="I394" s="38">
        <f>+F394-H394</f>
        <v>0</v>
      </c>
      <c r="J394" s="52" t="s">
        <v>45</v>
      </c>
    </row>
    <row r="395" spans="1:10" s="51" customFormat="1">
      <c r="A395" s="58"/>
      <c r="B395" s="7" t="s">
        <v>83</v>
      </c>
      <c r="C395" s="11" t="s">
        <v>64</v>
      </c>
      <c r="D395" s="10" t="s">
        <v>264</v>
      </c>
      <c r="E395" s="5">
        <v>44620</v>
      </c>
      <c r="F395" s="14">
        <v>297373.43</v>
      </c>
      <c r="G395" s="5">
        <v>44620</v>
      </c>
      <c r="H395" s="14">
        <v>297373.43</v>
      </c>
      <c r="I395" s="38">
        <f>+F395-H395</f>
        <v>0</v>
      </c>
      <c r="J395" s="52" t="s">
        <v>45</v>
      </c>
    </row>
    <row r="396" spans="1:10" s="51" customFormat="1">
      <c r="A396" s="58"/>
      <c r="B396" s="7" t="s">
        <v>83</v>
      </c>
      <c r="C396" s="11" t="s">
        <v>64</v>
      </c>
      <c r="D396" s="10" t="s">
        <v>265</v>
      </c>
      <c r="E396" s="5">
        <v>44620</v>
      </c>
      <c r="F396" s="14">
        <v>3408.14</v>
      </c>
      <c r="G396" s="5">
        <v>44620</v>
      </c>
      <c r="H396" s="14">
        <v>3408.14</v>
      </c>
      <c r="I396" s="38">
        <f>+F396-H396</f>
        <v>0</v>
      </c>
      <c r="J396" s="52" t="s">
        <v>45</v>
      </c>
    </row>
    <row r="397" spans="1:10" s="8" customFormat="1" ht="15.75" thickBot="1">
      <c r="A397" s="58"/>
      <c r="B397" s="59"/>
      <c r="C397" s="11"/>
      <c r="D397" s="10"/>
      <c r="E397" s="5"/>
      <c r="F397" s="27"/>
      <c r="G397" s="5"/>
      <c r="H397" s="27"/>
      <c r="I397" s="69"/>
      <c r="J397" s="52"/>
    </row>
    <row r="399" spans="1:10" ht="16.5" thickBot="1">
      <c r="B399" s="68" t="s">
        <v>7</v>
      </c>
      <c r="C399" s="24"/>
      <c r="D399" s="89"/>
      <c r="E399" s="64"/>
      <c r="F399" s="25">
        <f>SUM(F16:F397)</f>
        <v>80932520.049999997</v>
      </c>
      <c r="G399" s="15"/>
      <c r="H399" s="25">
        <f>SUM(H16:H397)</f>
        <v>80474997.529999986</v>
      </c>
      <c r="I399" s="25">
        <f>SUM(I16:I397)</f>
        <v>457522.51999999955</v>
      </c>
    </row>
    <row r="400" spans="1:10" s="51" customFormat="1" ht="16.5" thickTop="1">
      <c r="B400" s="68"/>
      <c r="C400" s="24"/>
      <c r="D400" s="89"/>
      <c r="E400" s="64"/>
      <c r="F400" s="66"/>
      <c r="G400" s="15"/>
      <c r="H400" s="66"/>
      <c r="I400" s="66"/>
    </row>
    <row r="401" spans="2:10" s="51" customFormat="1" ht="15.75">
      <c r="B401" s="68"/>
      <c r="C401" s="24"/>
      <c r="D401" s="89"/>
      <c r="E401" s="64"/>
      <c r="F401" s="66"/>
      <c r="G401" s="15"/>
      <c r="H401" s="66"/>
      <c r="I401" s="66"/>
    </row>
    <row r="402" spans="2:10" s="51" customFormat="1" ht="15.75">
      <c r="B402" s="68"/>
      <c r="C402" s="24"/>
      <c r="D402" s="89"/>
      <c r="E402" s="64"/>
      <c r="F402" s="66"/>
      <c r="G402" s="15"/>
      <c r="H402" s="66"/>
      <c r="I402" s="66"/>
    </row>
    <row r="404" spans="2:10">
      <c r="F404" s="26"/>
      <c r="G404" s="15"/>
    </row>
    <row r="405" spans="2:10">
      <c r="F405" s="35"/>
    </row>
    <row r="408" spans="2:10">
      <c r="B408" s="60" t="s">
        <v>11</v>
      </c>
      <c r="C408" s="103" t="s">
        <v>15</v>
      </c>
      <c r="D408" s="103"/>
      <c r="E408" s="103"/>
      <c r="F408" s="103"/>
      <c r="G408" s="100" t="s">
        <v>16</v>
      </c>
      <c r="H408" s="100"/>
      <c r="I408" s="100"/>
      <c r="J408" s="100"/>
    </row>
    <row r="409" spans="2:10">
      <c r="B409" s="54" t="s">
        <v>12</v>
      </c>
      <c r="C409" s="101" t="s">
        <v>13</v>
      </c>
      <c r="D409" s="101"/>
      <c r="E409" s="101"/>
      <c r="F409" s="101"/>
      <c r="G409" s="102" t="s">
        <v>14</v>
      </c>
      <c r="H409" s="102"/>
      <c r="I409" s="102"/>
      <c r="J409" s="102"/>
    </row>
    <row r="410" spans="2:10">
      <c r="B410" s="50"/>
      <c r="C410" s="50"/>
      <c r="D410" s="54"/>
      <c r="E410" s="65"/>
      <c r="F410" s="53"/>
      <c r="G410" s="53"/>
    </row>
  </sheetData>
  <mergeCells count="6">
    <mergeCell ref="B11:J11"/>
    <mergeCell ref="B12:J12"/>
    <mergeCell ref="G408:J408"/>
    <mergeCell ref="C409:F409"/>
    <mergeCell ref="G409:J409"/>
    <mergeCell ref="C408:F408"/>
  </mergeCells>
  <printOptions horizontalCentered="1"/>
  <pageMargins left="0.11811023622047245" right="0.11811023622047245" top="0.78740157480314965" bottom="0.78740157480314965" header="0.23622047244094491" footer="0.47244094488188981"/>
  <pageSetup scale="6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MARZO 2022</vt:lpstr>
      <vt:lpstr>'MARZO 2022'!Área_de_impresión</vt:lpstr>
      <vt:lpstr>'MARZO 2022'!Títulos_a_imprimir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Amber Gomez</cp:lastModifiedBy>
  <cp:lastPrinted>2022-04-07T15:33:33Z</cp:lastPrinted>
  <dcterms:created xsi:type="dcterms:W3CDTF">2017-02-16T17:13:46Z</dcterms:created>
  <dcterms:modified xsi:type="dcterms:W3CDTF">2022-04-08T14:56:25Z</dcterms:modified>
</cp:coreProperties>
</file>