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CONTABILIDAD INESPRE\CONTABILIDAD CAROLINA MENDEZ\OLAI 2026\3. MARZO 2026\portal marzo 2026\REPORTE FINAL\"/>
    </mc:Choice>
  </mc:AlternateContent>
  <xr:revisionPtr revIDLastSave="0" documentId="13_ncr:1_{F9A9F368-CECD-4CD6-AA73-ABA58FE8ACBC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Area" localSheetId="0">'INGRESOS Y EGRESOS'!$A$1:$F$504</definedName>
    <definedName name="_xlnm.Print_Titles" localSheetId="0">'INGRESOS Y EGRESOS'!$1:$21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2" i="2" l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19" i="2"/>
  <c r="F22" i="2" l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E490" i="2"/>
  <c r="D490" i="2"/>
  <c r="F490" i="2" s="1"/>
</calcChain>
</file>

<file path=xl/sharedStrings.xml><?xml version="1.0" encoding="utf-8"?>
<sst xmlns="http://schemas.openxmlformats.org/spreadsheetml/2006/main" count="913" uniqueCount="563">
  <si>
    <t>FECHA</t>
  </si>
  <si>
    <t>DESCRIPCION</t>
  </si>
  <si>
    <t>BALANCE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</si>
  <si>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</si>
  <si>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</si>
  <si>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</si>
  <si>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</si>
  <si>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</si>
  <si>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</si>
  <si>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</si>
  <si>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Relacion De Ingresos y Egresos</t>
  </si>
  <si>
    <t>BALANCE FINAL</t>
  </si>
  <si>
    <t>EDESUR DOMINICANA, S.A.</t>
  </si>
  <si>
    <t>WIND TELECOM, S.A.</t>
  </si>
  <si>
    <t>GTG INDUSTRIAL, SRL</t>
  </si>
  <si>
    <t>001630060192</t>
  </si>
  <si>
    <t>001630060199</t>
  </si>
  <si>
    <t>INAPA</t>
  </si>
  <si>
    <t>000610030290</t>
  </si>
  <si>
    <t>COMPROBANTE PAGO FINANCIERO</t>
  </si>
  <si>
    <t>CAASD</t>
  </si>
  <si>
    <t>DEVOLUCION SUBSIDIO MATERNIDAD</t>
  </si>
  <si>
    <t>001000030332</t>
  </si>
  <si>
    <t>001510060397</t>
  </si>
  <si>
    <t>001630070248</t>
  </si>
  <si>
    <t>001630070252</t>
  </si>
  <si>
    <t>001630070255</t>
  </si>
  <si>
    <t>001630070258</t>
  </si>
  <si>
    <t>001630070261</t>
  </si>
  <si>
    <t>001630070264</t>
  </si>
  <si>
    <t>001630070267</t>
  </si>
  <si>
    <t>001630070270</t>
  </si>
  <si>
    <t>001630070273</t>
  </si>
  <si>
    <t>299</t>
  </si>
  <si>
    <t xml:space="preserve">RAMON EDILIO ATIZOL </t>
  </si>
  <si>
    <t>319</t>
  </si>
  <si>
    <t>NOMINA VIATICOS NORMA TECNICA  MERCADOS NOVIEMBRE 2025</t>
  </si>
  <si>
    <t>326</t>
  </si>
  <si>
    <t>FLEXOPACK, S.R.L</t>
  </si>
  <si>
    <t>329</t>
  </si>
  <si>
    <t>OZAVI REN A CAR, SRL</t>
  </si>
  <si>
    <t>403</t>
  </si>
  <si>
    <t>SUINSA SUPLIDORA INSTITUCION AL S.S.I, SRL</t>
  </si>
  <si>
    <t>418</t>
  </si>
  <si>
    <t>423</t>
  </si>
  <si>
    <t>CORPORACION ACUEDUCTO Y ALCANTARRILLADO DE SANTIAGO</t>
  </si>
  <si>
    <t>432</t>
  </si>
  <si>
    <t>JUANA MARIA PEGUERO</t>
  </si>
  <si>
    <t>003260020071</t>
  </si>
  <si>
    <t>001110060206</t>
  </si>
  <si>
    <t>002680010238</t>
  </si>
  <si>
    <t>002680010281</t>
  </si>
  <si>
    <t>002860010323</t>
  </si>
  <si>
    <t>002680010308</t>
  </si>
  <si>
    <t>003760070346</t>
  </si>
  <si>
    <t>002680010314</t>
  </si>
  <si>
    <t>000940070259</t>
  </si>
  <si>
    <t>006000010353</t>
  </si>
  <si>
    <t>005100010325</t>
  </si>
  <si>
    <t>001630060243</t>
  </si>
  <si>
    <t>003080040176</t>
  </si>
  <si>
    <t>002700090351</t>
  </si>
  <si>
    <t>003430070386</t>
  </si>
  <si>
    <t>001400060557</t>
  </si>
  <si>
    <t>401</t>
  </si>
  <si>
    <t>ACAPELLA DESING CONSTRUCTION, EIRL</t>
  </si>
  <si>
    <t>416</t>
  </si>
  <si>
    <t>MIRAMAR EVENTOS, S.R.L</t>
  </si>
  <si>
    <t>492</t>
  </si>
  <si>
    <t>CEMAFIG GROUP, SRL</t>
  </si>
  <si>
    <t>001120020011</t>
  </si>
  <si>
    <t>001010010048</t>
  </si>
  <si>
    <t>001320030072</t>
  </si>
  <si>
    <t>003860070059</t>
  </si>
  <si>
    <t>001000030198</t>
  </si>
  <si>
    <t>001630020221</t>
  </si>
  <si>
    <t>001630020224</t>
  </si>
  <si>
    <t>001630020227</t>
  </si>
  <si>
    <t>003400050362</t>
  </si>
  <si>
    <t>328</t>
  </si>
  <si>
    <t>MUÑOZ CONCEPTO MOBILIARIO, SRL</t>
  </si>
  <si>
    <t>407</t>
  </si>
  <si>
    <t>EDITORA EL NUEVO DIARIO, S.A.</t>
  </si>
  <si>
    <t>411</t>
  </si>
  <si>
    <t>INVERSIONES TEJEDA VALERA FD, SRL.</t>
  </si>
  <si>
    <t>425</t>
  </si>
  <si>
    <t>HUMANO SEGURO,S.A.</t>
  </si>
  <si>
    <t>427</t>
  </si>
  <si>
    <t>430</t>
  </si>
  <si>
    <t>437</t>
  </si>
  <si>
    <t>IDEMESA, S.R.L</t>
  </si>
  <si>
    <t>443</t>
  </si>
  <si>
    <t>NOMINA VIATICOS FERIA AGROPECUARIA DEL 15 AL 18/01/2026</t>
  </si>
  <si>
    <t>454</t>
  </si>
  <si>
    <t>VELEZ IMORT, SRL</t>
  </si>
  <si>
    <t>470</t>
  </si>
  <si>
    <t>MOAZA, S.R.L</t>
  </si>
  <si>
    <t>522</t>
  </si>
  <si>
    <t>CASA PACO, S.A</t>
  </si>
  <si>
    <t>405</t>
  </si>
  <si>
    <t>EDITORA DEL CARBE, S.A</t>
  </si>
  <si>
    <t>410</t>
  </si>
  <si>
    <t>LONSSYS INDUSTRIAL MULTI SERVICIOS, EIRL</t>
  </si>
  <si>
    <t>445</t>
  </si>
  <si>
    <t>NOMINA PASAJES FERIA AGROPECUARIA 15 AL 18 DE ENERO 2026</t>
  </si>
  <si>
    <t>480</t>
  </si>
  <si>
    <t>PONTIFICIA UNIVERSIDAD CATOLICA</t>
  </si>
  <si>
    <t>521</t>
  </si>
  <si>
    <t>M&amp;CRD, SRL</t>
  </si>
  <si>
    <t>006000110238</t>
  </si>
  <si>
    <t>002680010245</t>
  </si>
  <si>
    <t>002730090253</t>
  </si>
  <si>
    <t>002680010299</t>
  </si>
  <si>
    <t>001110040267</t>
  </si>
  <si>
    <t>003860070122</t>
  </si>
  <si>
    <t>003760030243</t>
  </si>
  <si>
    <t>000610070195</t>
  </si>
  <si>
    <t>001010100304</t>
  </si>
  <si>
    <t>002920010034</t>
  </si>
  <si>
    <t>005100010034</t>
  </si>
  <si>
    <t>001320010344</t>
  </si>
  <si>
    <t>001400010246</t>
  </si>
  <si>
    <t>003400050301</t>
  </si>
  <si>
    <t>001110030603</t>
  </si>
  <si>
    <t>404</t>
  </si>
  <si>
    <t>RAMIREZ &amp; MOJICA ENVOY PACK COURIER</t>
  </si>
  <si>
    <t>406</t>
  </si>
  <si>
    <t>THIAGGO EMMANUEL MARRERO PERALTA</t>
  </si>
  <si>
    <t>409</t>
  </si>
  <si>
    <t>MIRIAM PEÑA MONTERO</t>
  </si>
  <si>
    <t>496</t>
  </si>
  <si>
    <t>CHANEL FRANCISCO FORTUNATO GALARD</t>
  </si>
  <si>
    <t>535</t>
  </si>
  <si>
    <t>ISLA DOMINICANA DE PETROLEO CORPORATION</t>
  </si>
  <si>
    <t>540</t>
  </si>
  <si>
    <t>TRANSOLUCION JR, SRL</t>
  </si>
  <si>
    <t>546</t>
  </si>
  <si>
    <t>NOMINA DE VIATTCOS FERIA AGROPECUARIA SAN JOSE DE OCOA 16 AL 18/01/2026</t>
  </si>
  <si>
    <t>001510010050</t>
  </si>
  <si>
    <t>003400050076</t>
  </si>
  <si>
    <t>003460020204</t>
  </si>
  <si>
    <t>001630060414</t>
  </si>
  <si>
    <t>001630060417</t>
  </si>
  <si>
    <t>001630060420</t>
  </si>
  <si>
    <t>001120070367</t>
  </si>
  <si>
    <t>001000070455</t>
  </si>
  <si>
    <t>001000070481</t>
  </si>
  <si>
    <t>001000070492</t>
  </si>
  <si>
    <t>001110090214</t>
  </si>
  <si>
    <t>000940120169</t>
  </si>
  <si>
    <t>006000110213</t>
  </si>
  <si>
    <t>002680040201</t>
  </si>
  <si>
    <t>003860070153</t>
  </si>
  <si>
    <t>002680040256</t>
  </si>
  <si>
    <t>001630020260</t>
  </si>
  <si>
    <t>001630020263</t>
  </si>
  <si>
    <t>001630020266</t>
  </si>
  <si>
    <t>001630020269</t>
  </si>
  <si>
    <t>001630020272</t>
  </si>
  <si>
    <t>001630020275</t>
  </si>
  <si>
    <t>002860020278</t>
  </si>
  <si>
    <t>003760030151</t>
  </si>
  <si>
    <t>001400030428</t>
  </si>
  <si>
    <t>402</t>
  </si>
  <si>
    <t>ALCAPÓ DESIGNER, SRL</t>
  </si>
  <si>
    <t>408</t>
  </si>
  <si>
    <t>488</t>
  </si>
  <si>
    <t>CENTROXPERT, STE, SRL</t>
  </si>
  <si>
    <t>548</t>
  </si>
  <si>
    <t>NOMINA DE PASAJE FERIA AGROPECUARIA OCOA 16 AL 18/01/2026</t>
  </si>
  <si>
    <t>551</t>
  </si>
  <si>
    <t>NOMINA DE VIATICOS ABASTECIMIENTO 09 AL 20/1/2026</t>
  </si>
  <si>
    <t>555</t>
  </si>
  <si>
    <t>NOMINA DE VIATICOS SANTIAGO, LA VEGA, VALVERDE 07 AL 29/01/2026</t>
  </si>
  <si>
    <t>558</t>
  </si>
  <si>
    <t>NOMINA DE PASAJES  SANTIAGO LA VEGA, VALVERDE 07 AL 29/01/2026</t>
  </si>
  <si>
    <t>561</t>
  </si>
  <si>
    <t>NOMINA VIATICOS SAN JUAN DE LA MAGUANA 30 Y 31/01/2026</t>
  </si>
  <si>
    <t>573</t>
  </si>
  <si>
    <t>NOMINA PASAJES RINCON LA VEGA (PIEDRA BLANCA (NONSEÑOR NOUEL)</t>
  </si>
  <si>
    <t>588</t>
  </si>
  <si>
    <t>NOMINA BODEGAS MOVLES BOHORUCO, DAJABON, AZUA, MONTECRISTI 16 AL 31/01/26</t>
  </si>
  <si>
    <t>601</t>
  </si>
  <si>
    <t>NOMINA VIATICOS FERIA DEL TOMATE, REALIZADA EN AZUA DEL 18 AL 22/02/2026</t>
  </si>
  <si>
    <t>604</t>
  </si>
  <si>
    <t>NOMINA PASAJES FERIA DEL TOMATE, REALIZADA EN AZUA DEL 18 AL 22/02/2026</t>
  </si>
  <si>
    <t>12/03./2026</t>
  </si>
  <si>
    <t>627</t>
  </si>
  <si>
    <t>EDESTE</t>
  </si>
  <si>
    <t>35429</t>
  </si>
  <si>
    <t>420107145</t>
  </si>
  <si>
    <t>AVISO DE CREDITO</t>
  </si>
  <si>
    <t>002700040006</t>
  </si>
  <si>
    <t>001120050019</t>
  </si>
  <si>
    <t>001010110020</t>
  </si>
  <si>
    <t>003430020158</t>
  </si>
  <si>
    <t>001000070222</t>
  </si>
  <si>
    <t>003400020287</t>
  </si>
  <si>
    <t>484</t>
  </si>
  <si>
    <t>COMPAÑÍA DOMINICANA DE HIPERMERCADOS CDH, SAS</t>
  </si>
  <si>
    <t>524</t>
  </si>
  <si>
    <t>HUMANOS SEGURO, S.A.</t>
  </si>
  <si>
    <t>564</t>
  </si>
  <si>
    <t>NOMINA VIATICOS RINCON LA VEGA (PIEDRA BLANCA (MONSEÑOR NOUEL)</t>
  </si>
  <si>
    <t>623</t>
  </si>
  <si>
    <t>626</t>
  </si>
  <si>
    <t>NOMINA VIATICOS FISCALZACION LOS 27 AL 28 Y 30 AL 31/01/26</t>
  </si>
  <si>
    <t>001630060086</t>
  </si>
  <si>
    <t>001630060178</t>
  </si>
  <si>
    <t>001630060181</t>
  </si>
  <si>
    <t>001630060185</t>
  </si>
  <si>
    <t>345</t>
  </si>
  <si>
    <t>RAE SOLUTION SERVICES, SRL</t>
  </si>
  <si>
    <t>478</t>
  </si>
  <si>
    <t>ACTUALIDADES VD, S.R.L</t>
  </si>
  <si>
    <t>581</t>
  </si>
  <si>
    <t>612</t>
  </si>
  <si>
    <t>FUPSION, EIRL</t>
  </si>
  <si>
    <t>642</t>
  </si>
  <si>
    <t>HUMANOS SEGURO9S, S.A.</t>
  </si>
  <si>
    <t>656</t>
  </si>
  <si>
    <t>NOMINA VIATICOS ABASTECIMENTO DEL 22 AL 30/01/2026</t>
  </si>
  <si>
    <t>658</t>
  </si>
  <si>
    <t>NOMINA VIATICOS ABASTECIMENTO DEL 03 AL 07/02/2026</t>
  </si>
  <si>
    <t>669</t>
  </si>
  <si>
    <t>AYUNTAMIENTO DEL MUNICIPIO DE SANTIAGO</t>
  </si>
  <si>
    <t>679</t>
  </si>
  <si>
    <t>NOMINA VIATICOS SAN JUAN DE LA MAGUANA DEL 02 AL 23/02/2026</t>
  </si>
  <si>
    <t>002730050185</t>
  </si>
  <si>
    <t>006000020135</t>
  </si>
  <si>
    <t>003860070163</t>
  </si>
  <si>
    <t>002680040291</t>
  </si>
  <si>
    <t>001110090337</t>
  </si>
  <si>
    <t>002680040365</t>
  </si>
  <si>
    <t>005520020178</t>
  </si>
  <si>
    <t>003760070392</t>
  </si>
  <si>
    <t>000610090261</t>
  </si>
  <si>
    <t>002920030580</t>
  </si>
  <si>
    <t>001010050226</t>
  </si>
  <si>
    <t>005100050473</t>
  </si>
  <si>
    <t>001400030338</t>
  </si>
  <si>
    <t>002700040342</t>
  </si>
  <si>
    <t>003020010288</t>
  </si>
  <si>
    <t>001320030471</t>
  </si>
  <si>
    <t>003020010359</t>
  </si>
  <si>
    <t>003400020374</t>
  </si>
  <si>
    <t>003400020377</t>
  </si>
  <si>
    <t>003400020380</t>
  </si>
  <si>
    <t>001020050446</t>
  </si>
  <si>
    <t>002860010591</t>
  </si>
  <si>
    <t>003400020435</t>
  </si>
  <si>
    <t>003500070594</t>
  </si>
  <si>
    <t>003400020456</t>
  </si>
  <si>
    <t>003430020535</t>
  </si>
  <si>
    <t>001120050663</t>
  </si>
  <si>
    <t>003460030421</t>
  </si>
  <si>
    <t>003060060573</t>
  </si>
  <si>
    <t>001000070299</t>
  </si>
  <si>
    <t>001000070340</t>
  </si>
  <si>
    <t>001110090405</t>
  </si>
  <si>
    <t>001510010422</t>
  </si>
  <si>
    <t>001510010425</t>
  </si>
  <si>
    <t>005110010159</t>
  </si>
  <si>
    <t>001630080149</t>
  </si>
  <si>
    <t>001630080152</t>
  </si>
  <si>
    <t>001630080155</t>
  </si>
  <si>
    <t>001630080158</t>
  </si>
  <si>
    <t>001630080161</t>
  </si>
  <si>
    <t>001630080164</t>
  </si>
  <si>
    <t>001630080167</t>
  </si>
  <si>
    <t>637</t>
  </si>
  <si>
    <t>638</t>
  </si>
  <si>
    <t>646</t>
  </si>
  <si>
    <t>EDESUR NDOMINICANA, S.A</t>
  </si>
  <si>
    <t>652</t>
  </si>
  <si>
    <t>NOMINA DE VIATICOS MERCAODS MES DE ENERO 2026</t>
  </si>
  <si>
    <t>654</t>
  </si>
  <si>
    <t>NOMINA DE PASAJES MERCAODS MES DE ENERO 2026</t>
  </si>
  <si>
    <t>681</t>
  </si>
  <si>
    <t>NOMINA VIATICOS 31 DE ENERO Y 12 DE FEBRERO 2026</t>
  </si>
  <si>
    <t>684</t>
  </si>
  <si>
    <t>NOMINA VIATICOS 02 AL 05 DE MARZO 2026</t>
  </si>
  <si>
    <t>687</t>
  </si>
  <si>
    <t>NOMINA VIATICOS SUPERVISION DE LOS MERCADOS DEL 10 AL 11 DEL 13 AL 14/02/26</t>
  </si>
  <si>
    <t>701</t>
  </si>
  <si>
    <t>712</t>
  </si>
  <si>
    <t>NOMINA DE VIATICOS MERCADOS ESPECIAL DEL 11 AL 12/02/2026</t>
  </si>
  <si>
    <t>714</t>
  </si>
  <si>
    <t>NOMINA DE PASAJES MERCADOS ESPECIAL DEL 11 AL 12/02/2026</t>
  </si>
  <si>
    <t>720</t>
  </si>
  <si>
    <t>NOMINA DE VIATICOS MERCADOS DEL 18 AL 19/02/2026</t>
  </si>
  <si>
    <t>722</t>
  </si>
  <si>
    <t>NOMINA DE PASAJES MERCADOS ESPECIAL DEL 18 AL 19/02/2026</t>
  </si>
  <si>
    <t>001110020288</t>
  </si>
  <si>
    <t>003760030212</t>
  </si>
  <si>
    <t>000940120275</t>
  </si>
  <si>
    <t>002680010331</t>
  </si>
  <si>
    <t>002680010334</t>
  </si>
  <si>
    <t>006000020231</t>
  </si>
  <si>
    <t>003860040196</t>
  </si>
  <si>
    <t>002860010430</t>
  </si>
  <si>
    <t>005100010399</t>
  </si>
  <si>
    <t>001630080314</t>
  </si>
  <si>
    <t>003060060331</t>
  </si>
  <si>
    <t>001400070453</t>
  </si>
  <si>
    <t>755</t>
  </si>
  <si>
    <t>NOMINA DE VIATICOS SUPERVISION DE NORMA TECNICA DEL 03 AL 18/02/2026</t>
  </si>
  <si>
    <t>757</t>
  </si>
  <si>
    <t>NOMINA DE PASAJES  SUPERVISION DE NORMA TECNICA DEL 03 AL 18/02/2026</t>
  </si>
  <si>
    <t>761</t>
  </si>
  <si>
    <t>NOMINA TRAMITE DE PENSION INESPRE MARZO 2026</t>
  </si>
  <si>
    <t>771</t>
  </si>
  <si>
    <t>NOMINA FIJA NESPRE MARZO 2026</t>
  </si>
  <si>
    <t>20/03./2026</t>
  </si>
  <si>
    <t>002700040036</t>
  </si>
  <si>
    <t>001010010073</t>
  </si>
  <si>
    <t>001320010077</t>
  </si>
  <si>
    <t>001120050102</t>
  </si>
  <si>
    <t>001000070247</t>
  </si>
  <si>
    <t>003260020285</t>
  </si>
  <si>
    <t>001510060374</t>
  </si>
  <si>
    <t>003430080436</t>
  </si>
  <si>
    <t>002680020487</t>
  </si>
  <si>
    <t>005470010454</t>
  </si>
  <si>
    <t>005470010459</t>
  </si>
  <si>
    <t>003400100206</t>
  </si>
  <si>
    <t>38422</t>
  </si>
  <si>
    <t>INGRESO COMEDOR ECONOMICO</t>
  </si>
  <si>
    <t>001630020414</t>
  </si>
  <si>
    <t>001630020417</t>
  </si>
  <si>
    <t>001630020420</t>
  </si>
  <si>
    <t>001630020423</t>
  </si>
  <si>
    <t>001630020426</t>
  </si>
  <si>
    <t>006000100201</t>
  </si>
  <si>
    <t>006000100204</t>
  </si>
  <si>
    <t>002730060157</t>
  </si>
  <si>
    <t>001110020179</t>
  </si>
  <si>
    <t>000940080155</t>
  </si>
  <si>
    <t>002680040301</t>
  </si>
  <si>
    <t>002680040356</t>
  </si>
  <si>
    <t>003760010281</t>
  </si>
  <si>
    <t>003860040215</t>
  </si>
  <si>
    <t>002920010494</t>
  </si>
  <si>
    <t>001400050296</t>
  </si>
  <si>
    <t>001120010245</t>
  </si>
  <si>
    <t>001320050389</t>
  </si>
  <si>
    <t>002700110326</t>
  </si>
  <si>
    <t>005100050400</t>
  </si>
  <si>
    <t>003020010317</t>
  </si>
  <si>
    <t>003020010362</t>
  </si>
  <si>
    <t>001010040634</t>
  </si>
  <si>
    <t>002860040497</t>
  </si>
  <si>
    <t>000910120330</t>
  </si>
  <si>
    <t>001020030366</t>
  </si>
  <si>
    <t>003430040327</t>
  </si>
  <si>
    <t>003400010447</t>
  </si>
  <si>
    <t>001110040456</t>
  </si>
  <si>
    <t>003400010516</t>
  </si>
  <si>
    <t>003460020603</t>
  </si>
  <si>
    <t>003400010543</t>
  </si>
  <si>
    <t>003060030614</t>
  </si>
  <si>
    <t>001630070305</t>
  </si>
  <si>
    <t>001630070308</t>
  </si>
  <si>
    <t>001630070311</t>
  </si>
  <si>
    <t>001000070887</t>
  </si>
  <si>
    <t>001000070928</t>
  </si>
  <si>
    <t>001630080463</t>
  </si>
  <si>
    <t>001630080466</t>
  </si>
  <si>
    <t>001630080469</t>
  </si>
  <si>
    <t>001630080472</t>
  </si>
  <si>
    <t>001630080475</t>
  </si>
  <si>
    <t>001630080478</t>
  </si>
  <si>
    <t>001510010085</t>
  </si>
  <si>
    <t>001510010088</t>
  </si>
  <si>
    <t>001510010091</t>
  </si>
  <si>
    <t>001510010094</t>
  </si>
  <si>
    <t>006000080234</t>
  </si>
  <si>
    <t>006000080237</t>
  </si>
  <si>
    <t>002960070271</t>
  </si>
  <si>
    <t>002960030301</t>
  </si>
  <si>
    <t>001110090266</t>
  </si>
  <si>
    <t>002960030352</t>
  </si>
  <si>
    <t>003860080207</t>
  </si>
  <si>
    <t>003760070446</t>
  </si>
  <si>
    <t>000940100042</t>
  </si>
  <si>
    <t>005100010387</t>
  </si>
  <si>
    <t>002860020308</t>
  </si>
  <si>
    <t>001630080354</t>
  </si>
  <si>
    <t>001630080357</t>
  </si>
  <si>
    <t>003430080488</t>
  </si>
  <si>
    <t>002700110455</t>
  </si>
  <si>
    <t>001400060493</t>
  </si>
  <si>
    <t>003020070009</t>
  </si>
  <si>
    <t>001320040043</t>
  </si>
  <si>
    <t>001010040117</t>
  </si>
  <si>
    <t>001120050138</t>
  </si>
  <si>
    <t>001110090255</t>
  </si>
  <si>
    <t>003060030121</t>
  </si>
  <si>
    <t>001000050384</t>
  </si>
  <si>
    <t>003400010317</t>
  </si>
  <si>
    <t>002680020519</t>
  </si>
  <si>
    <t>1011</t>
  </si>
  <si>
    <t>NOMINA DE VIATICOS BODEGAS MOVILES 05,06, 13, 14, 15, 18, 21 Y 22/ 02/2026</t>
  </si>
  <si>
    <t>1013</t>
  </si>
  <si>
    <t>NOMINA DE VIATICOS SAN PEDRO DE MACORIS DEL 06 AL 08/03/2026</t>
  </si>
  <si>
    <t>003260010221</t>
  </si>
  <si>
    <t>001630060195</t>
  </si>
  <si>
    <t>1020</t>
  </si>
  <si>
    <t>NOMINA DE PASAJES 06 AL 07/03/2026</t>
  </si>
  <si>
    <t>1030</t>
  </si>
  <si>
    <t>MIGUEL ALEXANDER DISLA LANGUASCO</t>
  </si>
  <si>
    <t>002730090251</t>
  </si>
  <si>
    <t>001110060295</t>
  </si>
  <si>
    <t>003860040108</t>
  </si>
  <si>
    <t>0009400030202</t>
  </si>
  <si>
    <t>003760010200</t>
  </si>
  <si>
    <t>006000070220</t>
  </si>
  <si>
    <t>002680020222</t>
  </si>
  <si>
    <t>002680020278</t>
  </si>
  <si>
    <t>002680020283</t>
  </si>
  <si>
    <t>002680020290</t>
  </si>
  <si>
    <t>002680020293</t>
  </si>
  <si>
    <t>002680020296</t>
  </si>
  <si>
    <t>002680020299</t>
  </si>
  <si>
    <t>002680020344</t>
  </si>
  <si>
    <t>005060070226</t>
  </si>
  <si>
    <t>001320030430</t>
  </si>
  <si>
    <t>001400050345</t>
  </si>
  <si>
    <t>001120040052</t>
  </si>
  <si>
    <t>001010060529</t>
  </si>
  <si>
    <t>001540030401</t>
  </si>
  <si>
    <t>005100030076</t>
  </si>
  <si>
    <t>003430080475</t>
  </si>
  <si>
    <t>003020040095</t>
  </si>
  <si>
    <t>000610090401</t>
  </si>
  <si>
    <t>000910030363</t>
  </si>
  <si>
    <t>003260010566</t>
  </si>
  <si>
    <t>001020030599</t>
  </si>
  <si>
    <t>001000070884</t>
  </si>
  <si>
    <t>001000070932</t>
  </si>
  <si>
    <t>576</t>
  </si>
  <si>
    <t>MISTER SANDWICH</t>
  </si>
  <si>
    <t>630</t>
  </si>
  <si>
    <t>OZAVI RENT A CAR</t>
  </si>
  <si>
    <t>700</t>
  </si>
  <si>
    <t>VIATICO MERCACDO DE 04 AL 21 DE FEBRERO</t>
  </si>
  <si>
    <t>704</t>
  </si>
  <si>
    <t>PASAJE MERCACDO DE 04 AL 21 DE FEBRERO</t>
  </si>
  <si>
    <t>725</t>
  </si>
  <si>
    <t>COLECTOR DE IMPUESTOS</t>
  </si>
  <si>
    <t>726</t>
  </si>
  <si>
    <t>729</t>
  </si>
  <si>
    <t>733</t>
  </si>
  <si>
    <t>PORTAFOLIO</t>
  </si>
  <si>
    <t>745</t>
  </si>
  <si>
    <t>VIATICO AL PERSONAL INPECCION EN SANTIAGO  LOS DIAS 04,17, 19 20 DE FEBRERO</t>
  </si>
  <si>
    <t>749</t>
  </si>
  <si>
    <t>ZENTRAPRO SS SRL</t>
  </si>
  <si>
    <t>751</t>
  </si>
  <si>
    <t>PASAJE AL PERSONAL INPECCION EN SANTIAGO  LOS DIAS 04,17, 19 20 DE FEBRERO</t>
  </si>
  <si>
    <t>759</t>
  </si>
  <si>
    <t>CORAASAN</t>
  </si>
  <si>
    <t>766</t>
  </si>
  <si>
    <t>COMPAÑÍADOMINICANA DE TELEFONO</t>
  </si>
  <si>
    <t>773</t>
  </si>
  <si>
    <t>NOMINA INTERINATO</t>
  </si>
  <si>
    <t>783</t>
  </si>
  <si>
    <t>PRIMA DE TRANSPORTE</t>
  </si>
  <si>
    <t>792</t>
  </si>
  <si>
    <t>UNIBE</t>
  </si>
  <si>
    <t>810</t>
  </si>
  <si>
    <t>811</t>
  </si>
  <si>
    <t>812</t>
  </si>
  <si>
    <t>814</t>
  </si>
  <si>
    <t>NOMINA DE CARÁCTER TEMPORAL</t>
  </si>
  <si>
    <t>822</t>
  </si>
  <si>
    <t>NOMINA SEGURIDAD MILITAR</t>
  </si>
  <si>
    <t>840</t>
  </si>
  <si>
    <t>VIATICO FERIA SAN JUAN LOS DIAS 21 AL 23 DICIEMBRE 2025</t>
  </si>
  <si>
    <t>842</t>
  </si>
  <si>
    <t xml:space="preserve">PASAJE FERIA SAN JUAN LOS DIAS 21 AL 23 DICIMEBRE 2025 </t>
  </si>
  <si>
    <t>844</t>
  </si>
  <si>
    <t xml:space="preserve">VIATICO FERIA SANTIAGO  LOS DIAS 08 AL 11 DICIEMBRE 2025 </t>
  </si>
  <si>
    <t>846</t>
  </si>
  <si>
    <t xml:space="preserve">PASAJE FERIA SANTIAGO  LOS DIAS 08 AL 11 DICIEMBRE 2025 </t>
  </si>
  <si>
    <t>848</t>
  </si>
  <si>
    <t>VIATICO FERIA AZUA  LOS DIAS 13 AL 16 DICIEMBRE 2025</t>
  </si>
  <si>
    <t>850</t>
  </si>
  <si>
    <t>VIATICO JURIDICA</t>
  </si>
  <si>
    <t>28/03/206</t>
  </si>
  <si>
    <t>853</t>
  </si>
  <si>
    <t>VIATICO ADMINISTRATIVOI DEL 13AL 14 DICIEMBRE 2025</t>
  </si>
  <si>
    <t>867</t>
  </si>
  <si>
    <t>VIATICO DIRECCION EJECUTIVA</t>
  </si>
  <si>
    <t>874</t>
  </si>
  <si>
    <t>CRISFLOR FLORISTERIAS</t>
  </si>
  <si>
    <t>879</t>
  </si>
  <si>
    <t>VIATICO BODEGA MOVIL SAN JUAN  DEL 20 AL 21 DE DICIEMBRE 2025</t>
  </si>
  <si>
    <t>882</t>
  </si>
  <si>
    <t>PASAJE  BODEGA MOVIL SAN JUAN  DEL 20 AL 21 DE DICIEMBRE 2025</t>
  </si>
  <si>
    <t>891</t>
  </si>
  <si>
    <t>VIATICO FERIA MONTECRISTI DEL 12 AL 14 DE DICIEMBRE 2025</t>
  </si>
  <si>
    <t>893</t>
  </si>
  <si>
    <t>PASAJE  FERIA MONTECRISTI DEL 12 AL 14 DE DICIEMBRE 2025</t>
  </si>
  <si>
    <t>895</t>
  </si>
  <si>
    <t>VIATICO RUTA A DIFERENCIA PROVINCIA DEL 11 AL 26 DE DICIEMBRE 2025</t>
  </si>
  <si>
    <t>900</t>
  </si>
  <si>
    <t>VIATICO  FERIA del TOMATE EN AZUA DEL 17 AL 19 DE FEBRERO 2026</t>
  </si>
  <si>
    <t>903</t>
  </si>
  <si>
    <t>VIATICO INSPECCION   PROV. SANTIAGO, LA VEGA MONTECRISTI Y PEDERNALES DIC. 2025</t>
  </si>
  <si>
    <t>909</t>
  </si>
  <si>
    <t>PASAJE INSPECCION   PROV. SANTIAGO, LA VEGA MONTECRISTI Y PEDERNALES DIC. 2025</t>
  </si>
  <si>
    <t>912</t>
  </si>
  <si>
    <t>VIATICO FERIAS HIGUEY DEL 2 AL 04 DE DICEMBRE 2025</t>
  </si>
  <si>
    <t>915</t>
  </si>
  <si>
    <t>919</t>
  </si>
  <si>
    <t>VIATICO AL PERSONA DEL SEIBO A LA FERIA  DE SAN CRISTOBAL DEL 5 AL 07  DIC. 2025</t>
  </si>
  <si>
    <t>921</t>
  </si>
  <si>
    <t>PASAJE AL PERSONA DEL SEIBO A LA FERIA  DE SAN CRISTOBAL DEL 05 AL 07  DIC.2025</t>
  </si>
  <si>
    <t>927</t>
  </si>
  <si>
    <t>VIATICO AL PERSONA DEL SEIBO A LA FERIA CIUDAD GANADERA  DEL 18  AL 21 DIC. 2025</t>
  </si>
  <si>
    <t>929</t>
  </si>
  <si>
    <t>PASAJE AL PERSONA DEL SEIBO A LA FERIA  CIUDAD GANADERA DEL 18 AL 21 DIC, 2025</t>
  </si>
  <si>
    <t>931</t>
  </si>
  <si>
    <t>VIATICO AL PERSONA DEL SEIBO A LA FERIA VILLA ALTAGRACIA  DEL 26  AL 28 DIC. 2025</t>
  </si>
  <si>
    <t>933</t>
  </si>
  <si>
    <t>PASAJE AL PERSONA DEL SEIBO A LA FERIA  VILLA ALTAGRACI DEL 26 AL 28 DIC, 2025</t>
  </si>
  <si>
    <t>944</t>
  </si>
  <si>
    <t>CONFEDERACION NACIONALDE PRODUCTORES AGROPECUARIOS</t>
  </si>
  <si>
    <t>27/03/206</t>
  </si>
  <si>
    <t>958</t>
  </si>
  <si>
    <t>961</t>
  </si>
  <si>
    <t>EDENORTE</t>
  </si>
  <si>
    <t>962</t>
  </si>
  <si>
    <t>971</t>
  </si>
  <si>
    <t>VIATICO TESORERIA MERCADO DEL 27 AL 28 FEBRERO 2026</t>
  </si>
  <si>
    <t>975</t>
  </si>
  <si>
    <t>VIATICO SEGURIDAD SAN JUAN  DEL 27 AL 28 FEBRERO 2026</t>
  </si>
  <si>
    <t>980</t>
  </si>
  <si>
    <t>PASAJE TESORERIA MERCADO DEL 27 AL 28 FEBRERO 2026</t>
  </si>
  <si>
    <t>983</t>
  </si>
  <si>
    <t>TROBAX GROUP SRL</t>
  </si>
  <si>
    <t>984</t>
  </si>
  <si>
    <t>R TIRADA SOLUTION SRL</t>
  </si>
  <si>
    <t>999</t>
  </si>
  <si>
    <t xml:space="preserve">ECUS </t>
  </si>
  <si>
    <t>1029</t>
  </si>
  <si>
    <t>NOMINA DE CARÁCTER EVENTUAL DICIEMBRE 2025</t>
  </si>
  <si>
    <t>795</t>
  </si>
  <si>
    <t>1001</t>
  </si>
  <si>
    <t>GRUPO AGROPECUARIO DON JULIO</t>
  </si>
  <si>
    <t>1018</t>
  </si>
  <si>
    <t>VIATICO TESORERIA MERCADO DEL 06 AL 08 MARZO 2026</t>
  </si>
  <si>
    <t>1023</t>
  </si>
  <si>
    <t>BRANDESING</t>
  </si>
  <si>
    <t>1034</t>
  </si>
  <si>
    <t>Del 1 AL 31 De Marzo Del 2026</t>
  </si>
  <si>
    <t>Lic. Carolina Méndez</t>
  </si>
  <si>
    <t>Lic. Hector N. Marte Deschamps</t>
  </si>
  <si>
    <t>Enc. Division de Contabilidad</t>
  </si>
  <si>
    <t>Director Administrativo y Financiero</t>
  </si>
  <si>
    <t>Ing. David Herrera Díaz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</si>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</sst>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[Red]#,##0.00"/>
    <numFmt numFmtId="165" formatCode="_([$$-1C0A]* #,##0.00_);_([$$-1C0A]* \(#,##0.00\);_([$$-1C0A]* &quot;-&quot;??_);_(@_)"/>
    <numFmt numFmtId="166" formatCode="dd/mm/yyyy;@"/>
    <numFmt numFmtId="167" formatCode="000000000000"/>
    <numFmt numFmtId="168" formatCode="#,##0.00_ ;\-#,##0.00\ "/>
    <numFmt numFmtId="169" formatCode="#,##0.000000000_ ;\-#,##0.000000000\ "/>
  </numFmts>
  <fonts count="1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2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6" fillId="0" borderId="0"/>
  </cellStyleXfs>
  <cellXfs count="65">
    <xf numFmtId="0" fontId="0" fillId="0" borderId="0" xfId="0"/>
    <xf numFmtId="0" fontId="4" fillId="0" borderId="0" xfId="0" applyFont="1"/>
    <xf numFmtId="166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center" vertical="center"/>
    </xf>
    <xf numFmtId="40" fontId="2" fillId="0" borderId="0" xfId="1" applyNumberFormat="1" applyFont="1" applyFill="1"/>
    <xf numFmtId="43" fontId="2" fillId="0" borderId="0" xfId="1" applyFont="1" applyFill="1"/>
    <xf numFmtId="40" fontId="4" fillId="0" borderId="0" xfId="0" applyNumberFormat="1" applyFont="1"/>
    <xf numFmtId="0" fontId="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39" fontId="1" fillId="3" borderId="2" xfId="0" applyNumberFormat="1" applyFont="1" applyFill="1" applyBorder="1" applyAlignment="1">
      <alignment horizontal="right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39" fontId="8" fillId="3" borderId="4" xfId="0" applyNumberFormat="1" applyFont="1" applyFill="1" applyBorder="1" applyAlignment="1">
      <alignment horizontal="right" vertical="top"/>
    </xf>
    <xf numFmtId="0" fontId="8" fillId="3" borderId="5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39" fontId="8" fillId="3" borderId="6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/>
    </xf>
    <xf numFmtId="168" fontId="4" fillId="0" borderId="0" xfId="0" applyNumberFormat="1" applyFont="1"/>
    <xf numFmtId="169" fontId="4" fillId="0" borderId="0" xfId="0" applyNumberFormat="1" applyFont="1"/>
    <xf numFmtId="43" fontId="4" fillId="0" borderId="0" xfId="1" applyFont="1"/>
    <xf numFmtId="40" fontId="2" fillId="0" borderId="0" xfId="1" applyNumberFormat="1" applyFont="1" applyFill="1" applyAlignment="1">
      <alignment horizontal="right"/>
    </xf>
    <xf numFmtId="164" fontId="8" fillId="3" borderId="2" xfId="0" applyNumberFormat="1" applyFont="1" applyFill="1" applyBorder="1" applyAlignment="1">
      <alignment horizontal="right" vertical="top"/>
    </xf>
    <xf numFmtId="164" fontId="8" fillId="3" borderId="4" xfId="0" applyNumberFormat="1" applyFont="1" applyFill="1" applyBorder="1" applyAlignment="1">
      <alignment horizontal="right" vertical="top"/>
    </xf>
    <xf numFmtId="164" fontId="8" fillId="3" borderId="6" xfId="0" applyNumberFormat="1" applyFont="1" applyFill="1" applyBorder="1" applyAlignment="1">
      <alignment horizontal="right" vertical="top"/>
    </xf>
    <xf numFmtId="39" fontId="1" fillId="2" borderId="7" xfId="0" applyNumberFormat="1" applyFont="1" applyFill="1" applyBorder="1" applyAlignment="1">
      <alignment horizontal="right" vertical="top" shrinkToFi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13" fillId="0" borderId="5" xfId="0" applyNumberFormat="1" applyFont="1" applyBorder="1" applyAlignment="1">
      <alignment horizontal="right" vertical="top"/>
    </xf>
    <xf numFmtId="166" fontId="10" fillId="0" borderId="5" xfId="0" applyNumberFormat="1" applyFont="1" applyBorder="1" applyAlignment="1">
      <alignment horizontal="left" vertical="top"/>
    </xf>
    <xf numFmtId="167" fontId="11" fillId="0" borderId="5" xfId="0" applyNumberFormat="1" applyFont="1" applyBorder="1" applyAlignment="1">
      <alignment horizontal="center" vertical="top" shrinkToFit="1"/>
    </xf>
    <xf numFmtId="0" fontId="12" fillId="0" borderId="5" xfId="0" applyFont="1" applyBorder="1"/>
    <xf numFmtId="164" fontId="11" fillId="0" borderId="5" xfId="0" applyNumberFormat="1" applyFont="1" applyBorder="1" applyAlignment="1">
      <alignment horizontal="right" vertical="top"/>
    </xf>
    <xf numFmtId="39" fontId="1" fillId="2" borderId="9" xfId="0" applyNumberFormat="1" applyFont="1" applyFill="1" applyBorder="1" applyAlignment="1">
      <alignment vertical="top" shrinkToFit="1"/>
    </xf>
    <xf numFmtId="43" fontId="9" fillId="3" borderId="5" xfId="1" applyFont="1" applyFill="1" applyBorder="1" applyAlignment="1">
      <alignment horizontal="left" vertical="top"/>
    </xf>
    <xf numFmtId="39" fontId="10" fillId="0" borderId="5" xfId="0" applyNumberFormat="1" applyFont="1" applyBorder="1" applyAlignment="1">
      <alignment horizontal="righ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165" fontId="1" fillId="3" borderId="11" xfId="0" applyNumberFormat="1" applyFont="1" applyFill="1" applyBorder="1" applyAlignment="1">
      <alignment horizontal="center" vertical="top"/>
    </xf>
    <xf numFmtId="39" fontId="1" fillId="3" borderId="11" xfId="0" applyNumberFormat="1" applyFont="1" applyFill="1" applyBorder="1" applyAlignment="1">
      <alignment horizontal="center" vertical="top"/>
    </xf>
    <xf numFmtId="164" fontId="1" fillId="3" borderId="11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3" fontId="4" fillId="0" borderId="0" xfId="1" applyFont="1" applyAlignment="1">
      <alignment horizontal="center"/>
    </xf>
    <xf numFmtId="43" fontId="14" fillId="0" borderId="0" xfId="1" applyFont="1"/>
    <xf numFmtId="0" fontId="14" fillId="0" borderId="0" xfId="0" applyFont="1"/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horizontal="left" wrapText="1"/>
    </xf>
    <xf numFmtId="39" fontId="15" fillId="2" borderId="7" xfId="0" applyNumberFormat="1" applyFont="1" applyFill="1" applyBorder="1" applyAlignment="1">
      <alignment horizontal="right" vertical="top" shrinkToFit="1"/>
    </xf>
    <xf numFmtId="0" fontId="16" fillId="0" borderId="0" xfId="2"/>
    <xf numFmtId="0" fontId="17" fillId="0" borderId="0" xfId="2" applyFont="1" applyAlignment="1">
      <alignment horizontal="centerContinuous"/>
    </xf>
    <xf numFmtId="0" fontId="4" fillId="0" borderId="0" xfId="2" applyFont="1" applyAlignment="1">
      <alignment horizontal="center"/>
    </xf>
    <xf numFmtId="0" fontId="9" fillId="0" borderId="0" xfId="2" applyFont="1"/>
    <xf numFmtId="39" fontId="9" fillId="0" borderId="0" xfId="2" applyNumberFormat="1" applyFont="1"/>
    <xf numFmtId="0" fontId="18" fillId="0" borderId="0" xfId="2" applyFont="1"/>
    <xf numFmtId="0" fontId="4" fillId="0" borderId="0" xfId="2" applyFont="1"/>
    <xf numFmtId="167" fontId="1" fillId="2" borderId="8" xfId="0" applyNumberFormat="1" applyFont="1" applyFill="1" applyBorder="1" applyAlignment="1">
      <alignment horizontal="center" vertical="top" shrinkToFit="1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2" applyFont="1" applyAlignment="1">
      <alignment horizontal="center"/>
    </xf>
    <xf numFmtId="0" fontId="18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_Hoja1 (2)" xfId="2" xr:uid="{7EBDDAF0-72AC-40F6-93F9-27ECA59A0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60325</xdr:rowOff>
    </xdr:from>
    <xdr:to>
      <xdr:col>5</xdr:col>
      <xdr:colOff>1038225</xdr:colOff>
      <xdr:row>12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3250"/>
          <a:ext cx="8753475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A1:J503"/>
  <sheetViews>
    <sheetView tabSelected="1" view="pageBreakPreview" topLeftCell="A470" zoomScaleNormal="100" zoomScaleSheetLayoutView="100" workbookViewId="0">
      <selection activeCell="F486" sqref="F486"/>
    </sheetView>
  </sheetViews>
  <sheetFormatPr baseColWidth="10" defaultRowHeight="14.25" x14ac:dyDescent="0.2"/>
  <cols>
    <col min="1" max="1" width="11.42578125" style="1"/>
    <col min="2" max="2" width="21.140625" style="1" customWidth="1"/>
    <col min="3" max="3" width="60.7109375" style="1" customWidth="1"/>
    <col min="4" max="4" width="15.28515625" style="27" bestFit="1" customWidth="1"/>
    <col min="5" max="5" width="16.5703125" style="27" customWidth="1"/>
    <col min="6" max="6" width="18.7109375" style="1" bestFit="1" customWidth="1"/>
    <col min="7" max="7" width="16.85546875" style="1" bestFit="1" customWidth="1"/>
    <col min="8" max="8" width="12.140625" style="1" bestFit="1" customWidth="1"/>
    <col min="9" max="9" width="17.7109375" style="21" bestFit="1" customWidth="1"/>
    <col min="10" max="10" width="16.7109375" style="1" customWidth="1"/>
    <col min="11" max="11" width="11.42578125" style="1"/>
    <col min="12" max="12" width="16.140625" style="1" customWidth="1"/>
    <col min="13" max="16384" width="11.42578125" style="1"/>
  </cols>
  <sheetData>
    <row r="1" spans="1:8" x14ac:dyDescent="0.2">
      <c r="B1" s="2"/>
      <c r="C1" s="3"/>
      <c r="D1" s="28"/>
      <c r="E1" s="22"/>
      <c r="F1" s="5"/>
      <c r="G1" s="4"/>
      <c r="H1" s="6"/>
    </row>
    <row r="2" spans="1:8" x14ac:dyDescent="0.2">
      <c r="B2" s="2"/>
      <c r="C2" s="3"/>
      <c r="D2" s="28"/>
      <c r="E2" s="22"/>
      <c r="F2" s="5"/>
      <c r="G2" s="4"/>
      <c r="H2" s="6"/>
    </row>
    <row r="3" spans="1:8" x14ac:dyDescent="0.2">
      <c r="B3" s="2"/>
      <c r="C3" s="3"/>
      <c r="D3" s="28"/>
      <c r="E3" s="22"/>
      <c r="F3" s="5"/>
      <c r="G3" s="4"/>
      <c r="H3" s="6"/>
    </row>
    <row r="4" spans="1:8" x14ac:dyDescent="0.2">
      <c r="B4" s="2"/>
      <c r="C4" s="3"/>
      <c r="D4" s="28"/>
      <c r="E4" s="22"/>
      <c r="F4" s="5"/>
      <c r="G4" s="4"/>
      <c r="H4" s="6"/>
    </row>
    <row r="5" spans="1:8" x14ac:dyDescent="0.2">
      <c r="B5" s="2"/>
      <c r="C5" s="3"/>
      <c r="D5" s="28"/>
      <c r="E5" s="22"/>
      <c r="F5" s="5"/>
      <c r="G5" s="4"/>
      <c r="H5" s="6"/>
    </row>
    <row r="6" spans="1:8" x14ac:dyDescent="0.2">
      <c r="B6" s="2"/>
      <c r="C6" s="3"/>
      <c r="D6" s="28"/>
      <c r="E6" s="22"/>
      <c r="F6" s="5"/>
      <c r="G6" s="4"/>
      <c r="H6" s="6"/>
    </row>
    <row r="7" spans="1:8" x14ac:dyDescent="0.2">
      <c r="B7" s="2"/>
      <c r="C7" s="3"/>
      <c r="D7" s="28"/>
      <c r="E7" s="22"/>
      <c r="F7" s="5"/>
      <c r="G7" s="4"/>
      <c r="H7" s="6"/>
    </row>
    <row r="8" spans="1:8" ht="12.75" customHeight="1" x14ac:dyDescent="0.2">
      <c r="B8" s="2"/>
      <c r="C8" s="3"/>
      <c r="D8" s="28"/>
      <c r="E8" s="22"/>
      <c r="F8" s="5"/>
      <c r="G8" s="4"/>
      <c r="H8" s="6"/>
    </row>
    <row r="9" spans="1:8" x14ac:dyDescent="0.2">
      <c r="B9" s="2"/>
      <c r="C9" s="7"/>
      <c r="D9" s="28"/>
      <c r="E9" s="22"/>
      <c r="F9" s="5"/>
      <c r="G9" s="4"/>
      <c r="H9" s="6"/>
    </row>
    <row r="10" spans="1:8" x14ac:dyDescent="0.2">
      <c r="B10" s="2"/>
      <c r="C10" s="7"/>
      <c r="D10" s="28"/>
      <c r="E10" s="22"/>
      <c r="F10" s="5"/>
      <c r="G10" s="4"/>
      <c r="H10" s="6"/>
    </row>
    <row r="11" spans="1:8" x14ac:dyDescent="0.2">
      <c r="B11" s="2"/>
      <c r="C11" s="7"/>
      <c r="D11" s="28"/>
      <c r="E11" s="22"/>
      <c r="F11" s="5"/>
      <c r="G11" s="4"/>
      <c r="H11" s="6"/>
    </row>
    <row r="12" spans="1:8" x14ac:dyDescent="0.2">
      <c r="B12" s="2"/>
      <c r="C12" s="7"/>
      <c r="D12" s="28"/>
      <c r="E12" s="22"/>
      <c r="F12" s="5"/>
      <c r="G12" s="4"/>
      <c r="H12" s="6"/>
    </row>
    <row r="13" spans="1:8" x14ac:dyDescent="0.2">
      <c r="B13" s="2"/>
      <c r="C13" s="7"/>
      <c r="D13" s="28"/>
      <c r="E13" s="22"/>
      <c r="F13" s="5"/>
      <c r="G13" s="4"/>
      <c r="H13" s="6"/>
    </row>
    <row r="14" spans="1:8" ht="19.5" x14ac:dyDescent="0.3">
      <c r="A14" s="61" t="s">
        <v>10</v>
      </c>
      <c r="B14" s="61"/>
      <c r="C14" s="61"/>
      <c r="D14" s="61"/>
      <c r="E14" s="61"/>
      <c r="F14" s="61"/>
      <c r="G14" s="6"/>
      <c r="H14" s="6"/>
    </row>
    <row r="15" spans="1:8" ht="16.5" x14ac:dyDescent="0.25">
      <c r="A15" s="62" t="s">
        <v>3</v>
      </c>
      <c r="B15" s="62"/>
      <c r="C15" s="62"/>
      <c r="D15" s="62"/>
      <c r="E15" s="62"/>
      <c r="F15" s="62"/>
      <c r="G15" s="6"/>
      <c r="H15" s="6"/>
    </row>
    <row r="16" spans="1:8" ht="15.75" x14ac:dyDescent="0.25">
      <c r="A16" s="57" t="s">
        <v>556</v>
      </c>
      <c r="B16" s="57"/>
      <c r="C16" s="57"/>
      <c r="D16" s="57"/>
      <c r="E16" s="57"/>
      <c r="F16" s="57"/>
      <c r="G16" s="6"/>
      <c r="H16" s="6"/>
    </row>
    <row r="17" spans="1:10" ht="15.75" x14ac:dyDescent="0.2">
      <c r="A17" s="8"/>
      <c r="B17" s="9"/>
      <c r="C17" s="10" t="s">
        <v>4</v>
      </c>
      <c r="D17" s="11"/>
      <c r="E17" s="23"/>
      <c r="F17" s="12"/>
    </row>
    <row r="18" spans="1:10" ht="15" x14ac:dyDescent="0.2">
      <c r="A18" s="13"/>
      <c r="B18" s="13"/>
      <c r="C18" s="13"/>
      <c r="D18" s="14"/>
      <c r="E18" s="24"/>
      <c r="F18" s="13"/>
    </row>
    <row r="19" spans="1:10" ht="15.75" x14ac:dyDescent="0.2">
      <c r="A19" s="15"/>
      <c r="B19" s="15"/>
      <c r="C19" s="58" t="s">
        <v>5</v>
      </c>
      <c r="D19" s="59"/>
      <c r="E19" s="60"/>
      <c r="F19" s="35">
        <f>477342247.52+10326229.36+80592884.31</f>
        <v>568261361.19000006</v>
      </c>
      <c r="G19" s="21"/>
    </row>
    <row r="20" spans="1:10" ht="15.75" thickBot="1" x14ac:dyDescent="0.25">
      <c r="A20" s="16"/>
      <c r="B20" s="16"/>
      <c r="C20" s="16"/>
      <c r="D20" s="17"/>
      <c r="E20" s="25"/>
      <c r="F20" s="16"/>
      <c r="G20" s="21"/>
    </row>
    <row r="21" spans="1:10" s="18" customFormat="1" ht="15.75" x14ac:dyDescent="0.2">
      <c r="A21" s="37" t="s">
        <v>0</v>
      </c>
      <c r="B21" s="38" t="s">
        <v>6</v>
      </c>
      <c r="C21" s="39" t="s">
        <v>1</v>
      </c>
      <c r="D21" s="40" t="s">
        <v>7</v>
      </c>
      <c r="E21" s="41" t="s">
        <v>8</v>
      </c>
      <c r="F21" s="42" t="s">
        <v>2</v>
      </c>
      <c r="G21" s="43"/>
      <c r="I21" s="43"/>
    </row>
    <row r="22" spans="1:10" ht="15" x14ac:dyDescent="0.25">
      <c r="A22" s="30">
        <v>46083</v>
      </c>
      <c r="B22" s="31">
        <v>1010100074</v>
      </c>
      <c r="C22" s="32" t="s">
        <v>9</v>
      </c>
      <c r="D22" s="36">
        <v>100300</v>
      </c>
      <c r="E22" s="33"/>
      <c r="F22" s="29">
        <f>+F19+D22-E22</f>
        <v>568361661.19000006</v>
      </c>
      <c r="G22" s="21"/>
    </row>
    <row r="23" spans="1:10" ht="15" x14ac:dyDescent="0.25">
      <c r="A23" s="30">
        <v>46083</v>
      </c>
      <c r="B23" s="31">
        <v>3400040175</v>
      </c>
      <c r="C23" s="32" t="s">
        <v>9</v>
      </c>
      <c r="D23" s="36">
        <v>39480</v>
      </c>
      <c r="E23" s="33"/>
      <c r="F23" s="29">
        <f>+F22+D23-E23</f>
        <v>568401141.19000006</v>
      </c>
      <c r="G23" s="21"/>
    </row>
    <row r="24" spans="1:10" ht="15" x14ac:dyDescent="0.25">
      <c r="A24" s="30">
        <v>46083</v>
      </c>
      <c r="B24" s="31">
        <v>3430080149</v>
      </c>
      <c r="C24" s="32" t="s">
        <v>9</v>
      </c>
      <c r="D24" s="36">
        <v>57340</v>
      </c>
      <c r="E24" s="33"/>
      <c r="F24" s="29">
        <f t="shared" ref="F24:F87" si="0">+F23+D24-E24</f>
        <v>568458481.19000006</v>
      </c>
    </row>
    <row r="25" spans="1:10" ht="15" x14ac:dyDescent="0.25">
      <c r="A25" s="30">
        <v>46083</v>
      </c>
      <c r="B25" s="31">
        <v>2700080083</v>
      </c>
      <c r="C25" s="32" t="s">
        <v>9</v>
      </c>
      <c r="D25" s="36">
        <v>72430</v>
      </c>
      <c r="E25" s="33"/>
      <c r="F25" s="29">
        <f t="shared" si="0"/>
        <v>568530911.19000006</v>
      </c>
      <c r="I25" s="44"/>
      <c r="J25" s="45"/>
    </row>
    <row r="26" spans="1:10" ht="15" x14ac:dyDescent="0.25">
      <c r="A26" s="30">
        <v>46083</v>
      </c>
      <c r="B26" s="31">
        <v>2680040403</v>
      </c>
      <c r="C26" s="32" t="s">
        <v>9</v>
      </c>
      <c r="D26" s="36">
        <v>107290</v>
      </c>
      <c r="E26" s="33"/>
      <c r="F26" s="29">
        <f t="shared" si="0"/>
        <v>568638201.19000006</v>
      </c>
    </row>
    <row r="27" spans="1:10" ht="15" x14ac:dyDescent="0.25">
      <c r="A27" s="30">
        <v>46083</v>
      </c>
      <c r="B27" s="31">
        <v>1630080523</v>
      </c>
      <c r="C27" s="32" t="s">
        <v>9</v>
      </c>
      <c r="D27" s="36">
        <v>360</v>
      </c>
      <c r="E27" s="33"/>
      <c r="F27" s="29">
        <f t="shared" si="0"/>
        <v>568638561.19000006</v>
      </c>
    </row>
    <row r="28" spans="1:10" ht="15" x14ac:dyDescent="0.25">
      <c r="A28" s="30">
        <v>46083</v>
      </c>
      <c r="B28" s="31">
        <v>1630080526</v>
      </c>
      <c r="C28" s="32" t="s">
        <v>9</v>
      </c>
      <c r="D28" s="36">
        <v>137810</v>
      </c>
      <c r="E28" s="33"/>
      <c r="F28" s="29">
        <f t="shared" si="0"/>
        <v>568776371.19000006</v>
      </c>
    </row>
    <row r="29" spans="1:10" ht="15" x14ac:dyDescent="0.25">
      <c r="A29" s="30">
        <v>46083</v>
      </c>
      <c r="B29" s="31">
        <v>1630080529</v>
      </c>
      <c r="C29" s="32" t="s">
        <v>9</v>
      </c>
      <c r="D29" s="36">
        <v>37930</v>
      </c>
      <c r="E29" s="33"/>
      <c r="F29" s="29">
        <f t="shared" si="0"/>
        <v>568814301.19000006</v>
      </c>
    </row>
    <row r="30" spans="1:10" ht="15" x14ac:dyDescent="0.25">
      <c r="A30" s="30">
        <v>46083</v>
      </c>
      <c r="B30" s="31">
        <v>1630080532</v>
      </c>
      <c r="C30" s="32" t="s">
        <v>9</v>
      </c>
      <c r="D30" s="36">
        <v>56680</v>
      </c>
      <c r="E30" s="33"/>
      <c r="F30" s="29">
        <f t="shared" si="0"/>
        <v>568870981.19000006</v>
      </c>
    </row>
    <row r="31" spans="1:10" ht="15" x14ac:dyDescent="0.25">
      <c r="A31" s="30">
        <v>46083</v>
      </c>
      <c r="B31" s="31">
        <v>1630080535</v>
      </c>
      <c r="C31" s="32" t="s">
        <v>9</v>
      </c>
      <c r="D31" s="36">
        <v>84540</v>
      </c>
      <c r="E31" s="33"/>
      <c r="F31" s="29">
        <f t="shared" si="0"/>
        <v>568955521.19000006</v>
      </c>
    </row>
    <row r="32" spans="1:10" ht="15" x14ac:dyDescent="0.25">
      <c r="A32" s="30">
        <v>46084</v>
      </c>
      <c r="B32" s="31">
        <v>2690040190</v>
      </c>
      <c r="C32" s="32" t="s">
        <v>9</v>
      </c>
      <c r="D32" s="36">
        <v>123140</v>
      </c>
      <c r="E32" s="33"/>
      <c r="F32" s="29">
        <f t="shared" si="0"/>
        <v>569078661.19000006</v>
      </c>
      <c r="I32" s="44"/>
      <c r="J32" s="45"/>
    </row>
    <row r="33" spans="1:6" ht="15" x14ac:dyDescent="0.25">
      <c r="A33" s="30">
        <v>46084</v>
      </c>
      <c r="B33" s="31">
        <v>1110060248</v>
      </c>
      <c r="C33" s="32" t="s">
        <v>9</v>
      </c>
      <c r="D33" s="36">
        <v>56960</v>
      </c>
      <c r="E33" s="33"/>
      <c r="F33" s="29">
        <f t="shared" si="0"/>
        <v>569135621.19000006</v>
      </c>
    </row>
    <row r="34" spans="1:6" ht="15" x14ac:dyDescent="0.25">
      <c r="A34" s="30">
        <v>46084</v>
      </c>
      <c r="B34" s="31">
        <v>6000020229</v>
      </c>
      <c r="C34" s="32" t="s">
        <v>9</v>
      </c>
      <c r="D34" s="36">
        <v>42040</v>
      </c>
      <c r="E34" s="33"/>
      <c r="F34" s="29">
        <f t="shared" si="0"/>
        <v>569177661.19000006</v>
      </c>
    </row>
    <row r="35" spans="1:6" ht="15" x14ac:dyDescent="0.25">
      <c r="A35" s="30">
        <v>46084</v>
      </c>
      <c r="B35" s="31">
        <v>3760010245</v>
      </c>
      <c r="C35" s="32" t="s">
        <v>9</v>
      </c>
      <c r="D35" s="36">
        <v>118420</v>
      </c>
      <c r="E35" s="33"/>
      <c r="F35" s="29">
        <f t="shared" si="0"/>
        <v>569296081.19000006</v>
      </c>
    </row>
    <row r="36" spans="1:6" ht="15" x14ac:dyDescent="0.25">
      <c r="A36" s="30">
        <v>46084</v>
      </c>
      <c r="B36" s="31">
        <v>2680040347</v>
      </c>
      <c r="C36" s="32" t="s">
        <v>9</v>
      </c>
      <c r="D36" s="36">
        <v>35480</v>
      </c>
      <c r="E36" s="33"/>
      <c r="F36" s="29">
        <f t="shared" si="0"/>
        <v>569331561.19000006</v>
      </c>
    </row>
    <row r="37" spans="1:6" ht="15" x14ac:dyDescent="0.25">
      <c r="A37" s="30">
        <v>46084</v>
      </c>
      <c r="B37" s="31">
        <v>2680040383</v>
      </c>
      <c r="C37" s="32" t="s">
        <v>9</v>
      </c>
      <c r="D37" s="36">
        <v>43130</v>
      </c>
      <c r="E37" s="33"/>
      <c r="F37" s="29">
        <f t="shared" si="0"/>
        <v>569374691.19000006</v>
      </c>
    </row>
    <row r="38" spans="1:6" ht="15" x14ac:dyDescent="0.25">
      <c r="A38" s="30">
        <v>46084</v>
      </c>
      <c r="B38" s="31">
        <v>2730040459</v>
      </c>
      <c r="C38" s="32" t="s">
        <v>9</v>
      </c>
      <c r="D38" s="36">
        <v>70030</v>
      </c>
      <c r="E38" s="33"/>
      <c r="F38" s="29">
        <f t="shared" si="0"/>
        <v>569444721.19000006</v>
      </c>
    </row>
    <row r="39" spans="1:6" ht="15" x14ac:dyDescent="0.25">
      <c r="A39" s="30">
        <v>46084</v>
      </c>
      <c r="B39" s="31">
        <v>3080060294</v>
      </c>
      <c r="C39" s="32" t="s">
        <v>9</v>
      </c>
      <c r="D39" s="36">
        <v>44500</v>
      </c>
      <c r="E39" s="33"/>
      <c r="F39" s="29">
        <f t="shared" si="0"/>
        <v>569489221.19000006</v>
      </c>
    </row>
    <row r="40" spans="1:6" ht="15" x14ac:dyDescent="0.25">
      <c r="A40" s="30">
        <v>46084</v>
      </c>
      <c r="B40" s="31">
        <v>2730040462</v>
      </c>
      <c r="C40" s="32" t="s">
        <v>9</v>
      </c>
      <c r="D40" s="36">
        <v>2000</v>
      </c>
      <c r="E40" s="33"/>
      <c r="F40" s="29">
        <f t="shared" si="0"/>
        <v>569491221.19000006</v>
      </c>
    </row>
    <row r="41" spans="1:6" ht="15" x14ac:dyDescent="0.25">
      <c r="A41" s="30">
        <v>46084</v>
      </c>
      <c r="B41" s="31">
        <v>610090010</v>
      </c>
      <c r="C41" s="32" t="s">
        <v>9</v>
      </c>
      <c r="D41" s="36">
        <v>37650</v>
      </c>
      <c r="E41" s="33"/>
      <c r="F41" s="29">
        <f t="shared" si="0"/>
        <v>569528871.19000006</v>
      </c>
    </row>
    <row r="42" spans="1:6" ht="15" x14ac:dyDescent="0.25">
      <c r="A42" s="30">
        <v>46084</v>
      </c>
      <c r="B42" s="31">
        <v>1010050302</v>
      </c>
      <c r="C42" s="32" t="s">
        <v>9</v>
      </c>
      <c r="D42" s="36">
        <v>34880</v>
      </c>
      <c r="E42" s="33"/>
      <c r="F42" s="29">
        <f t="shared" si="0"/>
        <v>569563751.19000006</v>
      </c>
    </row>
    <row r="43" spans="1:6" ht="15" x14ac:dyDescent="0.25">
      <c r="A43" s="30">
        <v>46084</v>
      </c>
      <c r="B43" s="31">
        <v>2700080359</v>
      </c>
      <c r="C43" s="32" t="s">
        <v>9</v>
      </c>
      <c r="D43" s="36">
        <v>99840</v>
      </c>
      <c r="E43" s="33"/>
      <c r="F43" s="29">
        <f t="shared" si="0"/>
        <v>569663591.19000006</v>
      </c>
    </row>
    <row r="44" spans="1:6" ht="15" x14ac:dyDescent="0.25">
      <c r="A44" s="30">
        <v>46084</v>
      </c>
      <c r="B44" s="31">
        <v>5100030355</v>
      </c>
      <c r="C44" s="32" t="s">
        <v>9</v>
      </c>
      <c r="D44" s="36">
        <v>74645</v>
      </c>
      <c r="E44" s="33"/>
      <c r="F44" s="29">
        <f t="shared" si="0"/>
        <v>569738236.19000006</v>
      </c>
    </row>
    <row r="45" spans="1:6" ht="15" x14ac:dyDescent="0.25">
      <c r="A45" s="30">
        <v>46084</v>
      </c>
      <c r="B45" s="31">
        <v>1400050305</v>
      </c>
      <c r="C45" s="32" t="s">
        <v>9</v>
      </c>
      <c r="D45" s="36">
        <v>30110</v>
      </c>
      <c r="E45" s="33"/>
      <c r="F45" s="29">
        <f t="shared" si="0"/>
        <v>569768346.19000006</v>
      </c>
    </row>
    <row r="46" spans="1:6" ht="15" x14ac:dyDescent="0.25">
      <c r="A46" s="30">
        <v>46084</v>
      </c>
      <c r="B46" s="31">
        <v>1320040516</v>
      </c>
      <c r="C46" s="32" t="s">
        <v>9</v>
      </c>
      <c r="D46" s="36">
        <v>63280</v>
      </c>
      <c r="E46" s="33"/>
      <c r="F46" s="29">
        <f t="shared" si="0"/>
        <v>569831626.19000006</v>
      </c>
    </row>
    <row r="47" spans="1:6" ht="15" x14ac:dyDescent="0.25">
      <c r="A47" s="30">
        <v>46084</v>
      </c>
      <c r="B47" s="31">
        <v>3020010412</v>
      </c>
      <c r="C47" s="32" t="s">
        <v>9</v>
      </c>
      <c r="D47" s="36">
        <v>22640</v>
      </c>
      <c r="E47" s="33"/>
      <c r="F47" s="29">
        <f t="shared" si="0"/>
        <v>569854266.19000006</v>
      </c>
    </row>
    <row r="48" spans="1:6" ht="15" x14ac:dyDescent="0.25">
      <c r="A48" s="30">
        <v>46084</v>
      </c>
      <c r="B48" s="31">
        <v>3860070148</v>
      </c>
      <c r="C48" s="32" t="s">
        <v>9</v>
      </c>
      <c r="D48" s="36">
        <v>73640</v>
      </c>
      <c r="E48" s="33"/>
      <c r="F48" s="29">
        <f t="shared" si="0"/>
        <v>569927906.19000006</v>
      </c>
    </row>
    <row r="49" spans="1:6" ht="15" x14ac:dyDescent="0.25">
      <c r="A49" s="30">
        <v>46084</v>
      </c>
      <c r="B49" s="31">
        <v>2920030558</v>
      </c>
      <c r="C49" s="32" t="s">
        <v>9</v>
      </c>
      <c r="D49" s="36">
        <v>97460</v>
      </c>
      <c r="E49" s="33"/>
      <c r="F49" s="29">
        <f t="shared" si="0"/>
        <v>570025366.19000006</v>
      </c>
    </row>
    <row r="50" spans="1:6" ht="15" x14ac:dyDescent="0.25">
      <c r="A50" s="30">
        <v>46084</v>
      </c>
      <c r="B50" s="31">
        <v>1310060595</v>
      </c>
      <c r="C50" s="32" t="s">
        <v>9</v>
      </c>
      <c r="D50" s="36">
        <v>66070</v>
      </c>
      <c r="E50" s="33"/>
      <c r="F50" s="29">
        <f t="shared" si="0"/>
        <v>570091436.19000006</v>
      </c>
    </row>
    <row r="51" spans="1:6" ht="15" x14ac:dyDescent="0.25">
      <c r="A51" s="30">
        <v>46084</v>
      </c>
      <c r="B51" s="31">
        <v>3020010462</v>
      </c>
      <c r="C51" s="32" t="s">
        <v>9</v>
      </c>
      <c r="D51" s="36">
        <v>52480</v>
      </c>
      <c r="E51" s="33"/>
      <c r="F51" s="29">
        <f t="shared" si="0"/>
        <v>570143916.19000006</v>
      </c>
    </row>
    <row r="52" spans="1:6" ht="15" x14ac:dyDescent="0.25">
      <c r="A52" s="30">
        <v>46084</v>
      </c>
      <c r="B52" s="31">
        <v>3430070389</v>
      </c>
      <c r="C52" s="32" t="s">
        <v>9</v>
      </c>
      <c r="D52" s="36">
        <v>59440</v>
      </c>
      <c r="E52" s="33"/>
      <c r="F52" s="29">
        <f t="shared" si="0"/>
        <v>570203356.19000006</v>
      </c>
    </row>
    <row r="53" spans="1:6" ht="15" x14ac:dyDescent="0.25">
      <c r="A53" s="30">
        <v>46084</v>
      </c>
      <c r="B53" s="31">
        <v>3020010508</v>
      </c>
      <c r="C53" s="32" t="s">
        <v>9</v>
      </c>
      <c r="D53" s="36">
        <v>23360</v>
      </c>
      <c r="E53" s="33"/>
      <c r="F53" s="29">
        <f t="shared" si="0"/>
        <v>570226716.19000006</v>
      </c>
    </row>
    <row r="54" spans="1:6" ht="15" x14ac:dyDescent="0.25">
      <c r="A54" s="30">
        <v>46084</v>
      </c>
      <c r="B54" s="31">
        <v>2860020651</v>
      </c>
      <c r="C54" s="32" t="s">
        <v>9</v>
      </c>
      <c r="D54" s="36">
        <v>28040</v>
      </c>
      <c r="E54" s="33"/>
      <c r="F54" s="29">
        <f t="shared" si="0"/>
        <v>570254756.19000006</v>
      </c>
    </row>
    <row r="55" spans="1:6" ht="15" x14ac:dyDescent="0.25">
      <c r="A55" s="30">
        <v>46084</v>
      </c>
      <c r="B55" s="31">
        <v>1120040537</v>
      </c>
      <c r="C55" s="32" t="s">
        <v>9</v>
      </c>
      <c r="D55" s="36">
        <v>133500</v>
      </c>
      <c r="E55" s="33"/>
      <c r="F55" s="29">
        <f t="shared" si="0"/>
        <v>570388256.19000006</v>
      </c>
    </row>
    <row r="56" spans="1:6" ht="15" x14ac:dyDescent="0.25">
      <c r="A56" s="30">
        <v>46084</v>
      </c>
      <c r="B56" s="31">
        <v>910090547</v>
      </c>
      <c r="C56" s="32" t="s">
        <v>9</v>
      </c>
      <c r="D56" s="36">
        <v>29590</v>
      </c>
      <c r="E56" s="33"/>
      <c r="F56" s="29">
        <f t="shared" si="0"/>
        <v>570417846.19000006</v>
      </c>
    </row>
    <row r="57" spans="1:6" ht="15" x14ac:dyDescent="0.25">
      <c r="A57" s="30">
        <v>46084</v>
      </c>
      <c r="B57" s="31">
        <v>3460040860</v>
      </c>
      <c r="C57" s="32" t="s">
        <v>9</v>
      </c>
      <c r="D57" s="36">
        <v>61010</v>
      </c>
      <c r="E57" s="33"/>
      <c r="F57" s="29">
        <f t="shared" si="0"/>
        <v>570478856.19000006</v>
      </c>
    </row>
    <row r="58" spans="1:6" ht="15" x14ac:dyDescent="0.25">
      <c r="A58" s="30">
        <v>46084</v>
      </c>
      <c r="B58" s="31">
        <v>1020040635</v>
      </c>
      <c r="C58" s="32" t="s">
        <v>9</v>
      </c>
      <c r="D58" s="36">
        <v>83330</v>
      </c>
      <c r="E58" s="33"/>
      <c r="F58" s="29">
        <f t="shared" si="0"/>
        <v>570562186.19000006</v>
      </c>
    </row>
    <row r="59" spans="1:6" ht="15" x14ac:dyDescent="0.25">
      <c r="A59" s="30">
        <v>46084</v>
      </c>
      <c r="B59" s="31">
        <v>3400051100</v>
      </c>
      <c r="C59" s="32" t="s">
        <v>9</v>
      </c>
      <c r="D59" s="36">
        <v>3600</v>
      </c>
      <c r="E59" s="33"/>
      <c r="F59" s="29">
        <f t="shared" si="0"/>
        <v>570565786.19000006</v>
      </c>
    </row>
    <row r="60" spans="1:6" ht="15" x14ac:dyDescent="0.25">
      <c r="A60" s="30">
        <v>46084</v>
      </c>
      <c r="B60" s="31">
        <v>3400051117</v>
      </c>
      <c r="C60" s="32" t="s">
        <v>9</v>
      </c>
      <c r="D60" s="36">
        <v>9580</v>
      </c>
      <c r="E60" s="33"/>
      <c r="F60" s="29">
        <f t="shared" si="0"/>
        <v>570575366.19000006</v>
      </c>
    </row>
    <row r="61" spans="1:6" ht="15" x14ac:dyDescent="0.25">
      <c r="A61" s="30">
        <v>46084</v>
      </c>
      <c r="B61" s="31">
        <v>1000040729</v>
      </c>
      <c r="C61" s="32" t="s">
        <v>9</v>
      </c>
      <c r="D61" s="36">
        <v>135620</v>
      </c>
      <c r="E61" s="33"/>
      <c r="F61" s="29">
        <f t="shared" si="0"/>
        <v>570710986.19000006</v>
      </c>
    </row>
    <row r="62" spans="1:6" ht="15" x14ac:dyDescent="0.25">
      <c r="A62" s="30">
        <v>46084</v>
      </c>
      <c r="B62" s="31">
        <v>452400544226</v>
      </c>
      <c r="C62" s="32" t="s">
        <v>21</v>
      </c>
      <c r="D62" s="36">
        <v>20977.78</v>
      </c>
      <c r="E62" s="33"/>
      <c r="F62" s="29">
        <f t="shared" si="0"/>
        <v>570731963.97000003</v>
      </c>
    </row>
    <row r="63" spans="1:6" ht="15" x14ac:dyDescent="0.25">
      <c r="A63" s="30">
        <v>46085</v>
      </c>
      <c r="B63" s="31">
        <v>3400010088</v>
      </c>
      <c r="C63" s="32" t="s">
        <v>9</v>
      </c>
      <c r="D63" s="36">
        <v>144540</v>
      </c>
      <c r="E63" s="33"/>
      <c r="F63" s="29">
        <f t="shared" si="0"/>
        <v>570876503.97000003</v>
      </c>
    </row>
    <row r="64" spans="1:6" ht="15" x14ac:dyDescent="0.25">
      <c r="A64" s="30">
        <v>46085</v>
      </c>
      <c r="B64" s="31">
        <v>1120050241</v>
      </c>
      <c r="C64" s="32" t="s">
        <v>9</v>
      </c>
      <c r="D64" s="36">
        <v>800</v>
      </c>
      <c r="E64" s="33"/>
      <c r="F64" s="29">
        <f t="shared" si="0"/>
        <v>570877303.97000003</v>
      </c>
    </row>
    <row r="65" spans="1:6" ht="15" x14ac:dyDescent="0.25">
      <c r="A65" s="30">
        <v>46085</v>
      </c>
      <c r="B65" s="31" t="s">
        <v>22</v>
      </c>
      <c r="C65" s="32" t="s">
        <v>9</v>
      </c>
      <c r="D65" s="36">
        <v>209930</v>
      </c>
      <c r="E65" s="33"/>
      <c r="F65" s="29">
        <f t="shared" si="0"/>
        <v>571087233.97000003</v>
      </c>
    </row>
    <row r="66" spans="1:6" ht="15" x14ac:dyDescent="0.25">
      <c r="A66" s="30">
        <v>46085</v>
      </c>
      <c r="B66" s="31" t="s">
        <v>23</v>
      </c>
      <c r="C66" s="32" t="s">
        <v>9</v>
      </c>
      <c r="D66" s="36">
        <v>77550</v>
      </c>
      <c r="E66" s="33"/>
      <c r="F66" s="29">
        <f t="shared" si="0"/>
        <v>571164783.97000003</v>
      </c>
    </row>
    <row r="67" spans="1:6" ht="15" x14ac:dyDescent="0.25">
      <c r="A67" s="30">
        <v>46085</v>
      </c>
      <c r="B67" s="31" t="s">
        <v>24</v>
      </c>
      <c r="C67" s="32" t="s">
        <v>9</v>
      </c>
      <c r="D67" s="36">
        <v>6320</v>
      </c>
      <c r="E67" s="33"/>
      <c r="F67" s="29">
        <f t="shared" si="0"/>
        <v>571171103.97000003</v>
      </c>
    </row>
    <row r="68" spans="1:6" ht="15" x14ac:dyDescent="0.25">
      <c r="A68" s="30">
        <v>46085</v>
      </c>
      <c r="B68" s="31" t="s">
        <v>25</v>
      </c>
      <c r="C68" s="32" t="s">
        <v>9</v>
      </c>
      <c r="D68" s="36">
        <v>2640</v>
      </c>
      <c r="E68" s="33"/>
      <c r="F68" s="29">
        <f t="shared" si="0"/>
        <v>571173743.97000003</v>
      </c>
    </row>
    <row r="69" spans="1:6" ht="15" x14ac:dyDescent="0.25">
      <c r="A69" s="30">
        <v>46085</v>
      </c>
      <c r="B69" s="31" t="s">
        <v>26</v>
      </c>
      <c r="C69" s="32" t="s">
        <v>9</v>
      </c>
      <c r="D69" s="36">
        <v>5760</v>
      </c>
      <c r="E69" s="33"/>
      <c r="F69" s="29">
        <f t="shared" si="0"/>
        <v>571179503.97000003</v>
      </c>
    </row>
    <row r="70" spans="1:6" ht="15" x14ac:dyDescent="0.25">
      <c r="A70" s="30">
        <v>46085</v>
      </c>
      <c r="B70" s="31" t="s">
        <v>27</v>
      </c>
      <c r="C70" s="32" t="s">
        <v>9</v>
      </c>
      <c r="D70" s="36">
        <v>5090</v>
      </c>
      <c r="E70" s="33"/>
      <c r="F70" s="29">
        <f t="shared" si="0"/>
        <v>571184593.97000003</v>
      </c>
    </row>
    <row r="71" spans="1:6" ht="15" x14ac:dyDescent="0.25">
      <c r="A71" s="30">
        <v>46085</v>
      </c>
      <c r="B71" s="31" t="s">
        <v>28</v>
      </c>
      <c r="C71" s="32" t="s">
        <v>9</v>
      </c>
      <c r="D71" s="36">
        <v>57420</v>
      </c>
      <c r="E71" s="33"/>
      <c r="F71" s="29">
        <f t="shared" si="0"/>
        <v>571242013.97000003</v>
      </c>
    </row>
    <row r="72" spans="1:6" ht="15" x14ac:dyDescent="0.25">
      <c r="A72" s="30">
        <v>46085</v>
      </c>
      <c r="B72" s="31" t="s">
        <v>29</v>
      </c>
      <c r="C72" s="32" t="s">
        <v>9</v>
      </c>
      <c r="D72" s="36">
        <v>36640</v>
      </c>
      <c r="E72" s="33"/>
      <c r="F72" s="29">
        <f t="shared" si="0"/>
        <v>571278653.97000003</v>
      </c>
    </row>
    <row r="73" spans="1:6" ht="15" x14ac:dyDescent="0.25">
      <c r="A73" s="30">
        <v>46085</v>
      </c>
      <c r="B73" s="31" t="s">
        <v>30</v>
      </c>
      <c r="C73" s="32" t="s">
        <v>9</v>
      </c>
      <c r="D73" s="36">
        <v>80680</v>
      </c>
      <c r="E73" s="33"/>
      <c r="F73" s="29">
        <f t="shared" si="0"/>
        <v>571359333.97000003</v>
      </c>
    </row>
    <row r="74" spans="1:6" ht="15" x14ac:dyDescent="0.25">
      <c r="A74" s="30">
        <v>46085</v>
      </c>
      <c r="B74" s="31" t="s">
        <v>31</v>
      </c>
      <c r="C74" s="32" t="s">
        <v>9</v>
      </c>
      <c r="D74" s="36">
        <v>36520</v>
      </c>
      <c r="E74" s="33"/>
      <c r="F74" s="29">
        <f t="shared" si="0"/>
        <v>571395853.97000003</v>
      </c>
    </row>
    <row r="75" spans="1:6" ht="15" x14ac:dyDescent="0.25">
      <c r="A75" s="30">
        <v>46085</v>
      </c>
      <c r="B75" s="31" t="s">
        <v>32</v>
      </c>
      <c r="C75" s="32" t="s">
        <v>9</v>
      </c>
      <c r="D75" s="36">
        <v>66525</v>
      </c>
      <c r="E75" s="33"/>
      <c r="F75" s="29">
        <f t="shared" si="0"/>
        <v>571462378.97000003</v>
      </c>
    </row>
    <row r="76" spans="1:6" ht="15" x14ac:dyDescent="0.25">
      <c r="A76" s="30">
        <v>46085</v>
      </c>
      <c r="B76" s="31" t="s">
        <v>33</v>
      </c>
      <c r="C76" s="32" t="s">
        <v>34</v>
      </c>
      <c r="D76" s="36"/>
      <c r="E76" s="33">
        <v>812448</v>
      </c>
      <c r="F76" s="29">
        <f t="shared" si="0"/>
        <v>570649930.97000003</v>
      </c>
    </row>
    <row r="77" spans="1:6" ht="15" x14ac:dyDescent="0.25">
      <c r="A77" s="30">
        <v>46085</v>
      </c>
      <c r="B77" s="31" t="s">
        <v>35</v>
      </c>
      <c r="C77" s="32" t="s">
        <v>36</v>
      </c>
      <c r="D77" s="36"/>
      <c r="E77" s="33">
        <v>141832</v>
      </c>
      <c r="F77" s="29">
        <f t="shared" si="0"/>
        <v>570508098.97000003</v>
      </c>
    </row>
    <row r="78" spans="1:6" ht="15" x14ac:dyDescent="0.25">
      <c r="A78" s="30">
        <v>46085</v>
      </c>
      <c r="B78" s="31" t="s">
        <v>37</v>
      </c>
      <c r="C78" s="32" t="s">
        <v>38</v>
      </c>
      <c r="D78" s="36"/>
      <c r="E78" s="33">
        <v>231280</v>
      </c>
      <c r="F78" s="29">
        <f t="shared" si="0"/>
        <v>570276818.97000003</v>
      </c>
    </row>
    <row r="79" spans="1:6" ht="15" x14ac:dyDescent="0.25">
      <c r="A79" s="30">
        <v>46085</v>
      </c>
      <c r="B79" s="31" t="s">
        <v>39</v>
      </c>
      <c r="C79" s="32" t="s">
        <v>40</v>
      </c>
      <c r="D79" s="36"/>
      <c r="E79" s="33">
        <v>992000</v>
      </c>
      <c r="F79" s="29">
        <f t="shared" si="0"/>
        <v>569284818.97000003</v>
      </c>
    </row>
    <row r="80" spans="1:6" ht="15" x14ac:dyDescent="0.25">
      <c r="A80" s="30">
        <v>46085</v>
      </c>
      <c r="B80" s="31" t="s">
        <v>41</v>
      </c>
      <c r="C80" s="32" t="s">
        <v>42</v>
      </c>
      <c r="D80" s="36"/>
      <c r="E80" s="33">
        <v>10202.280000000001</v>
      </c>
      <c r="F80" s="29">
        <f t="shared" si="0"/>
        <v>569274616.69000006</v>
      </c>
    </row>
    <row r="81" spans="1:6" ht="15" x14ac:dyDescent="0.25">
      <c r="A81" s="30">
        <v>46085</v>
      </c>
      <c r="B81" s="31" t="s">
        <v>43</v>
      </c>
      <c r="C81" s="32" t="s">
        <v>12</v>
      </c>
      <c r="D81" s="36"/>
      <c r="E81" s="33">
        <v>54073.34</v>
      </c>
      <c r="F81" s="29">
        <f t="shared" si="0"/>
        <v>569220543.35000002</v>
      </c>
    </row>
    <row r="82" spans="1:6" ht="15" x14ac:dyDescent="0.25">
      <c r="A82" s="30">
        <v>46085</v>
      </c>
      <c r="B82" s="31" t="s">
        <v>44</v>
      </c>
      <c r="C82" s="32" t="s">
        <v>45</v>
      </c>
      <c r="D82" s="36"/>
      <c r="E82" s="33">
        <v>10000</v>
      </c>
      <c r="F82" s="29">
        <f t="shared" si="0"/>
        <v>569210543.35000002</v>
      </c>
    </row>
    <row r="83" spans="1:6" ht="15" x14ac:dyDescent="0.25">
      <c r="A83" s="30">
        <v>46085</v>
      </c>
      <c r="B83" s="31" t="s">
        <v>46</v>
      </c>
      <c r="C83" s="32" t="s">
        <v>47</v>
      </c>
      <c r="D83" s="36"/>
      <c r="E83" s="33">
        <v>330400</v>
      </c>
      <c r="F83" s="29">
        <f t="shared" si="0"/>
        <v>568880143.35000002</v>
      </c>
    </row>
    <row r="84" spans="1:6" ht="15" x14ac:dyDescent="0.25">
      <c r="A84" s="30">
        <v>46086</v>
      </c>
      <c r="B84" s="31" t="s">
        <v>48</v>
      </c>
      <c r="C84" s="32" t="s">
        <v>9</v>
      </c>
      <c r="D84" s="36">
        <v>100090</v>
      </c>
      <c r="E84" s="33"/>
      <c r="F84" s="29">
        <f t="shared" si="0"/>
        <v>568980233.35000002</v>
      </c>
    </row>
    <row r="85" spans="1:6" ht="15" x14ac:dyDescent="0.25">
      <c r="A85" s="30">
        <v>46086</v>
      </c>
      <c r="B85" s="31" t="s">
        <v>49</v>
      </c>
      <c r="C85" s="32" t="s">
        <v>9</v>
      </c>
      <c r="D85" s="36">
        <v>47960</v>
      </c>
      <c r="E85" s="33"/>
      <c r="F85" s="29">
        <f t="shared" si="0"/>
        <v>569028193.35000002</v>
      </c>
    </row>
    <row r="86" spans="1:6" ht="15" x14ac:dyDescent="0.25">
      <c r="A86" s="30">
        <v>46086</v>
      </c>
      <c r="B86" s="31" t="s">
        <v>50</v>
      </c>
      <c r="C86" s="32" t="s">
        <v>9</v>
      </c>
      <c r="D86" s="36">
        <v>43270</v>
      </c>
      <c r="E86" s="33"/>
      <c r="F86" s="29">
        <f t="shared" si="0"/>
        <v>569071463.35000002</v>
      </c>
    </row>
    <row r="87" spans="1:6" ht="15" x14ac:dyDescent="0.25">
      <c r="A87" s="30">
        <v>46086</v>
      </c>
      <c r="B87" s="31" t="s">
        <v>51</v>
      </c>
      <c r="C87" s="32" t="s">
        <v>9</v>
      </c>
      <c r="D87" s="36">
        <v>26850</v>
      </c>
      <c r="E87" s="33"/>
      <c r="F87" s="29">
        <f t="shared" si="0"/>
        <v>569098313.35000002</v>
      </c>
    </row>
    <row r="88" spans="1:6" ht="15" x14ac:dyDescent="0.25">
      <c r="A88" s="30">
        <v>46086</v>
      </c>
      <c r="B88" s="31" t="s">
        <v>52</v>
      </c>
      <c r="C88" s="32" t="s">
        <v>9</v>
      </c>
      <c r="D88" s="36">
        <v>28540</v>
      </c>
      <c r="E88" s="33"/>
      <c r="F88" s="29">
        <f t="shared" ref="F88:F151" si="1">+F87+D88-E88</f>
        <v>569126853.35000002</v>
      </c>
    </row>
    <row r="89" spans="1:6" ht="15" x14ac:dyDescent="0.25">
      <c r="A89" s="30">
        <v>46086</v>
      </c>
      <c r="B89" s="31" t="s">
        <v>53</v>
      </c>
      <c r="C89" s="32" t="s">
        <v>9</v>
      </c>
      <c r="D89" s="36">
        <v>170</v>
      </c>
      <c r="E89" s="33"/>
      <c r="F89" s="29">
        <f t="shared" si="1"/>
        <v>569127023.35000002</v>
      </c>
    </row>
    <row r="90" spans="1:6" ht="15" x14ac:dyDescent="0.25">
      <c r="A90" s="30">
        <v>46086</v>
      </c>
      <c r="B90" s="31" t="s">
        <v>54</v>
      </c>
      <c r="C90" s="32" t="s">
        <v>9</v>
      </c>
      <c r="D90" s="36">
        <v>119520</v>
      </c>
      <c r="E90" s="33"/>
      <c r="F90" s="29">
        <f t="shared" si="1"/>
        <v>569246543.35000002</v>
      </c>
    </row>
    <row r="91" spans="1:6" ht="15" x14ac:dyDescent="0.25">
      <c r="A91" s="30">
        <v>46086</v>
      </c>
      <c r="B91" s="31" t="s">
        <v>55</v>
      </c>
      <c r="C91" s="32" t="s">
        <v>9</v>
      </c>
      <c r="D91" s="36">
        <v>35940</v>
      </c>
      <c r="E91" s="33"/>
      <c r="F91" s="29">
        <f t="shared" si="1"/>
        <v>569282483.35000002</v>
      </c>
    </row>
    <row r="92" spans="1:6" ht="15" x14ac:dyDescent="0.25">
      <c r="A92" s="30">
        <v>46086</v>
      </c>
      <c r="B92" s="31" t="s">
        <v>56</v>
      </c>
      <c r="C92" s="32" t="s">
        <v>9</v>
      </c>
      <c r="D92" s="36">
        <v>90770</v>
      </c>
      <c r="E92" s="33"/>
      <c r="F92" s="29">
        <f t="shared" si="1"/>
        <v>569373253.35000002</v>
      </c>
    </row>
    <row r="93" spans="1:6" ht="15" x14ac:dyDescent="0.25">
      <c r="A93" s="30">
        <v>46086</v>
      </c>
      <c r="B93" s="31" t="s">
        <v>57</v>
      </c>
      <c r="C93" s="32" t="s">
        <v>9</v>
      </c>
      <c r="D93" s="36">
        <v>84330</v>
      </c>
      <c r="E93" s="33"/>
      <c r="F93" s="29">
        <f t="shared" si="1"/>
        <v>569457583.35000002</v>
      </c>
    </row>
    <row r="94" spans="1:6" ht="15" x14ac:dyDescent="0.25">
      <c r="A94" s="30">
        <v>46086</v>
      </c>
      <c r="B94" s="31" t="s">
        <v>58</v>
      </c>
      <c r="C94" s="32" t="s">
        <v>9</v>
      </c>
      <c r="D94" s="36">
        <v>58970</v>
      </c>
      <c r="E94" s="33"/>
      <c r="F94" s="29">
        <f t="shared" si="1"/>
        <v>569516553.35000002</v>
      </c>
    </row>
    <row r="95" spans="1:6" ht="15" x14ac:dyDescent="0.25">
      <c r="A95" s="30">
        <v>46086</v>
      </c>
      <c r="B95" s="31" t="s">
        <v>59</v>
      </c>
      <c r="C95" s="32" t="s">
        <v>9</v>
      </c>
      <c r="D95" s="36">
        <v>44160</v>
      </c>
      <c r="E95" s="33"/>
      <c r="F95" s="29">
        <f t="shared" si="1"/>
        <v>569560713.35000002</v>
      </c>
    </row>
    <row r="96" spans="1:6" ht="15" x14ac:dyDescent="0.25">
      <c r="A96" s="30">
        <v>46086</v>
      </c>
      <c r="B96" s="31" t="s">
        <v>60</v>
      </c>
      <c r="C96" s="32" t="s">
        <v>9</v>
      </c>
      <c r="D96" s="36">
        <v>40810</v>
      </c>
      <c r="E96" s="33"/>
      <c r="F96" s="29">
        <f t="shared" si="1"/>
        <v>569601523.35000002</v>
      </c>
    </row>
    <row r="97" spans="1:6" ht="15" x14ac:dyDescent="0.25">
      <c r="A97" s="30">
        <v>46086</v>
      </c>
      <c r="B97" s="31" t="s">
        <v>61</v>
      </c>
      <c r="C97" s="32" t="s">
        <v>9</v>
      </c>
      <c r="D97" s="36">
        <v>73440</v>
      </c>
      <c r="E97" s="33"/>
      <c r="F97" s="29">
        <f t="shared" si="1"/>
        <v>569674963.35000002</v>
      </c>
    </row>
    <row r="98" spans="1:6" ht="15" x14ac:dyDescent="0.25">
      <c r="A98" s="30">
        <v>46086</v>
      </c>
      <c r="B98" s="31" t="s">
        <v>62</v>
      </c>
      <c r="C98" s="32" t="s">
        <v>9</v>
      </c>
      <c r="D98" s="36">
        <v>45840</v>
      </c>
      <c r="E98" s="33"/>
      <c r="F98" s="29">
        <f t="shared" si="1"/>
        <v>569720803.35000002</v>
      </c>
    </row>
    <row r="99" spans="1:6" ht="15" x14ac:dyDescent="0.25">
      <c r="A99" s="30">
        <v>46086</v>
      </c>
      <c r="B99" s="31" t="s">
        <v>63</v>
      </c>
      <c r="C99" s="32" t="s">
        <v>9</v>
      </c>
      <c r="D99" s="36">
        <v>31000</v>
      </c>
      <c r="E99" s="33"/>
      <c r="F99" s="29">
        <f t="shared" si="1"/>
        <v>569751803.35000002</v>
      </c>
    </row>
    <row r="100" spans="1:6" ht="15" x14ac:dyDescent="0.25">
      <c r="A100" s="30">
        <v>46086</v>
      </c>
      <c r="B100" s="31" t="s">
        <v>64</v>
      </c>
      <c r="C100" s="32" t="s">
        <v>65</v>
      </c>
      <c r="D100" s="36"/>
      <c r="E100" s="33">
        <v>60180</v>
      </c>
      <c r="F100" s="29">
        <f t="shared" si="1"/>
        <v>569691623.35000002</v>
      </c>
    </row>
    <row r="101" spans="1:6" ht="15" x14ac:dyDescent="0.25">
      <c r="A101" s="30">
        <v>46086</v>
      </c>
      <c r="B101" s="31" t="s">
        <v>66</v>
      </c>
      <c r="C101" s="32" t="s">
        <v>67</v>
      </c>
      <c r="D101" s="36"/>
      <c r="E101" s="33">
        <v>991200</v>
      </c>
      <c r="F101" s="29">
        <f t="shared" si="1"/>
        <v>568700423.35000002</v>
      </c>
    </row>
    <row r="102" spans="1:6" ht="15" x14ac:dyDescent="0.25">
      <c r="A102" s="30">
        <v>46086</v>
      </c>
      <c r="B102" s="31" t="s">
        <v>68</v>
      </c>
      <c r="C102" s="32" t="s">
        <v>69</v>
      </c>
      <c r="D102" s="36"/>
      <c r="E102" s="33">
        <v>397306</v>
      </c>
      <c r="F102" s="29">
        <f t="shared" si="1"/>
        <v>568303117.35000002</v>
      </c>
    </row>
    <row r="103" spans="1:6" ht="15" x14ac:dyDescent="0.25">
      <c r="A103" s="30">
        <v>46087</v>
      </c>
      <c r="B103" s="31" t="s">
        <v>70</v>
      </c>
      <c r="C103" s="32" t="s">
        <v>9</v>
      </c>
      <c r="D103" s="36">
        <v>96740</v>
      </c>
      <c r="E103" s="33"/>
      <c r="F103" s="29">
        <f t="shared" si="1"/>
        <v>568399857.35000002</v>
      </c>
    </row>
    <row r="104" spans="1:6" ht="15" x14ac:dyDescent="0.25">
      <c r="A104" s="30">
        <v>46087</v>
      </c>
      <c r="B104" s="31" t="s">
        <v>71</v>
      </c>
      <c r="C104" s="32" t="s">
        <v>9</v>
      </c>
      <c r="D104" s="36">
        <v>64890</v>
      </c>
      <c r="E104" s="33"/>
      <c r="F104" s="29">
        <f t="shared" si="1"/>
        <v>568464747.35000002</v>
      </c>
    </row>
    <row r="105" spans="1:6" ht="15" x14ac:dyDescent="0.25">
      <c r="A105" s="30">
        <v>46087</v>
      </c>
      <c r="B105" s="31" t="s">
        <v>72</v>
      </c>
      <c r="C105" s="32" t="s">
        <v>9</v>
      </c>
      <c r="D105" s="36">
        <v>62340</v>
      </c>
      <c r="E105" s="33"/>
      <c r="F105" s="29">
        <f t="shared" si="1"/>
        <v>568527087.35000002</v>
      </c>
    </row>
    <row r="106" spans="1:6" ht="15" x14ac:dyDescent="0.25">
      <c r="A106" s="30">
        <v>46087</v>
      </c>
      <c r="B106" s="31" t="s">
        <v>73</v>
      </c>
      <c r="C106" s="32" t="s">
        <v>9</v>
      </c>
      <c r="D106" s="36">
        <v>63980</v>
      </c>
      <c r="E106" s="33"/>
      <c r="F106" s="29">
        <f t="shared" si="1"/>
        <v>568591067.35000002</v>
      </c>
    </row>
    <row r="107" spans="1:6" ht="15" x14ac:dyDescent="0.25">
      <c r="A107" s="30">
        <v>46087</v>
      </c>
      <c r="B107" s="31" t="s">
        <v>74</v>
      </c>
      <c r="C107" s="32" t="s">
        <v>9</v>
      </c>
      <c r="D107" s="36">
        <v>159770</v>
      </c>
      <c r="E107" s="33"/>
      <c r="F107" s="29">
        <f t="shared" si="1"/>
        <v>568750837.35000002</v>
      </c>
    </row>
    <row r="108" spans="1:6" ht="15" x14ac:dyDescent="0.25">
      <c r="A108" s="30">
        <v>46087</v>
      </c>
      <c r="B108" s="31" t="s">
        <v>75</v>
      </c>
      <c r="C108" s="32" t="s">
        <v>9</v>
      </c>
      <c r="D108" s="36">
        <v>95660</v>
      </c>
      <c r="E108" s="33"/>
      <c r="F108" s="29">
        <f t="shared" si="1"/>
        <v>568846497.35000002</v>
      </c>
    </row>
    <row r="109" spans="1:6" ht="15" x14ac:dyDescent="0.25">
      <c r="A109" s="30">
        <v>46087</v>
      </c>
      <c r="B109" s="31" t="s">
        <v>76</v>
      </c>
      <c r="C109" s="32" t="s">
        <v>9</v>
      </c>
      <c r="D109" s="36">
        <v>70135</v>
      </c>
      <c r="E109" s="33"/>
      <c r="F109" s="29">
        <f t="shared" si="1"/>
        <v>568916632.35000002</v>
      </c>
    </row>
    <row r="110" spans="1:6" ht="15" x14ac:dyDescent="0.25">
      <c r="A110" s="30">
        <v>46087</v>
      </c>
      <c r="B110" s="31" t="s">
        <v>77</v>
      </c>
      <c r="C110" s="32" t="s">
        <v>9</v>
      </c>
      <c r="D110" s="36">
        <v>37910</v>
      </c>
      <c r="E110" s="33"/>
      <c r="F110" s="29">
        <f t="shared" si="1"/>
        <v>568954542.35000002</v>
      </c>
    </row>
    <row r="111" spans="1:6" ht="15" x14ac:dyDescent="0.25">
      <c r="A111" s="30">
        <v>46087</v>
      </c>
      <c r="B111" s="31" t="s">
        <v>78</v>
      </c>
      <c r="C111" s="32" t="s">
        <v>9</v>
      </c>
      <c r="D111" s="36">
        <v>63540</v>
      </c>
      <c r="E111" s="33"/>
      <c r="F111" s="29">
        <f t="shared" si="1"/>
        <v>569018082.35000002</v>
      </c>
    </row>
    <row r="112" spans="1:6" ht="15" x14ac:dyDescent="0.25">
      <c r="A112" s="30">
        <v>46087</v>
      </c>
      <c r="B112" s="31" t="s">
        <v>79</v>
      </c>
      <c r="C112" s="32" t="s">
        <v>80</v>
      </c>
      <c r="D112" s="36"/>
      <c r="E112" s="33">
        <v>2298598.7000000002</v>
      </c>
      <c r="F112" s="29">
        <f t="shared" si="1"/>
        <v>566719483.64999998</v>
      </c>
    </row>
    <row r="113" spans="1:6" ht="15" x14ac:dyDescent="0.25">
      <c r="A113" s="30">
        <v>46087</v>
      </c>
      <c r="B113" s="31" t="s">
        <v>81</v>
      </c>
      <c r="C113" s="32" t="s">
        <v>82</v>
      </c>
      <c r="D113" s="36"/>
      <c r="E113" s="33">
        <v>70800</v>
      </c>
      <c r="F113" s="29">
        <f t="shared" si="1"/>
        <v>566648683.64999998</v>
      </c>
    </row>
    <row r="114" spans="1:6" ht="15" x14ac:dyDescent="0.25">
      <c r="A114" s="30">
        <v>46087</v>
      </c>
      <c r="B114" s="31" t="s">
        <v>83</v>
      </c>
      <c r="C114" s="32" t="s">
        <v>84</v>
      </c>
      <c r="D114" s="36"/>
      <c r="E114" s="33">
        <v>197591</v>
      </c>
      <c r="F114" s="29">
        <f t="shared" si="1"/>
        <v>566451092.64999998</v>
      </c>
    </row>
    <row r="115" spans="1:6" ht="15" x14ac:dyDescent="0.25">
      <c r="A115" s="30">
        <v>46087</v>
      </c>
      <c r="B115" s="31" t="s">
        <v>85</v>
      </c>
      <c r="C115" s="32" t="s">
        <v>86</v>
      </c>
      <c r="D115" s="36"/>
      <c r="E115" s="33">
        <v>276703.86</v>
      </c>
      <c r="F115" s="29">
        <f t="shared" si="1"/>
        <v>566174388.78999996</v>
      </c>
    </row>
    <row r="116" spans="1:6" ht="15" x14ac:dyDescent="0.25">
      <c r="A116" s="30">
        <v>46087</v>
      </c>
      <c r="B116" s="31" t="s">
        <v>87</v>
      </c>
      <c r="C116" s="32" t="s">
        <v>86</v>
      </c>
      <c r="D116" s="36"/>
      <c r="E116" s="33">
        <v>163936</v>
      </c>
      <c r="F116" s="29">
        <f t="shared" si="1"/>
        <v>566010452.78999996</v>
      </c>
    </row>
    <row r="117" spans="1:6" ht="15" x14ac:dyDescent="0.25">
      <c r="A117" s="30">
        <v>46087</v>
      </c>
      <c r="B117" s="31" t="s">
        <v>88</v>
      </c>
      <c r="C117" s="32" t="s">
        <v>47</v>
      </c>
      <c r="D117" s="36"/>
      <c r="E117" s="33">
        <v>837800</v>
      </c>
      <c r="F117" s="29">
        <f t="shared" si="1"/>
        <v>565172652.78999996</v>
      </c>
    </row>
    <row r="118" spans="1:6" ht="15" x14ac:dyDescent="0.25">
      <c r="A118" s="30">
        <v>46087</v>
      </c>
      <c r="B118" s="31" t="s">
        <v>89</v>
      </c>
      <c r="C118" s="32" t="s">
        <v>90</v>
      </c>
      <c r="D118" s="36"/>
      <c r="E118" s="33">
        <v>419326.23</v>
      </c>
      <c r="F118" s="29">
        <f t="shared" si="1"/>
        <v>564753326.55999994</v>
      </c>
    </row>
    <row r="119" spans="1:6" ht="15" x14ac:dyDescent="0.25">
      <c r="A119" s="30">
        <v>46087</v>
      </c>
      <c r="B119" s="31" t="s">
        <v>91</v>
      </c>
      <c r="C119" s="32" t="s">
        <v>92</v>
      </c>
      <c r="D119" s="36"/>
      <c r="E119" s="33">
        <v>442580</v>
      </c>
      <c r="F119" s="29">
        <f t="shared" si="1"/>
        <v>564310746.55999994</v>
      </c>
    </row>
    <row r="120" spans="1:6" ht="15" x14ac:dyDescent="0.25">
      <c r="A120" s="30">
        <v>46087</v>
      </c>
      <c r="B120" s="31" t="s">
        <v>93</v>
      </c>
      <c r="C120" s="32" t="s">
        <v>94</v>
      </c>
      <c r="D120" s="36"/>
      <c r="E120" s="33">
        <v>195113.42</v>
      </c>
      <c r="F120" s="29">
        <f t="shared" si="1"/>
        <v>564115633.13999999</v>
      </c>
    </row>
    <row r="121" spans="1:6" ht="15" x14ac:dyDescent="0.25">
      <c r="A121" s="30">
        <v>46087</v>
      </c>
      <c r="B121" s="31" t="s">
        <v>95</v>
      </c>
      <c r="C121" s="32" t="s">
        <v>96</v>
      </c>
      <c r="D121" s="36"/>
      <c r="E121" s="33">
        <v>14207.2</v>
      </c>
      <c r="F121" s="29">
        <f t="shared" si="1"/>
        <v>564101425.93999994</v>
      </c>
    </row>
    <row r="122" spans="1:6" ht="15" x14ac:dyDescent="0.25">
      <c r="A122" s="30">
        <v>46087</v>
      </c>
      <c r="B122" s="31" t="s">
        <v>97</v>
      </c>
      <c r="C122" s="32" t="s">
        <v>98</v>
      </c>
      <c r="D122" s="36"/>
      <c r="E122" s="33">
        <v>1404000</v>
      </c>
      <c r="F122" s="29">
        <f t="shared" si="1"/>
        <v>562697425.93999994</v>
      </c>
    </row>
    <row r="123" spans="1:6" ht="15" x14ac:dyDescent="0.25">
      <c r="A123" s="30">
        <v>46090</v>
      </c>
      <c r="B123" s="31">
        <v>2680040033</v>
      </c>
      <c r="C123" s="32" t="s">
        <v>9</v>
      </c>
      <c r="D123" s="36">
        <v>89440</v>
      </c>
      <c r="E123" s="33"/>
      <c r="F123" s="29">
        <f t="shared" si="1"/>
        <v>562786865.93999994</v>
      </c>
    </row>
    <row r="124" spans="1:6" ht="15" x14ac:dyDescent="0.25">
      <c r="A124" s="30">
        <v>46090</v>
      </c>
      <c r="B124" s="31">
        <v>2680040077</v>
      </c>
      <c r="C124" s="32" t="s">
        <v>9</v>
      </c>
      <c r="D124" s="36">
        <v>2560</v>
      </c>
      <c r="E124" s="33"/>
      <c r="F124" s="29">
        <f t="shared" si="1"/>
        <v>562789425.93999994</v>
      </c>
    </row>
    <row r="125" spans="1:6" ht="15" x14ac:dyDescent="0.25">
      <c r="A125" s="30">
        <v>46090</v>
      </c>
      <c r="B125" s="31">
        <v>1630060255</v>
      </c>
      <c r="C125" s="32" t="s">
        <v>9</v>
      </c>
      <c r="D125" s="36">
        <v>42470</v>
      </c>
      <c r="E125" s="33"/>
      <c r="F125" s="29">
        <f t="shared" si="1"/>
        <v>562831895.93999994</v>
      </c>
    </row>
    <row r="126" spans="1:6" ht="15" x14ac:dyDescent="0.25">
      <c r="A126" s="30">
        <v>46090</v>
      </c>
      <c r="B126" s="31" t="s">
        <v>99</v>
      </c>
      <c r="C126" s="32" t="s">
        <v>100</v>
      </c>
      <c r="D126" s="36"/>
      <c r="E126" s="33">
        <v>67316.639999999999</v>
      </c>
      <c r="F126" s="29">
        <f t="shared" si="1"/>
        <v>562764579.29999995</v>
      </c>
    </row>
    <row r="127" spans="1:6" ht="15" x14ac:dyDescent="0.25">
      <c r="A127" s="30">
        <v>46090</v>
      </c>
      <c r="B127" s="31" t="s">
        <v>101</v>
      </c>
      <c r="C127" s="32" t="s">
        <v>102</v>
      </c>
      <c r="D127" s="36"/>
      <c r="E127" s="33">
        <v>48568.800000000003</v>
      </c>
      <c r="F127" s="29">
        <f t="shared" si="1"/>
        <v>562716010.5</v>
      </c>
    </row>
    <row r="128" spans="1:6" ht="15" x14ac:dyDescent="0.25">
      <c r="A128" s="30">
        <v>46090</v>
      </c>
      <c r="B128" s="31" t="s">
        <v>103</v>
      </c>
      <c r="C128" s="32" t="s">
        <v>104</v>
      </c>
      <c r="D128" s="36"/>
      <c r="E128" s="33">
        <v>38000</v>
      </c>
      <c r="F128" s="29">
        <f t="shared" si="1"/>
        <v>562678010.5</v>
      </c>
    </row>
    <row r="129" spans="1:6" ht="15" x14ac:dyDescent="0.25">
      <c r="A129" s="30">
        <v>46090</v>
      </c>
      <c r="B129" s="31" t="s">
        <v>105</v>
      </c>
      <c r="C129" s="32" t="s">
        <v>106</v>
      </c>
      <c r="D129" s="36"/>
      <c r="E129" s="33">
        <v>12850</v>
      </c>
      <c r="F129" s="29">
        <f t="shared" si="1"/>
        <v>562665160.5</v>
      </c>
    </row>
    <row r="130" spans="1:6" ht="15" x14ac:dyDescent="0.25">
      <c r="A130" s="30">
        <v>46090</v>
      </c>
      <c r="B130" s="31" t="s">
        <v>107</v>
      </c>
      <c r="C130" s="32" t="s">
        <v>108</v>
      </c>
      <c r="D130" s="36"/>
      <c r="E130" s="33">
        <v>13750000</v>
      </c>
      <c r="F130" s="29">
        <f t="shared" si="1"/>
        <v>548915160.5</v>
      </c>
    </row>
    <row r="131" spans="1:6" ht="15" x14ac:dyDescent="0.25">
      <c r="A131" s="30">
        <v>46091</v>
      </c>
      <c r="B131" s="31">
        <v>1310060178</v>
      </c>
      <c r="C131" s="32" t="s">
        <v>9</v>
      </c>
      <c r="D131" s="36">
        <v>11000</v>
      </c>
      <c r="E131" s="33"/>
      <c r="F131" s="29">
        <f t="shared" si="1"/>
        <v>548926160.5</v>
      </c>
    </row>
    <row r="132" spans="1:6" ht="15" x14ac:dyDescent="0.25">
      <c r="A132" s="30">
        <v>46091</v>
      </c>
      <c r="B132" s="31" t="s">
        <v>109</v>
      </c>
      <c r="C132" s="32" t="s">
        <v>9</v>
      </c>
      <c r="D132" s="36">
        <v>46270</v>
      </c>
      <c r="E132" s="33"/>
      <c r="F132" s="29">
        <f t="shared" si="1"/>
        <v>548972430.5</v>
      </c>
    </row>
    <row r="133" spans="1:6" ht="15" x14ac:dyDescent="0.25">
      <c r="A133" s="30">
        <v>46091</v>
      </c>
      <c r="B133" s="31" t="s">
        <v>110</v>
      </c>
      <c r="C133" s="32" t="s">
        <v>9</v>
      </c>
      <c r="D133" s="36">
        <v>35950</v>
      </c>
      <c r="E133" s="33"/>
      <c r="F133" s="29">
        <f t="shared" si="1"/>
        <v>549008380.5</v>
      </c>
    </row>
    <row r="134" spans="1:6" ht="15" x14ac:dyDescent="0.25">
      <c r="A134" s="30">
        <v>46091</v>
      </c>
      <c r="B134" s="31">
        <v>2690030218</v>
      </c>
      <c r="C134" s="32" t="s">
        <v>9</v>
      </c>
      <c r="D134" s="36">
        <v>79140</v>
      </c>
      <c r="E134" s="33"/>
      <c r="F134" s="29">
        <f t="shared" si="1"/>
        <v>549087520.5</v>
      </c>
    </row>
    <row r="135" spans="1:6" ht="15" x14ac:dyDescent="0.25">
      <c r="A135" s="30">
        <v>46091</v>
      </c>
      <c r="B135" s="31" t="s">
        <v>111</v>
      </c>
      <c r="C135" s="32" t="s">
        <v>9</v>
      </c>
      <c r="D135" s="36">
        <v>90875</v>
      </c>
      <c r="E135" s="33"/>
      <c r="F135" s="29">
        <f t="shared" si="1"/>
        <v>549178395.5</v>
      </c>
    </row>
    <row r="136" spans="1:6" ht="15" x14ac:dyDescent="0.25">
      <c r="A136" s="30">
        <v>46091</v>
      </c>
      <c r="B136" s="31" t="s">
        <v>112</v>
      </c>
      <c r="C136" s="32" t="s">
        <v>9</v>
      </c>
      <c r="D136" s="36">
        <v>33040</v>
      </c>
      <c r="E136" s="33"/>
      <c r="F136" s="29">
        <f t="shared" si="1"/>
        <v>549211435.5</v>
      </c>
    </row>
    <row r="137" spans="1:6" ht="15" x14ac:dyDescent="0.25">
      <c r="A137" s="30">
        <v>46091</v>
      </c>
      <c r="B137" s="31" t="s">
        <v>113</v>
      </c>
      <c r="C137" s="32" t="s">
        <v>9</v>
      </c>
      <c r="D137" s="36">
        <v>49000</v>
      </c>
      <c r="E137" s="33"/>
      <c r="F137" s="29">
        <f t="shared" si="1"/>
        <v>549260435.5</v>
      </c>
    </row>
    <row r="138" spans="1:6" ht="15" x14ac:dyDescent="0.25">
      <c r="A138" s="30">
        <v>46091</v>
      </c>
      <c r="B138" s="31" t="s">
        <v>114</v>
      </c>
      <c r="C138" s="32" t="s">
        <v>9</v>
      </c>
      <c r="D138" s="36">
        <v>106060</v>
      </c>
      <c r="E138" s="33"/>
      <c r="F138" s="29">
        <f t="shared" si="1"/>
        <v>549366495.5</v>
      </c>
    </row>
    <row r="139" spans="1:6" ht="15" x14ac:dyDescent="0.25">
      <c r="A139" s="30">
        <v>46091</v>
      </c>
      <c r="B139" s="31" t="s">
        <v>115</v>
      </c>
      <c r="C139" s="32" t="s">
        <v>9</v>
      </c>
      <c r="D139" s="36">
        <v>66000</v>
      </c>
      <c r="E139" s="33"/>
      <c r="F139" s="29">
        <f t="shared" si="1"/>
        <v>549432495.5</v>
      </c>
    </row>
    <row r="140" spans="1:6" ht="15" x14ac:dyDescent="0.25">
      <c r="A140" s="30">
        <v>46091</v>
      </c>
      <c r="B140" s="31" t="s">
        <v>116</v>
      </c>
      <c r="C140" s="32" t="s">
        <v>9</v>
      </c>
      <c r="D140" s="36">
        <v>31050</v>
      </c>
      <c r="E140" s="33"/>
      <c r="F140" s="29">
        <f t="shared" si="1"/>
        <v>549463545.5</v>
      </c>
    </row>
    <row r="141" spans="1:6" ht="15" x14ac:dyDescent="0.25">
      <c r="A141" s="30">
        <v>46091</v>
      </c>
      <c r="B141" s="31" t="s">
        <v>117</v>
      </c>
      <c r="C141" s="32" t="s">
        <v>9</v>
      </c>
      <c r="D141" s="36">
        <v>45090</v>
      </c>
      <c r="E141" s="33"/>
      <c r="F141" s="29">
        <f t="shared" si="1"/>
        <v>549508635.5</v>
      </c>
    </row>
    <row r="142" spans="1:6" ht="15" x14ac:dyDescent="0.25">
      <c r="A142" s="30">
        <v>46091</v>
      </c>
      <c r="B142" s="31" t="s">
        <v>118</v>
      </c>
      <c r="C142" s="32" t="s">
        <v>9</v>
      </c>
      <c r="D142" s="36">
        <v>121280</v>
      </c>
      <c r="E142" s="33"/>
      <c r="F142" s="29">
        <f t="shared" si="1"/>
        <v>549629915.5</v>
      </c>
    </row>
    <row r="143" spans="1:6" ht="15" x14ac:dyDescent="0.25">
      <c r="A143" s="30">
        <v>46091</v>
      </c>
      <c r="B143" s="31" t="s">
        <v>119</v>
      </c>
      <c r="C143" s="32" t="s">
        <v>9</v>
      </c>
      <c r="D143" s="36">
        <v>63420</v>
      </c>
      <c r="E143" s="33"/>
      <c r="F143" s="29">
        <f t="shared" si="1"/>
        <v>549693335.5</v>
      </c>
    </row>
    <row r="144" spans="1:6" ht="15" x14ac:dyDescent="0.25">
      <c r="A144" s="30">
        <v>46091</v>
      </c>
      <c r="B144" s="31" t="s">
        <v>120</v>
      </c>
      <c r="C144" s="32" t="s">
        <v>9</v>
      </c>
      <c r="D144" s="36">
        <v>49385</v>
      </c>
      <c r="E144" s="33"/>
      <c r="F144" s="29">
        <f t="shared" si="1"/>
        <v>549742720.5</v>
      </c>
    </row>
    <row r="145" spans="1:6" ht="15" x14ac:dyDescent="0.25">
      <c r="A145" s="30">
        <v>46091</v>
      </c>
      <c r="B145" s="31" t="s">
        <v>121</v>
      </c>
      <c r="C145" s="32" t="s">
        <v>9</v>
      </c>
      <c r="D145" s="36">
        <v>30660</v>
      </c>
      <c r="E145" s="33"/>
      <c r="F145" s="29">
        <f t="shared" si="1"/>
        <v>549773380.5</v>
      </c>
    </row>
    <row r="146" spans="1:6" ht="15" x14ac:dyDescent="0.25">
      <c r="A146" s="30">
        <v>46091</v>
      </c>
      <c r="B146" s="31">
        <v>120050355</v>
      </c>
      <c r="C146" s="32" t="s">
        <v>9</v>
      </c>
      <c r="D146" s="36">
        <v>87340</v>
      </c>
      <c r="E146" s="33"/>
      <c r="F146" s="29">
        <f t="shared" si="1"/>
        <v>549860720.5</v>
      </c>
    </row>
    <row r="147" spans="1:6" ht="15" x14ac:dyDescent="0.25">
      <c r="A147" s="30">
        <v>46091</v>
      </c>
      <c r="B147" s="31">
        <v>2860010156</v>
      </c>
      <c r="C147" s="32" t="s">
        <v>9</v>
      </c>
      <c r="D147" s="36">
        <v>39840</v>
      </c>
      <c r="E147" s="33"/>
      <c r="F147" s="29">
        <f t="shared" si="1"/>
        <v>549900560.5</v>
      </c>
    </row>
    <row r="148" spans="1:6" ht="15" x14ac:dyDescent="0.25">
      <c r="A148" s="30">
        <v>46091</v>
      </c>
      <c r="B148" s="31">
        <v>1120050158</v>
      </c>
      <c r="C148" s="32" t="s">
        <v>9</v>
      </c>
      <c r="D148" s="36">
        <v>67520</v>
      </c>
      <c r="E148" s="33"/>
      <c r="F148" s="29">
        <f t="shared" si="1"/>
        <v>549968080.5</v>
      </c>
    </row>
    <row r="149" spans="1:6" ht="15" x14ac:dyDescent="0.25">
      <c r="A149" s="30">
        <v>46091</v>
      </c>
      <c r="B149" s="31">
        <v>34430080490</v>
      </c>
      <c r="C149" s="32" t="s">
        <v>9</v>
      </c>
      <c r="D149" s="36">
        <v>35270</v>
      </c>
      <c r="E149" s="33"/>
      <c r="F149" s="29">
        <f t="shared" si="1"/>
        <v>550003350.5</v>
      </c>
    </row>
    <row r="150" spans="1:6" ht="15" x14ac:dyDescent="0.25">
      <c r="A150" s="30">
        <v>46091</v>
      </c>
      <c r="B150" s="31">
        <v>2700070359</v>
      </c>
      <c r="C150" s="32" t="s">
        <v>9</v>
      </c>
      <c r="D150" s="36">
        <v>70400</v>
      </c>
      <c r="E150" s="33"/>
      <c r="F150" s="29">
        <f t="shared" si="1"/>
        <v>550073750.5</v>
      </c>
    </row>
    <row r="151" spans="1:6" ht="15" x14ac:dyDescent="0.25">
      <c r="A151" s="30">
        <v>46091</v>
      </c>
      <c r="B151" s="31">
        <v>3020070350</v>
      </c>
      <c r="C151" s="32" t="s">
        <v>9</v>
      </c>
      <c r="D151" s="36">
        <v>21080</v>
      </c>
      <c r="E151" s="33"/>
      <c r="F151" s="29">
        <f t="shared" si="1"/>
        <v>550094830.5</v>
      </c>
    </row>
    <row r="152" spans="1:6" ht="15" x14ac:dyDescent="0.25">
      <c r="A152" s="30">
        <v>46091</v>
      </c>
      <c r="B152" s="31">
        <v>3020070435</v>
      </c>
      <c r="C152" s="32" t="s">
        <v>9</v>
      </c>
      <c r="D152" s="36">
        <v>10880</v>
      </c>
      <c r="E152" s="33"/>
      <c r="F152" s="29">
        <f t="shared" ref="F152:F215" si="2">+F151+D152-E152</f>
        <v>550105710.5</v>
      </c>
    </row>
    <row r="153" spans="1:6" ht="15" x14ac:dyDescent="0.25">
      <c r="A153" s="30">
        <v>46091</v>
      </c>
      <c r="B153" s="31">
        <v>910100472</v>
      </c>
      <c r="C153" s="32" t="s">
        <v>9</v>
      </c>
      <c r="D153" s="36">
        <v>24460</v>
      </c>
      <c r="E153" s="33"/>
      <c r="F153" s="29">
        <f t="shared" si="2"/>
        <v>550130170.5</v>
      </c>
    </row>
    <row r="154" spans="1:6" ht="15" x14ac:dyDescent="0.25">
      <c r="A154" s="30">
        <v>46091</v>
      </c>
      <c r="B154" s="31" t="s">
        <v>122</v>
      </c>
      <c r="C154" s="32" t="s">
        <v>9</v>
      </c>
      <c r="D154" s="36">
        <v>101940</v>
      </c>
      <c r="E154" s="33"/>
      <c r="F154" s="29">
        <f t="shared" si="2"/>
        <v>550232110.5</v>
      </c>
    </row>
    <row r="155" spans="1:6" ht="15" x14ac:dyDescent="0.25">
      <c r="A155" s="30">
        <v>46091</v>
      </c>
      <c r="B155" s="31" t="s">
        <v>123</v>
      </c>
      <c r="C155" s="32" t="s">
        <v>9</v>
      </c>
      <c r="D155" s="36">
        <v>18320</v>
      </c>
      <c r="E155" s="33"/>
      <c r="F155" s="29">
        <f t="shared" si="2"/>
        <v>550250430.5</v>
      </c>
    </row>
    <row r="156" spans="1:6" ht="15" x14ac:dyDescent="0.25">
      <c r="A156" s="30">
        <v>46091</v>
      </c>
      <c r="B156" s="31" t="s">
        <v>124</v>
      </c>
      <c r="C156" s="32" t="s">
        <v>125</v>
      </c>
      <c r="D156" s="36"/>
      <c r="E156" s="33">
        <v>27237.75</v>
      </c>
      <c r="F156" s="29">
        <f t="shared" si="2"/>
        <v>550223192.75</v>
      </c>
    </row>
    <row r="157" spans="1:6" ht="15" x14ac:dyDescent="0.25">
      <c r="A157" s="30">
        <v>46091</v>
      </c>
      <c r="B157" s="31" t="s">
        <v>126</v>
      </c>
      <c r="C157" s="32" t="s">
        <v>127</v>
      </c>
      <c r="D157" s="36"/>
      <c r="E157" s="33">
        <v>458333.33</v>
      </c>
      <c r="F157" s="29">
        <f t="shared" si="2"/>
        <v>549764859.41999996</v>
      </c>
    </row>
    <row r="158" spans="1:6" ht="15" x14ac:dyDescent="0.25">
      <c r="A158" s="30">
        <v>46091</v>
      </c>
      <c r="B158" s="31" t="s">
        <v>128</v>
      </c>
      <c r="C158" s="32" t="s">
        <v>129</v>
      </c>
      <c r="D158" s="36"/>
      <c r="E158" s="33">
        <v>210000.09</v>
      </c>
      <c r="F158" s="29">
        <f t="shared" si="2"/>
        <v>549554859.32999992</v>
      </c>
    </row>
    <row r="159" spans="1:6" ht="15" x14ac:dyDescent="0.25">
      <c r="A159" s="30">
        <v>46091</v>
      </c>
      <c r="B159" s="31" t="s">
        <v>130</v>
      </c>
      <c r="C159" s="32" t="s">
        <v>131</v>
      </c>
      <c r="D159" s="36"/>
      <c r="E159" s="33">
        <v>66080</v>
      </c>
      <c r="F159" s="29">
        <f t="shared" si="2"/>
        <v>549488779.32999992</v>
      </c>
    </row>
    <row r="160" spans="1:6" ht="15" x14ac:dyDescent="0.25">
      <c r="A160" s="30">
        <v>46091</v>
      </c>
      <c r="B160" s="31" t="s">
        <v>132</v>
      </c>
      <c r="C160" s="32" t="s">
        <v>133</v>
      </c>
      <c r="D160" s="36"/>
      <c r="E160" s="33">
        <v>1573600</v>
      </c>
      <c r="F160" s="29">
        <f t="shared" si="2"/>
        <v>547915179.32999992</v>
      </c>
    </row>
    <row r="161" spans="1:6" ht="15" x14ac:dyDescent="0.25">
      <c r="A161" s="30">
        <v>46091</v>
      </c>
      <c r="B161" s="31" t="s">
        <v>134</v>
      </c>
      <c r="C161" s="32" t="s">
        <v>135</v>
      </c>
      <c r="D161" s="36"/>
      <c r="E161" s="33">
        <v>1290000.07</v>
      </c>
      <c r="F161" s="29">
        <f t="shared" si="2"/>
        <v>546625179.25999987</v>
      </c>
    </row>
    <row r="162" spans="1:6" ht="30" x14ac:dyDescent="0.25">
      <c r="A162" s="30">
        <v>46091</v>
      </c>
      <c r="B162" s="31" t="s">
        <v>136</v>
      </c>
      <c r="C162" s="46" t="s">
        <v>137</v>
      </c>
      <c r="D162" s="36"/>
      <c r="E162" s="33">
        <v>30362.5</v>
      </c>
      <c r="F162" s="29">
        <f t="shared" si="2"/>
        <v>546594816.75999987</v>
      </c>
    </row>
    <row r="163" spans="1:6" ht="15" x14ac:dyDescent="0.25">
      <c r="A163" s="30">
        <v>46092</v>
      </c>
      <c r="B163" s="31" t="s">
        <v>138</v>
      </c>
      <c r="C163" s="32" t="s">
        <v>9</v>
      </c>
      <c r="D163" s="36">
        <v>47920</v>
      </c>
      <c r="E163" s="33"/>
      <c r="F163" s="29">
        <f t="shared" si="2"/>
        <v>546642736.75999987</v>
      </c>
    </row>
    <row r="164" spans="1:6" ht="15" x14ac:dyDescent="0.25">
      <c r="A164" s="30">
        <v>46092</v>
      </c>
      <c r="B164" s="31" t="s">
        <v>139</v>
      </c>
      <c r="C164" s="32" t="s">
        <v>9</v>
      </c>
      <c r="D164" s="36">
        <v>17620</v>
      </c>
      <c r="E164" s="33"/>
      <c r="F164" s="29">
        <f t="shared" si="2"/>
        <v>546660356.75999987</v>
      </c>
    </row>
    <row r="165" spans="1:6" ht="15" x14ac:dyDescent="0.25">
      <c r="A165" s="30">
        <v>46092</v>
      </c>
      <c r="B165" s="31" t="s">
        <v>140</v>
      </c>
      <c r="C165" s="32" t="s">
        <v>9</v>
      </c>
      <c r="D165" s="36">
        <v>60015</v>
      </c>
      <c r="E165" s="33"/>
      <c r="F165" s="29">
        <f t="shared" si="2"/>
        <v>546720371.75999987</v>
      </c>
    </row>
    <row r="166" spans="1:6" ht="15" x14ac:dyDescent="0.25">
      <c r="A166" s="30">
        <v>46092</v>
      </c>
      <c r="B166" s="31" t="s">
        <v>141</v>
      </c>
      <c r="C166" s="32" t="s">
        <v>9</v>
      </c>
      <c r="D166" s="36">
        <v>88000</v>
      </c>
      <c r="E166" s="33"/>
      <c r="F166" s="29">
        <f t="shared" si="2"/>
        <v>546808371.75999987</v>
      </c>
    </row>
    <row r="167" spans="1:6" ht="15" x14ac:dyDescent="0.25">
      <c r="A167" s="30">
        <v>46092</v>
      </c>
      <c r="B167" s="31" t="s">
        <v>142</v>
      </c>
      <c r="C167" s="32" t="s">
        <v>9</v>
      </c>
      <c r="D167" s="36">
        <v>69955</v>
      </c>
      <c r="E167" s="33"/>
      <c r="F167" s="29">
        <f t="shared" si="2"/>
        <v>546878326.75999987</v>
      </c>
    </row>
    <row r="168" spans="1:6" ht="15" x14ac:dyDescent="0.25">
      <c r="A168" s="30">
        <v>46092</v>
      </c>
      <c r="B168" s="31" t="s">
        <v>143</v>
      </c>
      <c r="C168" s="32" t="s">
        <v>9</v>
      </c>
      <c r="D168" s="36">
        <v>42645</v>
      </c>
      <c r="E168" s="33"/>
      <c r="F168" s="29">
        <f t="shared" si="2"/>
        <v>546920971.75999987</v>
      </c>
    </row>
    <row r="169" spans="1:6" ht="15" x14ac:dyDescent="0.25">
      <c r="A169" s="30">
        <v>46092</v>
      </c>
      <c r="B169" s="31" t="s">
        <v>144</v>
      </c>
      <c r="C169" s="32" t="s">
        <v>9</v>
      </c>
      <c r="D169" s="36">
        <v>480</v>
      </c>
      <c r="E169" s="33"/>
      <c r="F169" s="29">
        <f t="shared" si="2"/>
        <v>546921451.75999987</v>
      </c>
    </row>
    <row r="170" spans="1:6" ht="15" x14ac:dyDescent="0.25">
      <c r="A170" s="30">
        <v>46092</v>
      </c>
      <c r="B170" s="31" t="s">
        <v>145</v>
      </c>
      <c r="C170" s="32" t="s">
        <v>9</v>
      </c>
      <c r="D170" s="36">
        <v>158980</v>
      </c>
      <c r="E170" s="33"/>
      <c r="F170" s="29">
        <f t="shared" si="2"/>
        <v>547080431.75999987</v>
      </c>
    </row>
    <row r="171" spans="1:6" ht="15" x14ac:dyDescent="0.25">
      <c r="A171" s="30">
        <v>46092</v>
      </c>
      <c r="B171" s="31" t="s">
        <v>146</v>
      </c>
      <c r="C171" s="32" t="s">
        <v>9</v>
      </c>
      <c r="D171" s="36">
        <v>6400</v>
      </c>
      <c r="E171" s="33"/>
      <c r="F171" s="29">
        <f t="shared" si="2"/>
        <v>547086831.75999987</v>
      </c>
    </row>
    <row r="172" spans="1:6" ht="15" x14ac:dyDescent="0.25">
      <c r="A172" s="30">
        <v>46092</v>
      </c>
      <c r="B172" s="31" t="s">
        <v>147</v>
      </c>
      <c r="C172" s="32" t="s">
        <v>9</v>
      </c>
      <c r="D172" s="36">
        <v>152490</v>
      </c>
      <c r="E172" s="33"/>
      <c r="F172" s="29">
        <f t="shared" si="2"/>
        <v>547239321.75999987</v>
      </c>
    </row>
    <row r="173" spans="1:6" ht="15" x14ac:dyDescent="0.25">
      <c r="A173" s="30">
        <v>46093</v>
      </c>
      <c r="B173" s="31" t="s">
        <v>148</v>
      </c>
      <c r="C173" s="32" t="s">
        <v>9</v>
      </c>
      <c r="D173" s="36">
        <v>58640</v>
      </c>
      <c r="E173" s="33"/>
      <c r="F173" s="29">
        <f t="shared" si="2"/>
        <v>547297961.75999987</v>
      </c>
    </row>
    <row r="174" spans="1:6" ht="15" x14ac:dyDescent="0.25">
      <c r="A174" s="30">
        <v>46093</v>
      </c>
      <c r="B174" s="31" t="s">
        <v>149</v>
      </c>
      <c r="C174" s="32" t="s">
        <v>9</v>
      </c>
      <c r="D174" s="36">
        <v>31120</v>
      </c>
      <c r="E174" s="33"/>
      <c r="F174" s="29">
        <f t="shared" si="2"/>
        <v>547329081.75999987</v>
      </c>
    </row>
    <row r="175" spans="1:6" ht="15" x14ac:dyDescent="0.25">
      <c r="A175" s="30">
        <v>46093</v>
      </c>
      <c r="B175" s="31" t="s">
        <v>150</v>
      </c>
      <c r="C175" s="32" t="s">
        <v>9</v>
      </c>
      <c r="D175" s="36">
        <v>27040</v>
      </c>
      <c r="E175" s="33"/>
      <c r="F175" s="29">
        <f t="shared" si="2"/>
        <v>547356121.75999987</v>
      </c>
    </row>
    <row r="176" spans="1:6" ht="15" x14ac:dyDescent="0.25">
      <c r="A176" s="30">
        <v>46093</v>
      </c>
      <c r="B176" s="31" t="s">
        <v>151</v>
      </c>
      <c r="C176" s="32" t="s">
        <v>9</v>
      </c>
      <c r="D176" s="36">
        <v>43340</v>
      </c>
      <c r="E176" s="33"/>
      <c r="F176" s="29">
        <f t="shared" si="2"/>
        <v>547399461.75999987</v>
      </c>
    </row>
    <row r="177" spans="1:6" ht="15" x14ac:dyDescent="0.25">
      <c r="A177" s="30">
        <v>46093</v>
      </c>
      <c r="B177" s="31" t="s">
        <v>152</v>
      </c>
      <c r="C177" s="32" t="s">
        <v>9</v>
      </c>
      <c r="D177" s="36">
        <v>61370</v>
      </c>
      <c r="E177" s="33"/>
      <c r="F177" s="29">
        <f t="shared" si="2"/>
        <v>547460831.75999987</v>
      </c>
    </row>
    <row r="178" spans="1:6" ht="15" x14ac:dyDescent="0.25">
      <c r="A178" s="30">
        <v>46093</v>
      </c>
      <c r="B178" s="31" t="s">
        <v>153</v>
      </c>
      <c r="C178" s="32" t="s">
        <v>9</v>
      </c>
      <c r="D178" s="36">
        <v>30260</v>
      </c>
      <c r="E178" s="33"/>
      <c r="F178" s="29">
        <f t="shared" si="2"/>
        <v>547491091.75999987</v>
      </c>
    </row>
    <row r="179" spans="1:6" ht="15" x14ac:dyDescent="0.25">
      <c r="A179" s="30">
        <v>46093</v>
      </c>
      <c r="B179" s="31" t="s">
        <v>154</v>
      </c>
      <c r="C179" s="32" t="s">
        <v>9</v>
      </c>
      <c r="D179" s="36">
        <v>800</v>
      </c>
      <c r="E179" s="33"/>
      <c r="F179" s="29">
        <f t="shared" si="2"/>
        <v>547491891.75999987</v>
      </c>
    </row>
    <row r="180" spans="1:6" ht="15" x14ac:dyDescent="0.25">
      <c r="A180" s="30">
        <v>46093</v>
      </c>
      <c r="B180" s="31" t="s">
        <v>155</v>
      </c>
      <c r="C180" s="32" t="s">
        <v>9</v>
      </c>
      <c r="D180" s="36">
        <v>6500</v>
      </c>
      <c r="E180" s="33"/>
      <c r="F180" s="29">
        <f t="shared" si="2"/>
        <v>547498391.75999987</v>
      </c>
    </row>
    <row r="181" spans="1:6" ht="15" x14ac:dyDescent="0.25">
      <c r="A181" s="30">
        <v>46093</v>
      </c>
      <c r="B181" s="31" t="s">
        <v>156</v>
      </c>
      <c r="C181" s="32" t="s">
        <v>9</v>
      </c>
      <c r="D181" s="36">
        <v>673440</v>
      </c>
      <c r="E181" s="33"/>
      <c r="F181" s="29">
        <f t="shared" si="2"/>
        <v>548171831.75999987</v>
      </c>
    </row>
    <row r="182" spans="1:6" ht="15" x14ac:dyDescent="0.25">
      <c r="A182" s="30">
        <v>46093</v>
      </c>
      <c r="B182" s="31" t="s">
        <v>157</v>
      </c>
      <c r="C182" s="32" t="s">
        <v>9</v>
      </c>
      <c r="D182" s="36">
        <v>49435</v>
      </c>
      <c r="E182" s="33"/>
      <c r="F182" s="29">
        <f t="shared" si="2"/>
        <v>548221266.75999987</v>
      </c>
    </row>
    <row r="183" spans="1:6" ht="15" x14ac:dyDescent="0.25">
      <c r="A183" s="30">
        <v>46093</v>
      </c>
      <c r="B183" s="31" t="s">
        <v>158</v>
      </c>
      <c r="C183" s="32" t="s">
        <v>9</v>
      </c>
      <c r="D183" s="36">
        <v>106835</v>
      </c>
      <c r="E183" s="33"/>
      <c r="F183" s="29">
        <f t="shared" si="2"/>
        <v>548328101.75999987</v>
      </c>
    </row>
    <row r="184" spans="1:6" ht="15" x14ac:dyDescent="0.25">
      <c r="A184" s="30">
        <v>46093</v>
      </c>
      <c r="B184" s="31" t="s">
        <v>159</v>
      </c>
      <c r="C184" s="32" t="s">
        <v>9</v>
      </c>
      <c r="D184" s="36">
        <v>1040</v>
      </c>
      <c r="E184" s="33"/>
      <c r="F184" s="29">
        <f t="shared" si="2"/>
        <v>548329141.75999987</v>
      </c>
    </row>
    <row r="185" spans="1:6" ht="15" x14ac:dyDescent="0.25">
      <c r="A185" s="30">
        <v>46093</v>
      </c>
      <c r="B185" s="31">
        <v>5100010253</v>
      </c>
      <c r="C185" s="32" t="s">
        <v>9</v>
      </c>
      <c r="D185" s="36">
        <v>36600</v>
      </c>
      <c r="E185" s="33"/>
      <c r="F185" s="29">
        <f t="shared" si="2"/>
        <v>548365741.75999987</v>
      </c>
    </row>
    <row r="186" spans="1:6" ht="15" x14ac:dyDescent="0.25">
      <c r="A186" s="30">
        <v>46093</v>
      </c>
      <c r="B186" s="31" t="s">
        <v>160</v>
      </c>
      <c r="C186" s="32" t="s">
        <v>9</v>
      </c>
      <c r="D186" s="36">
        <v>23890</v>
      </c>
      <c r="E186" s="33"/>
      <c r="F186" s="29">
        <f t="shared" si="2"/>
        <v>548389631.75999987</v>
      </c>
    </row>
    <row r="187" spans="1:6" ht="15" x14ac:dyDescent="0.25">
      <c r="A187" s="30">
        <v>46093</v>
      </c>
      <c r="B187" s="31" t="s">
        <v>161</v>
      </c>
      <c r="C187" s="32" t="s">
        <v>9</v>
      </c>
      <c r="D187" s="36">
        <v>49440</v>
      </c>
      <c r="E187" s="33"/>
      <c r="F187" s="29">
        <f t="shared" si="2"/>
        <v>548439071.75999987</v>
      </c>
    </row>
    <row r="188" spans="1:6" ht="15" x14ac:dyDescent="0.25">
      <c r="A188" s="30">
        <v>46093</v>
      </c>
      <c r="B188" s="31" t="s">
        <v>162</v>
      </c>
      <c r="C188" s="32" t="s">
        <v>9</v>
      </c>
      <c r="D188" s="36">
        <v>26780</v>
      </c>
      <c r="E188" s="33"/>
      <c r="F188" s="29">
        <f t="shared" si="2"/>
        <v>548465851.75999987</v>
      </c>
    </row>
    <row r="189" spans="1:6" ht="15" x14ac:dyDescent="0.25">
      <c r="A189" s="30">
        <v>46093</v>
      </c>
      <c r="B189" s="31" t="s">
        <v>163</v>
      </c>
      <c r="C189" s="32" t="s">
        <v>164</v>
      </c>
      <c r="D189" s="36"/>
      <c r="E189" s="33">
        <v>196352</v>
      </c>
      <c r="F189" s="29">
        <f t="shared" si="2"/>
        <v>548269499.75999987</v>
      </c>
    </row>
    <row r="190" spans="1:6" ht="15" x14ac:dyDescent="0.25">
      <c r="A190" s="30">
        <v>46093</v>
      </c>
      <c r="B190" s="31" t="s">
        <v>165</v>
      </c>
      <c r="C190" s="32" t="s">
        <v>14</v>
      </c>
      <c r="D190" s="36"/>
      <c r="E190" s="33">
        <v>336394.4</v>
      </c>
      <c r="F190" s="29">
        <f t="shared" si="2"/>
        <v>547933105.3599999</v>
      </c>
    </row>
    <row r="191" spans="1:6" ht="15" x14ac:dyDescent="0.25">
      <c r="A191" s="30">
        <v>46093</v>
      </c>
      <c r="B191" s="31" t="s">
        <v>166</v>
      </c>
      <c r="C191" s="32" t="s">
        <v>167</v>
      </c>
      <c r="D191" s="36"/>
      <c r="E191" s="33">
        <v>10838.68</v>
      </c>
      <c r="F191" s="29">
        <f t="shared" si="2"/>
        <v>547922266.67999995</v>
      </c>
    </row>
    <row r="192" spans="1:6" ht="15" x14ac:dyDescent="0.25">
      <c r="A192" s="30">
        <v>46093</v>
      </c>
      <c r="B192" s="31" t="s">
        <v>168</v>
      </c>
      <c r="C192" s="32" t="s">
        <v>169</v>
      </c>
      <c r="D192" s="36"/>
      <c r="E192" s="33">
        <v>1000</v>
      </c>
      <c r="F192" s="29">
        <f t="shared" si="2"/>
        <v>547921266.67999995</v>
      </c>
    </row>
    <row r="193" spans="1:6" ht="15" x14ac:dyDescent="0.25">
      <c r="A193" s="30">
        <v>46093</v>
      </c>
      <c r="B193" s="31" t="s">
        <v>170</v>
      </c>
      <c r="C193" s="32" t="s">
        <v>171</v>
      </c>
      <c r="D193" s="36"/>
      <c r="E193" s="33">
        <v>81568.5</v>
      </c>
      <c r="F193" s="29">
        <f t="shared" si="2"/>
        <v>547839698.17999995</v>
      </c>
    </row>
    <row r="194" spans="1:6" ht="30" x14ac:dyDescent="0.25">
      <c r="A194" s="30">
        <v>46093</v>
      </c>
      <c r="B194" s="31" t="s">
        <v>172</v>
      </c>
      <c r="C194" s="46" t="s">
        <v>173</v>
      </c>
      <c r="D194" s="36"/>
      <c r="E194" s="33">
        <v>22965</v>
      </c>
      <c r="F194" s="29">
        <f t="shared" si="2"/>
        <v>547816733.17999995</v>
      </c>
    </row>
    <row r="195" spans="1:6" ht="30" x14ac:dyDescent="0.25">
      <c r="A195" s="30">
        <v>46093</v>
      </c>
      <c r="B195" s="31" t="s">
        <v>174</v>
      </c>
      <c r="C195" s="46" t="s">
        <v>175</v>
      </c>
      <c r="D195" s="36"/>
      <c r="E195" s="33">
        <v>8500</v>
      </c>
      <c r="F195" s="29">
        <f t="shared" si="2"/>
        <v>547808233.17999995</v>
      </c>
    </row>
    <row r="196" spans="1:6" ht="15" x14ac:dyDescent="0.25">
      <c r="A196" s="30">
        <v>46093</v>
      </c>
      <c r="B196" s="31" t="s">
        <v>176</v>
      </c>
      <c r="C196" s="32" t="s">
        <v>177</v>
      </c>
      <c r="D196" s="36"/>
      <c r="E196" s="33">
        <v>5850</v>
      </c>
      <c r="F196" s="29">
        <f t="shared" si="2"/>
        <v>547802383.17999995</v>
      </c>
    </row>
    <row r="197" spans="1:6" ht="30" x14ac:dyDescent="0.25">
      <c r="A197" s="30">
        <v>46093</v>
      </c>
      <c r="B197" s="31" t="s">
        <v>178</v>
      </c>
      <c r="C197" s="46" t="s">
        <v>179</v>
      </c>
      <c r="D197" s="36"/>
      <c r="E197" s="33">
        <v>33000</v>
      </c>
      <c r="F197" s="29">
        <f t="shared" si="2"/>
        <v>547769383.17999995</v>
      </c>
    </row>
    <row r="198" spans="1:6" ht="30" x14ac:dyDescent="0.25">
      <c r="A198" s="30">
        <v>46093</v>
      </c>
      <c r="B198" s="31" t="s">
        <v>180</v>
      </c>
      <c r="C198" s="46" t="s">
        <v>181</v>
      </c>
      <c r="D198" s="36"/>
      <c r="E198" s="33">
        <v>401017.5</v>
      </c>
      <c r="F198" s="29">
        <f t="shared" si="2"/>
        <v>547368365.67999995</v>
      </c>
    </row>
    <row r="199" spans="1:6" ht="30" x14ac:dyDescent="0.25">
      <c r="A199" s="30">
        <v>46093</v>
      </c>
      <c r="B199" s="31" t="s">
        <v>182</v>
      </c>
      <c r="C199" s="46" t="s">
        <v>183</v>
      </c>
      <c r="D199" s="36"/>
      <c r="E199" s="33">
        <v>705022.5</v>
      </c>
      <c r="F199" s="29">
        <f t="shared" si="2"/>
        <v>546663343.17999995</v>
      </c>
    </row>
    <row r="200" spans="1:6" ht="30" x14ac:dyDescent="0.25">
      <c r="A200" s="30">
        <v>46093</v>
      </c>
      <c r="B200" s="31" t="s">
        <v>184</v>
      </c>
      <c r="C200" s="46" t="s">
        <v>185</v>
      </c>
      <c r="D200" s="36"/>
      <c r="E200" s="33">
        <v>30000</v>
      </c>
      <c r="F200" s="29">
        <f t="shared" si="2"/>
        <v>546633343.17999995</v>
      </c>
    </row>
    <row r="201" spans="1:6" ht="15" x14ac:dyDescent="0.25">
      <c r="A201" s="30" t="s">
        <v>186</v>
      </c>
      <c r="B201" s="31" t="s">
        <v>187</v>
      </c>
      <c r="C201" s="32" t="s">
        <v>188</v>
      </c>
      <c r="D201" s="36"/>
      <c r="E201" s="33">
        <v>46365.53</v>
      </c>
      <c r="F201" s="29">
        <f t="shared" si="2"/>
        <v>546586977.64999998</v>
      </c>
    </row>
    <row r="202" spans="1:6" ht="15" x14ac:dyDescent="0.25">
      <c r="A202" s="30">
        <v>46093</v>
      </c>
      <c r="B202" s="31" t="s">
        <v>189</v>
      </c>
      <c r="C202" s="32" t="s">
        <v>19</v>
      </c>
      <c r="D202" s="36">
        <v>82441600</v>
      </c>
      <c r="E202" s="33"/>
      <c r="F202" s="29">
        <f t="shared" si="2"/>
        <v>629028577.64999998</v>
      </c>
    </row>
    <row r="203" spans="1:6" ht="15" x14ac:dyDescent="0.25">
      <c r="A203" s="30">
        <v>46094</v>
      </c>
      <c r="B203" s="31" t="s">
        <v>190</v>
      </c>
      <c r="C203" s="32" t="s">
        <v>191</v>
      </c>
      <c r="D203" s="36">
        <v>95000</v>
      </c>
      <c r="E203" s="33"/>
      <c r="F203" s="29">
        <f t="shared" si="2"/>
        <v>629123577.64999998</v>
      </c>
    </row>
    <row r="204" spans="1:6" ht="15" x14ac:dyDescent="0.25">
      <c r="A204" s="30">
        <v>46094</v>
      </c>
      <c r="B204" s="31" t="s">
        <v>192</v>
      </c>
      <c r="C204" s="32" t="s">
        <v>9</v>
      </c>
      <c r="D204" s="36">
        <v>52000</v>
      </c>
      <c r="E204" s="33"/>
      <c r="F204" s="29">
        <f t="shared" si="2"/>
        <v>629175577.64999998</v>
      </c>
    </row>
    <row r="205" spans="1:6" ht="15" x14ac:dyDescent="0.25">
      <c r="A205" s="30">
        <v>46094</v>
      </c>
      <c r="B205" s="31" t="s">
        <v>193</v>
      </c>
      <c r="C205" s="32" t="s">
        <v>9</v>
      </c>
      <c r="D205" s="36">
        <v>51200</v>
      </c>
      <c r="E205" s="33"/>
      <c r="F205" s="29">
        <f t="shared" si="2"/>
        <v>629226777.64999998</v>
      </c>
    </row>
    <row r="206" spans="1:6" ht="15" x14ac:dyDescent="0.25">
      <c r="A206" s="30">
        <v>46094</v>
      </c>
      <c r="B206" s="31" t="s">
        <v>194</v>
      </c>
      <c r="C206" s="32" t="s">
        <v>9</v>
      </c>
      <c r="D206" s="36">
        <v>48460</v>
      </c>
      <c r="E206" s="33"/>
      <c r="F206" s="29">
        <f t="shared" si="2"/>
        <v>629275237.64999998</v>
      </c>
    </row>
    <row r="207" spans="1:6" ht="15" x14ac:dyDescent="0.25">
      <c r="A207" s="30">
        <v>46094</v>
      </c>
      <c r="B207" s="31">
        <v>1320020037</v>
      </c>
      <c r="C207" s="32" t="s">
        <v>9</v>
      </c>
      <c r="D207" s="36">
        <v>58525</v>
      </c>
      <c r="E207" s="33"/>
      <c r="F207" s="29">
        <f t="shared" si="2"/>
        <v>629333762.64999998</v>
      </c>
    </row>
    <row r="208" spans="1:6" ht="15" x14ac:dyDescent="0.25">
      <c r="A208" s="30">
        <v>46094</v>
      </c>
      <c r="B208" s="31">
        <v>3020020244</v>
      </c>
      <c r="C208" s="32" t="s">
        <v>9</v>
      </c>
      <c r="D208" s="36">
        <v>14640</v>
      </c>
      <c r="E208" s="33"/>
      <c r="F208" s="29">
        <f t="shared" si="2"/>
        <v>629348402.64999998</v>
      </c>
    </row>
    <row r="209" spans="1:6" ht="15" x14ac:dyDescent="0.25">
      <c r="A209" s="30">
        <v>46094</v>
      </c>
      <c r="B209" s="31">
        <v>3080060105</v>
      </c>
      <c r="C209" s="32" t="s">
        <v>9</v>
      </c>
      <c r="D209" s="36">
        <v>89680</v>
      </c>
      <c r="E209" s="33"/>
      <c r="F209" s="29">
        <f t="shared" si="2"/>
        <v>629438082.64999998</v>
      </c>
    </row>
    <row r="210" spans="1:6" ht="15" x14ac:dyDescent="0.25">
      <c r="A210" s="30">
        <v>46094</v>
      </c>
      <c r="B210" s="31" t="s">
        <v>195</v>
      </c>
      <c r="C210" s="32" t="s">
        <v>9</v>
      </c>
      <c r="D210" s="36">
        <v>49140</v>
      </c>
      <c r="E210" s="33"/>
      <c r="F210" s="29">
        <f t="shared" si="2"/>
        <v>629487222.64999998</v>
      </c>
    </row>
    <row r="211" spans="1:6" ht="15" x14ac:dyDescent="0.25">
      <c r="A211" s="30">
        <v>46094</v>
      </c>
      <c r="B211" s="31" t="s">
        <v>196</v>
      </c>
      <c r="C211" s="32" t="s">
        <v>9</v>
      </c>
      <c r="D211" s="36">
        <v>121420</v>
      </c>
      <c r="E211" s="33"/>
      <c r="F211" s="29">
        <f t="shared" si="2"/>
        <v>629608642.64999998</v>
      </c>
    </row>
    <row r="212" spans="1:6" ht="15" x14ac:dyDescent="0.25">
      <c r="A212" s="30">
        <v>46094</v>
      </c>
      <c r="B212" s="31" t="s">
        <v>197</v>
      </c>
      <c r="C212" s="32" t="s">
        <v>9</v>
      </c>
      <c r="D212" s="36">
        <v>56560</v>
      </c>
      <c r="E212" s="33"/>
      <c r="F212" s="29">
        <f t="shared" si="2"/>
        <v>629665202.64999998</v>
      </c>
    </row>
    <row r="213" spans="1:6" ht="15" x14ac:dyDescent="0.25">
      <c r="A213" s="30">
        <v>46094</v>
      </c>
      <c r="B213" s="31" t="s">
        <v>198</v>
      </c>
      <c r="C213" s="32" t="s">
        <v>199</v>
      </c>
      <c r="D213" s="36"/>
      <c r="E213" s="33">
        <v>220815.75</v>
      </c>
      <c r="F213" s="29">
        <f t="shared" si="2"/>
        <v>629444386.89999998</v>
      </c>
    </row>
    <row r="214" spans="1:6" ht="15" x14ac:dyDescent="0.25">
      <c r="A214" s="30">
        <v>46094</v>
      </c>
      <c r="B214" s="31" t="s">
        <v>200</v>
      </c>
      <c r="C214" s="32" t="s">
        <v>201</v>
      </c>
      <c r="D214" s="36"/>
      <c r="E214" s="33">
        <v>137316.26</v>
      </c>
      <c r="F214" s="29">
        <f t="shared" si="2"/>
        <v>629307070.63999999</v>
      </c>
    </row>
    <row r="215" spans="1:6" ht="30" x14ac:dyDescent="0.25">
      <c r="A215" s="30">
        <v>46094</v>
      </c>
      <c r="B215" s="31" t="s">
        <v>202</v>
      </c>
      <c r="C215" s="46" t="s">
        <v>203</v>
      </c>
      <c r="D215" s="36"/>
      <c r="E215" s="33">
        <v>186480</v>
      </c>
      <c r="F215" s="29">
        <f t="shared" si="2"/>
        <v>629120590.63999999</v>
      </c>
    </row>
    <row r="216" spans="1:6" ht="30" x14ac:dyDescent="0.25">
      <c r="A216" s="30">
        <v>46094</v>
      </c>
      <c r="B216" s="31" t="s">
        <v>204</v>
      </c>
      <c r="C216" s="46" t="s">
        <v>203</v>
      </c>
      <c r="D216" s="36"/>
      <c r="E216" s="33">
        <v>47920</v>
      </c>
      <c r="F216" s="29">
        <f t="shared" ref="F216:F279" si="3">+F215+D216-E216</f>
        <v>629072670.63999999</v>
      </c>
    </row>
    <row r="217" spans="1:6" ht="15" x14ac:dyDescent="0.25">
      <c r="A217" s="30">
        <v>46094</v>
      </c>
      <c r="B217" s="31" t="s">
        <v>205</v>
      </c>
      <c r="C217" s="32" t="s">
        <v>206</v>
      </c>
      <c r="D217" s="36"/>
      <c r="E217" s="33">
        <v>11000</v>
      </c>
      <c r="F217" s="29">
        <f t="shared" si="3"/>
        <v>629061670.63999999</v>
      </c>
    </row>
    <row r="218" spans="1:6" ht="15" x14ac:dyDescent="0.25">
      <c r="A218" s="30">
        <v>46097</v>
      </c>
      <c r="B218" s="31" t="s">
        <v>207</v>
      </c>
      <c r="C218" s="32" t="s">
        <v>9</v>
      </c>
      <c r="D218" s="36">
        <v>95240</v>
      </c>
      <c r="E218" s="33"/>
      <c r="F218" s="29">
        <f t="shared" si="3"/>
        <v>629156910.63999999</v>
      </c>
    </row>
    <row r="219" spans="1:6" ht="15" x14ac:dyDescent="0.25">
      <c r="A219" s="30">
        <v>46097</v>
      </c>
      <c r="B219" s="31" t="s">
        <v>208</v>
      </c>
      <c r="C219" s="32" t="s">
        <v>9</v>
      </c>
      <c r="D219" s="36">
        <v>68195</v>
      </c>
      <c r="E219" s="33"/>
      <c r="F219" s="29">
        <f t="shared" si="3"/>
        <v>629225105.63999999</v>
      </c>
    </row>
    <row r="220" spans="1:6" ht="15" x14ac:dyDescent="0.25">
      <c r="A220" s="30">
        <v>46097</v>
      </c>
      <c r="B220" s="31" t="s">
        <v>209</v>
      </c>
      <c r="C220" s="32" t="s">
        <v>9</v>
      </c>
      <c r="D220" s="36">
        <v>50230</v>
      </c>
      <c r="E220" s="33"/>
      <c r="F220" s="29">
        <f t="shared" si="3"/>
        <v>629275335.63999999</v>
      </c>
    </row>
    <row r="221" spans="1:6" ht="15" x14ac:dyDescent="0.25">
      <c r="A221" s="30">
        <v>46097</v>
      </c>
      <c r="B221" s="31" t="s">
        <v>210</v>
      </c>
      <c r="C221" s="32" t="s">
        <v>9</v>
      </c>
      <c r="D221" s="36">
        <v>4650</v>
      </c>
      <c r="E221" s="33"/>
      <c r="F221" s="29">
        <f t="shared" si="3"/>
        <v>629279985.63999999</v>
      </c>
    </row>
    <row r="222" spans="1:6" ht="15" x14ac:dyDescent="0.25">
      <c r="A222" s="30">
        <v>46097</v>
      </c>
      <c r="B222" s="31" t="s">
        <v>211</v>
      </c>
      <c r="C222" s="32" t="s">
        <v>212</v>
      </c>
      <c r="D222" s="36"/>
      <c r="E222" s="33">
        <v>393754.32</v>
      </c>
      <c r="F222" s="29">
        <f t="shared" si="3"/>
        <v>628886231.31999993</v>
      </c>
    </row>
    <row r="223" spans="1:6" ht="15" x14ac:dyDescent="0.25">
      <c r="A223" s="30">
        <v>46097</v>
      </c>
      <c r="B223" s="31" t="s">
        <v>213</v>
      </c>
      <c r="C223" s="32" t="s">
        <v>214</v>
      </c>
      <c r="D223" s="36"/>
      <c r="E223" s="33">
        <v>1327500</v>
      </c>
      <c r="F223" s="29">
        <f t="shared" si="3"/>
        <v>627558731.31999993</v>
      </c>
    </row>
    <row r="224" spans="1:6" ht="15" x14ac:dyDescent="0.25">
      <c r="A224" s="30">
        <v>46097</v>
      </c>
      <c r="B224" s="31" t="s">
        <v>215</v>
      </c>
      <c r="C224" s="32" t="s">
        <v>135</v>
      </c>
      <c r="D224" s="36"/>
      <c r="E224" s="33">
        <v>1500000.19</v>
      </c>
      <c r="F224" s="29">
        <f t="shared" si="3"/>
        <v>626058731.12999988</v>
      </c>
    </row>
    <row r="225" spans="1:6" ht="15" x14ac:dyDescent="0.25">
      <c r="A225" s="30">
        <v>46097</v>
      </c>
      <c r="B225" s="31" t="s">
        <v>216</v>
      </c>
      <c r="C225" s="32" t="s">
        <v>217</v>
      </c>
      <c r="D225" s="36"/>
      <c r="E225" s="33">
        <v>350000</v>
      </c>
      <c r="F225" s="29">
        <f t="shared" si="3"/>
        <v>625708731.12999988</v>
      </c>
    </row>
    <row r="226" spans="1:6" ht="15" x14ac:dyDescent="0.25">
      <c r="A226" s="30">
        <v>46097</v>
      </c>
      <c r="B226" s="31" t="s">
        <v>218</v>
      </c>
      <c r="C226" s="32" t="s">
        <v>219</v>
      </c>
      <c r="D226" s="36"/>
      <c r="E226" s="33">
        <v>927930.86</v>
      </c>
      <c r="F226" s="29">
        <f t="shared" si="3"/>
        <v>624780800.26999986</v>
      </c>
    </row>
    <row r="227" spans="1:6" ht="15" x14ac:dyDescent="0.25">
      <c r="A227" s="30">
        <v>46097</v>
      </c>
      <c r="B227" s="31" t="s">
        <v>220</v>
      </c>
      <c r="C227" s="32" t="s">
        <v>221</v>
      </c>
      <c r="D227" s="36"/>
      <c r="E227" s="33">
        <v>107406</v>
      </c>
      <c r="F227" s="29">
        <f t="shared" si="3"/>
        <v>624673394.26999986</v>
      </c>
    </row>
    <row r="228" spans="1:6" ht="15" x14ac:dyDescent="0.25">
      <c r="A228" s="30">
        <v>46097</v>
      </c>
      <c r="B228" s="31" t="s">
        <v>222</v>
      </c>
      <c r="C228" s="32" t="s">
        <v>223</v>
      </c>
      <c r="D228" s="36"/>
      <c r="E228" s="33">
        <v>67141.5</v>
      </c>
      <c r="F228" s="29">
        <f t="shared" si="3"/>
        <v>624606252.76999986</v>
      </c>
    </row>
    <row r="229" spans="1:6" ht="15" x14ac:dyDescent="0.25">
      <c r="A229" s="30">
        <v>46097</v>
      </c>
      <c r="B229" s="31" t="s">
        <v>224</v>
      </c>
      <c r="C229" s="32" t="s">
        <v>225</v>
      </c>
      <c r="D229" s="36"/>
      <c r="E229" s="33">
        <v>7520</v>
      </c>
      <c r="F229" s="29">
        <f t="shared" si="3"/>
        <v>624598732.76999986</v>
      </c>
    </row>
    <row r="230" spans="1:6" ht="15" x14ac:dyDescent="0.25">
      <c r="A230" s="30">
        <v>46097</v>
      </c>
      <c r="B230" s="31" t="s">
        <v>226</v>
      </c>
      <c r="C230" s="32" t="s">
        <v>227</v>
      </c>
      <c r="D230" s="36"/>
      <c r="E230" s="33">
        <v>37760</v>
      </c>
      <c r="F230" s="29">
        <f t="shared" si="3"/>
        <v>624560972.76999986</v>
      </c>
    </row>
    <row r="231" spans="1:6" ht="15" x14ac:dyDescent="0.25">
      <c r="A231" s="30">
        <v>46098</v>
      </c>
      <c r="B231" s="31" t="s">
        <v>228</v>
      </c>
      <c r="C231" s="32" t="s">
        <v>9</v>
      </c>
      <c r="D231" s="36">
        <v>89180</v>
      </c>
      <c r="E231" s="33"/>
      <c r="F231" s="29">
        <f t="shared" si="3"/>
        <v>624650152.76999986</v>
      </c>
    </row>
    <row r="232" spans="1:6" ht="15" x14ac:dyDescent="0.25">
      <c r="A232" s="30">
        <v>46098</v>
      </c>
      <c r="B232" s="31" t="s">
        <v>229</v>
      </c>
      <c r="C232" s="32" t="s">
        <v>9</v>
      </c>
      <c r="D232" s="36">
        <v>66850</v>
      </c>
      <c r="E232" s="33"/>
      <c r="F232" s="29">
        <f t="shared" si="3"/>
        <v>624717002.76999986</v>
      </c>
    </row>
    <row r="233" spans="1:6" ht="15" x14ac:dyDescent="0.25">
      <c r="A233" s="30">
        <v>46098</v>
      </c>
      <c r="B233" s="31" t="s">
        <v>230</v>
      </c>
      <c r="C233" s="32" t="s">
        <v>9</v>
      </c>
      <c r="D233" s="36">
        <v>134190</v>
      </c>
      <c r="E233" s="33"/>
      <c r="F233" s="29">
        <f t="shared" si="3"/>
        <v>624851192.76999986</v>
      </c>
    </row>
    <row r="234" spans="1:6" ht="15" x14ac:dyDescent="0.25">
      <c r="A234" s="30">
        <v>46098</v>
      </c>
      <c r="B234" s="31" t="s">
        <v>231</v>
      </c>
      <c r="C234" s="32" t="s">
        <v>9</v>
      </c>
      <c r="D234" s="36">
        <v>69670</v>
      </c>
      <c r="E234" s="33"/>
      <c r="F234" s="29">
        <f t="shared" si="3"/>
        <v>624920862.76999986</v>
      </c>
    </row>
    <row r="235" spans="1:6" ht="15" x14ac:dyDescent="0.25">
      <c r="A235" s="30">
        <v>46098</v>
      </c>
      <c r="B235" s="31" t="s">
        <v>232</v>
      </c>
      <c r="C235" s="32" t="s">
        <v>9</v>
      </c>
      <c r="D235" s="36">
        <v>112600</v>
      </c>
      <c r="E235" s="33"/>
      <c r="F235" s="29">
        <f t="shared" si="3"/>
        <v>625033462.76999986</v>
      </c>
    </row>
    <row r="236" spans="1:6" ht="15" x14ac:dyDescent="0.25">
      <c r="A236" s="30">
        <v>46098</v>
      </c>
      <c r="B236" s="31" t="s">
        <v>233</v>
      </c>
      <c r="C236" s="32" t="s">
        <v>9</v>
      </c>
      <c r="D236" s="36">
        <v>42500</v>
      </c>
      <c r="E236" s="33"/>
      <c r="F236" s="29">
        <f t="shared" si="3"/>
        <v>625075962.76999986</v>
      </c>
    </row>
    <row r="237" spans="1:6" ht="15" x14ac:dyDescent="0.25">
      <c r="A237" s="30">
        <v>46098</v>
      </c>
      <c r="B237" s="31" t="s">
        <v>234</v>
      </c>
      <c r="C237" s="32" t="s">
        <v>9</v>
      </c>
      <c r="D237" s="36">
        <v>116490</v>
      </c>
      <c r="E237" s="33"/>
      <c r="F237" s="29">
        <f t="shared" si="3"/>
        <v>625192452.76999986</v>
      </c>
    </row>
    <row r="238" spans="1:6" ht="15" x14ac:dyDescent="0.25">
      <c r="A238" s="30">
        <v>46098</v>
      </c>
      <c r="B238" s="31" t="s">
        <v>235</v>
      </c>
      <c r="C238" s="32" t="s">
        <v>9</v>
      </c>
      <c r="D238" s="36">
        <v>128530</v>
      </c>
      <c r="E238" s="33"/>
      <c r="F238" s="29">
        <f t="shared" si="3"/>
        <v>625320982.76999986</v>
      </c>
    </row>
    <row r="239" spans="1:6" ht="15" x14ac:dyDescent="0.25">
      <c r="A239" s="30">
        <v>46098</v>
      </c>
      <c r="B239" s="31" t="s">
        <v>236</v>
      </c>
      <c r="C239" s="32" t="s">
        <v>9</v>
      </c>
      <c r="D239" s="36">
        <v>52020</v>
      </c>
      <c r="E239" s="33"/>
      <c r="F239" s="29">
        <f t="shared" si="3"/>
        <v>625373002.76999986</v>
      </c>
    </row>
    <row r="240" spans="1:6" ht="15" x14ac:dyDescent="0.25">
      <c r="A240" s="30">
        <v>46098</v>
      </c>
      <c r="B240" s="31" t="s">
        <v>237</v>
      </c>
      <c r="C240" s="32" t="s">
        <v>9</v>
      </c>
      <c r="D240" s="36">
        <v>86480</v>
      </c>
      <c r="E240" s="33"/>
      <c r="F240" s="29">
        <f t="shared" si="3"/>
        <v>625459482.76999986</v>
      </c>
    </row>
    <row r="241" spans="1:6" ht="15" x14ac:dyDescent="0.25">
      <c r="A241" s="30">
        <v>46098</v>
      </c>
      <c r="B241" s="31" t="s">
        <v>238</v>
      </c>
      <c r="C241" s="32" t="s">
        <v>9</v>
      </c>
      <c r="D241" s="36">
        <v>96480</v>
      </c>
      <c r="E241" s="33"/>
      <c r="F241" s="29">
        <f t="shared" si="3"/>
        <v>625555962.76999986</v>
      </c>
    </row>
    <row r="242" spans="1:6" ht="15" x14ac:dyDescent="0.25">
      <c r="A242" s="30">
        <v>46098</v>
      </c>
      <c r="B242" s="31" t="s">
        <v>239</v>
      </c>
      <c r="C242" s="32" t="s">
        <v>9</v>
      </c>
      <c r="D242" s="36">
        <v>56500</v>
      </c>
      <c r="E242" s="33"/>
      <c r="F242" s="29">
        <f t="shared" si="3"/>
        <v>625612462.76999986</v>
      </c>
    </row>
    <row r="243" spans="1:6" ht="15" x14ac:dyDescent="0.25">
      <c r="A243" s="30">
        <v>46098</v>
      </c>
      <c r="B243" s="31" t="s">
        <v>240</v>
      </c>
      <c r="C243" s="32" t="s">
        <v>9</v>
      </c>
      <c r="D243" s="36">
        <v>24680</v>
      </c>
      <c r="E243" s="33"/>
      <c r="F243" s="29">
        <f t="shared" si="3"/>
        <v>625637142.76999986</v>
      </c>
    </row>
    <row r="244" spans="1:6" ht="15" x14ac:dyDescent="0.25">
      <c r="A244" s="30">
        <v>46098</v>
      </c>
      <c r="B244" s="31" t="s">
        <v>241</v>
      </c>
      <c r="C244" s="32" t="s">
        <v>9</v>
      </c>
      <c r="D244" s="36">
        <v>92000</v>
      </c>
      <c r="E244" s="33"/>
      <c r="F244" s="29">
        <f t="shared" si="3"/>
        <v>625729142.76999986</v>
      </c>
    </row>
    <row r="245" spans="1:6" ht="15" x14ac:dyDescent="0.25">
      <c r="A245" s="30">
        <v>46098</v>
      </c>
      <c r="B245" s="31" t="s">
        <v>242</v>
      </c>
      <c r="C245" s="32" t="s">
        <v>9</v>
      </c>
      <c r="D245" s="36">
        <v>25800</v>
      </c>
      <c r="E245" s="33"/>
      <c r="F245" s="29">
        <f t="shared" si="3"/>
        <v>625754942.76999986</v>
      </c>
    </row>
    <row r="246" spans="1:6" ht="15" x14ac:dyDescent="0.25">
      <c r="A246" s="30">
        <v>46098</v>
      </c>
      <c r="B246" s="31" t="s">
        <v>243</v>
      </c>
      <c r="C246" s="32" t="s">
        <v>9</v>
      </c>
      <c r="D246" s="36">
        <v>73830</v>
      </c>
      <c r="E246" s="33"/>
      <c r="F246" s="29">
        <f t="shared" si="3"/>
        <v>625828772.76999986</v>
      </c>
    </row>
    <row r="247" spans="1:6" ht="15" x14ac:dyDescent="0.25">
      <c r="A247" s="30">
        <v>46098</v>
      </c>
      <c r="B247" s="31" t="s">
        <v>244</v>
      </c>
      <c r="C247" s="32" t="s">
        <v>9</v>
      </c>
      <c r="D247" s="36">
        <v>17480</v>
      </c>
      <c r="E247" s="33"/>
      <c r="F247" s="29">
        <f t="shared" si="3"/>
        <v>625846252.76999986</v>
      </c>
    </row>
    <row r="248" spans="1:6" ht="15" x14ac:dyDescent="0.25">
      <c r="A248" s="30">
        <v>46098</v>
      </c>
      <c r="B248" s="31" t="s">
        <v>245</v>
      </c>
      <c r="C248" s="32" t="s">
        <v>9</v>
      </c>
      <c r="D248" s="36">
        <v>6000</v>
      </c>
      <c r="E248" s="33"/>
      <c r="F248" s="29">
        <f t="shared" si="3"/>
        <v>625852252.76999986</v>
      </c>
    </row>
    <row r="249" spans="1:6" ht="15" x14ac:dyDescent="0.25">
      <c r="A249" s="30">
        <v>46098</v>
      </c>
      <c r="B249" s="31" t="s">
        <v>246</v>
      </c>
      <c r="C249" s="32" t="s">
        <v>9</v>
      </c>
      <c r="D249" s="36">
        <v>1540</v>
      </c>
      <c r="E249" s="33"/>
      <c r="F249" s="29">
        <f t="shared" si="3"/>
        <v>625853792.76999986</v>
      </c>
    </row>
    <row r="250" spans="1:6" ht="15" x14ac:dyDescent="0.25">
      <c r="A250" s="30">
        <v>46098</v>
      </c>
      <c r="B250" s="31" t="s">
        <v>247</v>
      </c>
      <c r="C250" s="32" t="s">
        <v>9</v>
      </c>
      <c r="D250" s="36">
        <v>7840</v>
      </c>
      <c r="E250" s="33"/>
      <c r="F250" s="29">
        <f t="shared" si="3"/>
        <v>625861632.76999986</v>
      </c>
    </row>
    <row r="251" spans="1:6" ht="15" x14ac:dyDescent="0.25">
      <c r="A251" s="30">
        <v>46098</v>
      </c>
      <c r="B251" s="31" t="s">
        <v>248</v>
      </c>
      <c r="C251" s="32" t="s">
        <v>9</v>
      </c>
      <c r="D251" s="36">
        <v>95080</v>
      </c>
      <c r="E251" s="33"/>
      <c r="F251" s="29">
        <f t="shared" si="3"/>
        <v>625956712.76999986</v>
      </c>
    </row>
    <row r="252" spans="1:6" ht="15" x14ac:dyDescent="0.25">
      <c r="A252" s="30">
        <v>46098</v>
      </c>
      <c r="B252" s="31" t="s">
        <v>249</v>
      </c>
      <c r="C252" s="32" t="s">
        <v>9</v>
      </c>
      <c r="D252" s="36">
        <v>42620</v>
      </c>
      <c r="E252" s="33"/>
      <c r="F252" s="29">
        <f t="shared" si="3"/>
        <v>625999332.76999986</v>
      </c>
    </row>
    <row r="253" spans="1:6" ht="15" x14ac:dyDescent="0.25">
      <c r="A253" s="30">
        <v>46098</v>
      </c>
      <c r="B253" s="31" t="s">
        <v>250</v>
      </c>
      <c r="C253" s="32" t="s">
        <v>9</v>
      </c>
      <c r="D253" s="36">
        <v>60</v>
      </c>
      <c r="E253" s="33"/>
      <c r="F253" s="29">
        <f t="shared" si="3"/>
        <v>625999392.76999986</v>
      </c>
    </row>
    <row r="254" spans="1:6" ht="15" x14ac:dyDescent="0.25">
      <c r="A254" s="30">
        <v>46098</v>
      </c>
      <c r="B254" s="31" t="s">
        <v>251</v>
      </c>
      <c r="C254" s="32" t="s">
        <v>9</v>
      </c>
      <c r="D254" s="36">
        <v>18680</v>
      </c>
      <c r="E254" s="33"/>
      <c r="F254" s="29">
        <f t="shared" si="3"/>
        <v>626018072.76999986</v>
      </c>
    </row>
    <row r="255" spans="1:6" ht="15" x14ac:dyDescent="0.25">
      <c r="A255" s="30">
        <v>46098</v>
      </c>
      <c r="B255" s="31" t="s">
        <v>252</v>
      </c>
      <c r="C255" s="32" t="s">
        <v>9</v>
      </c>
      <c r="D255" s="36">
        <v>139120</v>
      </c>
      <c r="E255" s="33"/>
      <c r="F255" s="29">
        <f t="shared" si="3"/>
        <v>626157192.76999986</v>
      </c>
    </row>
    <row r="256" spans="1:6" ht="15" x14ac:dyDescent="0.25">
      <c r="A256" s="30">
        <v>46098</v>
      </c>
      <c r="B256" s="31" t="s">
        <v>253</v>
      </c>
      <c r="C256" s="32" t="s">
        <v>9</v>
      </c>
      <c r="D256" s="36">
        <v>47920</v>
      </c>
      <c r="E256" s="33"/>
      <c r="F256" s="29">
        <f t="shared" si="3"/>
        <v>626205112.76999986</v>
      </c>
    </row>
    <row r="257" spans="1:6" ht="15" x14ac:dyDescent="0.25">
      <c r="A257" s="30">
        <v>46098</v>
      </c>
      <c r="B257" s="31" t="s">
        <v>254</v>
      </c>
      <c r="C257" s="32" t="s">
        <v>9</v>
      </c>
      <c r="D257" s="36">
        <v>87680</v>
      </c>
      <c r="E257" s="33"/>
      <c r="F257" s="29">
        <f t="shared" si="3"/>
        <v>626292792.76999986</v>
      </c>
    </row>
    <row r="258" spans="1:6" ht="15" x14ac:dyDescent="0.25">
      <c r="A258" s="30">
        <v>46098</v>
      </c>
      <c r="B258" s="31" t="s">
        <v>255</v>
      </c>
      <c r="C258" s="32" t="s">
        <v>9</v>
      </c>
      <c r="D258" s="36">
        <v>46080</v>
      </c>
      <c r="E258" s="33"/>
      <c r="F258" s="29">
        <f t="shared" si="3"/>
        <v>626338872.76999986</v>
      </c>
    </row>
    <row r="259" spans="1:6" ht="15" x14ac:dyDescent="0.25">
      <c r="A259" s="30">
        <v>46098</v>
      </c>
      <c r="B259" s="31" t="s">
        <v>256</v>
      </c>
      <c r="C259" s="32" t="s">
        <v>9</v>
      </c>
      <c r="D259" s="36">
        <v>50700</v>
      </c>
      <c r="E259" s="33"/>
      <c r="F259" s="29">
        <f t="shared" si="3"/>
        <v>626389572.76999986</v>
      </c>
    </row>
    <row r="260" spans="1:6" ht="15" x14ac:dyDescent="0.25">
      <c r="A260" s="30">
        <v>46098</v>
      </c>
      <c r="B260" s="31" t="s">
        <v>257</v>
      </c>
      <c r="C260" s="32" t="s">
        <v>9</v>
      </c>
      <c r="D260" s="36">
        <v>235590</v>
      </c>
      <c r="E260" s="33"/>
      <c r="F260" s="29">
        <f t="shared" si="3"/>
        <v>626625162.76999986</v>
      </c>
    </row>
    <row r="261" spans="1:6" ht="15" x14ac:dyDescent="0.25">
      <c r="A261" s="30">
        <v>46098</v>
      </c>
      <c r="B261" s="31" t="s">
        <v>258</v>
      </c>
      <c r="C261" s="32" t="s">
        <v>9</v>
      </c>
      <c r="D261" s="36">
        <v>148140</v>
      </c>
      <c r="E261" s="33"/>
      <c r="F261" s="29">
        <f t="shared" si="3"/>
        <v>626773302.76999986</v>
      </c>
    </row>
    <row r="262" spans="1:6" ht="15" x14ac:dyDescent="0.25">
      <c r="A262" s="30">
        <v>46099</v>
      </c>
      <c r="B262" s="31" t="s">
        <v>259</v>
      </c>
      <c r="C262" s="32" t="s">
        <v>9</v>
      </c>
      <c r="D262" s="36">
        <v>13000</v>
      </c>
      <c r="E262" s="33"/>
      <c r="F262" s="29">
        <f t="shared" si="3"/>
        <v>626786302.76999986</v>
      </c>
    </row>
    <row r="263" spans="1:6" ht="15" x14ac:dyDescent="0.25">
      <c r="A263" s="30">
        <v>46099</v>
      </c>
      <c r="B263" s="31" t="s">
        <v>260</v>
      </c>
      <c r="C263" s="32" t="s">
        <v>9</v>
      </c>
      <c r="D263" s="36">
        <v>10500</v>
      </c>
      <c r="E263" s="33"/>
      <c r="F263" s="29">
        <f t="shared" si="3"/>
        <v>626796802.76999986</v>
      </c>
    </row>
    <row r="264" spans="1:6" ht="15" x14ac:dyDescent="0.25">
      <c r="A264" s="30">
        <v>46099</v>
      </c>
      <c r="B264" s="31" t="s">
        <v>261</v>
      </c>
      <c r="C264" s="32" t="s">
        <v>9</v>
      </c>
      <c r="D264" s="36">
        <v>60500</v>
      </c>
      <c r="E264" s="33"/>
      <c r="F264" s="29">
        <f t="shared" si="3"/>
        <v>626857302.76999986</v>
      </c>
    </row>
    <row r="265" spans="1:6" ht="15" x14ac:dyDescent="0.25">
      <c r="A265" s="30">
        <v>46099</v>
      </c>
      <c r="B265" s="31" t="s">
        <v>262</v>
      </c>
      <c r="C265" s="32" t="s">
        <v>9</v>
      </c>
      <c r="D265" s="36">
        <v>4320</v>
      </c>
      <c r="E265" s="33"/>
      <c r="F265" s="29">
        <f t="shared" si="3"/>
        <v>626861622.76999986</v>
      </c>
    </row>
    <row r="266" spans="1:6" ht="15" x14ac:dyDescent="0.25">
      <c r="A266" s="30">
        <v>46099</v>
      </c>
      <c r="B266" s="31" t="s">
        <v>263</v>
      </c>
      <c r="C266" s="32" t="s">
        <v>9</v>
      </c>
      <c r="D266" s="36">
        <v>86300</v>
      </c>
      <c r="E266" s="33"/>
      <c r="F266" s="29">
        <f t="shared" si="3"/>
        <v>626947922.76999986</v>
      </c>
    </row>
    <row r="267" spans="1:6" ht="15" x14ac:dyDescent="0.25">
      <c r="A267" s="30">
        <v>46099</v>
      </c>
      <c r="B267" s="31" t="s">
        <v>264</v>
      </c>
      <c r="C267" s="32" t="s">
        <v>9</v>
      </c>
      <c r="D267" s="36">
        <v>2037295</v>
      </c>
      <c r="E267" s="33"/>
      <c r="F267" s="29">
        <f t="shared" si="3"/>
        <v>628985217.76999986</v>
      </c>
    </row>
    <row r="268" spans="1:6" ht="15" x14ac:dyDescent="0.25">
      <c r="A268" s="30">
        <v>46099</v>
      </c>
      <c r="B268" s="31" t="s">
        <v>265</v>
      </c>
      <c r="C268" s="32" t="s">
        <v>9</v>
      </c>
      <c r="D268" s="36">
        <v>67490</v>
      </c>
      <c r="E268" s="33"/>
      <c r="F268" s="29">
        <f t="shared" si="3"/>
        <v>629052707.76999986</v>
      </c>
    </row>
    <row r="269" spans="1:6" ht="15" x14ac:dyDescent="0.25">
      <c r="A269" s="30">
        <v>46099</v>
      </c>
      <c r="B269" s="31" t="s">
        <v>266</v>
      </c>
      <c r="C269" s="32" t="s">
        <v>9</v>
      </c>
      <c r="D269" s="36">
        <v>37330</v>
      </c>
      <c r="E269" s="33"/>
      <c r="F269" s="29">
        <f t="shared" si="3"/>
        <v>629090037.76999986</v>
      </c>
    </row>
    <row r="270" spans="1:6" ht="15" x14ac:dyDescent="0.25">
      <c r="A270" s="30">
        <v>46099</v>
      </c>
      <c r="B270" s="31" t="s">
        <v>267</v>
      </c>
      <c r="C270" s="32" t="s">
        <v>9</v>
      </c>
      <c r="D270" s="36">
        <v>110695</v>
      </c>
      <c r="E270" s="33"/>
      <c r="F270" s="29">
        <f t="shared" si="3"/>
        <v>629200732.76999986</v>
      </c>
    </row>
    <row r="271" spans="1:6" ht="15" x14ac:dyDescent="0.25">
      <c r="A271" s="30">
        <v>46099</v>
      </c>
      <c r="B271" s="31" t="s">
        <v>268</v>
      </c>
      <c r="C271" s="32" t="s">
        <v>9</v>
      </c>
      <c r="D271" s="36">
        <v>67060</v>
      </c>
      <c r="E271" s="33"/>
      <c r="F271" s="29">
        <f t="shared" si="3"/>
        <v>629267792.76999986</v>
      </c>
    </row>
    <row r="272" spans="1:6" ht="15" x14ac:dyDescent="0.25">
      <c r="A272" s="30">
        <v>46099</v>
      </c>
      <c r="B272" s="31" t="s">
        <v>269</v>
      </c>
      <c r="C272" s="32" t="s">
        <v>9</v>
      </c>
      <c r="D272" s="36">
        <v>631410</v>
      </c>
      <c r="E272" s="33"/>
      <c r="F272" s="29">
        <f t="shared" si="3"/>
        <v>629899202.76999986</v>
      </c>
    </row>
    <row r="273" spans="1:6" ht="15" x14ac:dyDescent="0.25">
      <c r="A273" s="30">
        <v>46099</v>
      </c>
      <c r="B273" s="31" t="s">
        <v>270</v>
      </c>
      <c r="C273" s="32" t="s">
        <v>212</v>
      </c>
      <c r="D273" s="36"/>
      <c r="E273" s="33">
        <v>108334.97</v>
      </c>
      <c r="F273" s="29">
        <f t="shared" si="3"/>
        <v>629790867.79999983</v>
      </c>
    </row>
    <row r="274" spans="1:6" ht="15" x14ac:dyDescent="0.25">
      <c r="A274" s="30">
        <v>46099</v>
      </c>
      <c r="B274" s="31" t="s">
        <v>271</v>
      </c>
      <c r="C274" s="32" t="s">
        <v>135</v>
      </c>
      <c r="D274" s="36"/>
      <c r="E274" s="33">
        <v>1740032</v>
      </c>
      <c r="F274" s="29">
        <f t="shared" si="3"/>
        <v>628050835.79999983</v>
      </c>
    </row>
    <row r="275" spans="1:6" ht="15" x14ac:dyDescent="0.25">
      <c r="A275" s="30">
        <v>46099</v>
      </c>
      <c r="B275" s="31" t="s">
        <v>272</v>
      </c>
      <c r="C275" s="32" t="s">
        <v>273</v>
      </c>
      <c r="D275" s="36"/>
      <c r="E275" s="33">
        <v>676619.15</v>
      </c>
      <c r="F275" s="29">
        <f t="shared" si="3"/>
        <v>627374216.64999986</v>
      </c>
    </row>
    <row r="276" spans="1:6" ht="15" x14ac:dyDescent="0.25">
      <c r="A276" s="30">
        <v>46099</v>
      </c>
      <c r="B276" s="31" t="s">
        <v>274</v>
      </c>
      <c r="C276" s="32" t="s">
        <v>275</v>
      </c>
      <c r="D276" s="36"/>
      <c r="E276" s="33">
        <v>306205.25</v>
      </c>
      <c r="F276" s="29">
        <f t="shared" si="3"/>
        <v>627068011.39999986</v>
      </c>
    </row>
    <row r="277" spans="1:6" ht="15" x14ac:dyDescent="0.25">
      <c r="A277" s="30">
        <v>46099</v>
      </c>
      <c r="B277" s="31" t="s">
        <v>276</v>
      </c>
      <c r="C277" s="32" t="s">
        <v>277</v>
      </c>
      <c r="D277" s="36"/>
      <c r="E277" s="33">
        <v>88000</v>
      </c>
      <c r="F277" s="29">
        <f t="shared" si="3"/>
        <v>626980011.39999986</v>
      </c>
    </row>
    <row r="278" spans="1:6" ht="15" x14ac:dyDescent="0.25">
      <c r="A278" s="30">
        <v>46099</v>
      </c>
      <c r="B278" s="31" t="s">
        <v>278</v>
      </c>
      <c r="C278" s="32" t="s">
        <v>279</v>
      </c>
      <c r="D278" s="36"/>
      <c r="E278" s="33">
        <v>180999</v>
      </c>
      <c r="F278" s="29">
        <f t="shared" si="3"/>
        <v>626799012.39999986</v>
      </c>
    </row>
    <row r="279" spans="1:6" ht="15" x14ac:dyDescent="0.25">
      <c r="A279" s="30">
        <v>45369</v>
      </c>
      <c r="B279" s="31" t="s">
        <v>280</v>
      </c>
      <c r="C279" s="32" t="s">
        <v>281</v>
      </c>
      <c r="D279" s="36"/>
      <c r="E279" s="33">
        <v>20412.5</v>
      </c>
      <c r="F279" s="29">
        <f t="shared" si="3"/>
        <v>626778599.89999986</v>
      </c>
    </row>
    <row r="280" spans="1:6" ht="30" x14ac:dyDescent="0.25">
      <c r="A280" s="30">
        <v>46099</v>
      </c>
      <c r="B280" s="31" t="s">
        <v>282</v>
      </c>
      <c r="C280" s="46" t="s">
        <v>283</v>
      </c>
      <c r="D280" s="36"/>
      <c r="E280" s="33">
        <v>23800</v>
      </c>
      <c r="F280" s="29">
        <f t="shared" ref="F280:F343" si="4">+F279+D280-E280</f>
        <v>626754799.89999986</v>
      </c>
    </row>
    <row r="281" spans="1:6" ht="15" x14ac:dyDescent="0.25">
      <c r="A281" s="30">
        <v>46099</v>
      </c>
      <c r="B281" s="31" t="s">
        <v>284</v>
      </c>
      <c r="C281" s="32" t="s">
        <v>13</v>
      </c>
      <c r="D281" s="36"/>
      <c r="E281" s="33">
        <v>16244.21</v>
      </c>
      <c r="F281" s="29">
        <f t="shared" si="4"/>
        <v>626738555.68999982</v>
      </c>
    </row>
    <row r="282" spans="1:6" ht="15" x14ac:dyDescent="0.25">
      <c r="A282" s="30">
        <v>46099</v>
      </c>
      <c r="B282" s="31" t="s">
        <v>285</v>
      </c>
      <c r="C282" s="32" t="s">
        <v>286</v>
      </c>
      <c r="D282" s="36"/>
      <c r="E282" s="33">
        <v>52672.5</v>
      </c>
      <c r="F282" s="29">
        <f t="shared" si="4"/>
        <v>626685883.18999982</v>
      </c>
    </row>
    <row r="283" spans="1:6" ht="15" x14ac:dyDescent="0.25">
      <c r="A283" s="30">
        <v>46099</v>
      </c>
      <c r="B283" s="31" t="s">
        <v>287</v>
      </c>
      <c r="C283" s="32" t="s">
        <v>288</v>
      </c>
      <c r="D283" s="36"/>
      <c r="E283" s="33">
        <v>5000</v>
      </c>
      <c r="F283" s="29">
        <f t="shared" si="4"/>
        <v>626680883.18999982</v>
      </c>
    </row>
    <row r="284" spans="1:6" ht="15" x14ac:dyDescent="0.25">
      <c r="A284" s="30">
        <v>46099</v>
      </c>
      <c r="B284" s="31" t="s">
        <v>289</v>
      </c>
      <c r="C284" s="32" t="s">
        <v>290</v>
      </c>
      <c r="D284" s="36"/>
      <c r="E284" s="33">
        <v>58132.5</v>
      </c>
      <c r="F284" s="29">
        <f t="shared" si="4"/>
        <v>626622750.68999982</v>
      </c>
    </row>
    <row r="285" spans="1:6" ht="15" x14ac:dyDescent="0.25">
      <c r="A285" s="30">
        <v>46099</v>
      </c>
      <c r="B285" s="31" t="s">
        <v>291</v>
      </c>
      <c r="C285" s="32" t="s">
        <v>292</v>
      </c>
      <c r="D285" s="36"/>
      <c r="E285" s="33">
        <v>7000</v>
      </c>
      <c r="F285" s="29">
        <f t="shared" si="4"/>
        <v>626615750.68999982</v>
      </c>
    </row>
    <row r="286" spans="1:6" ht="15" x14ac:dyDescent="0.25">
      <c r="A286" s="30">
        <v>46100</v>
      </c>
      <c r="B286" s="31" t="s">
        <v>293</v>
      </c>
      <c r="C286" s="32" t="s">
        <v>9</v>
      </c>
      <c r="D286" s="36">
        <v>82230</v>
      </c>
      <c r="E286" s="33"/>
      <c r="F286" s="29">
        <f t="shared" si="4"/>
        <v>626697980.68999982</v>
      </c>
    </row>
    <row r="287" spans="1:6" ht="15" x14ac:dyDescent="0.25">
      <c r="A287" s="30">
        <v>46100</v>
      </c>
      <c r="B287" s="31" t="s">
        <v>294</v>
      </c>
      <c r="C287" s="32" t="s">
        <v>9</v>
      </c>
      <c r="D287" s="36">
        <v>65110</v>
      </c>
      <c r="E287" s="33"/>
      <c r="F287" s="29">
        <f t="shared" si="4"/>
        <v>626763090.68999982</v>
      </c>
    </row>
    <row r="288" spans="1:6" ht="15" x14ac:dyDescent="0.25">
      <c r="A288" s="30">
        <v>46100</v>
      </c>
      <c r="B288" s="31" t="s">
        <v>295</v>
      </c>
      <c r="C288" s="32" t="s">
        <v>9</v>
      </c>
      <c r="D288" s="36">
        <v>56360</v>
      </c>
      <c r="E288" s="33"/>
      <c r="F288" s="29">
        <f t="shared" si="4"/>
        <v>626819450.68999982</v>
      </c>
    </row>
    <row r="289" spans="1:6" ht="15" x14ac:dyDescent="0.25">
      <c r="A289" s="30">
        <v>46100</v>
      </c>
      <c r="B289" s="31" t="s">
        <v>296</v>
      </c>
      <c r="C289" s="32" t="s">
        <v>9</v>
      </c>
      <c r="D289" s="36">
        <v>37460</v>
      </c>
      <c r="E289" s="33"/>
      <c r="F289" s="29">
        <f t="shared" si="4"/>
        <v>626856910.68999982</v>
      </c>
    </row>
    <row r="290" spans="1:6" ht="15" x14ac:dyDescent="0.25">
      <c r="A290" s="30">
        <v>46100</v>
      </c>
      <c r="B290" s="31" t="s">
        <v>297</v>
      </c>
      <c r="C290" s="32" t="s">
        <v>9</v>
      </c>
      <c r="D290" s="36">
        <v>26240</v>
      </c>
      <c r="E290" s="33"/>
      <c r="F290" s="29">
        <f t="shared" si="4"/>
        <v>626883150.68999982</v>
      </c>
    </row>
    <row r="291" spans="1:6" ht="15" x14ac:dyDescent="0.25">
      <c r="A291" s="30">
        <v>46100</v>
      </c>
      <c r="B291" s="31" t="s">
        <v>298</v>
      </c>
      <c r="C291" s="32" t="s">
        <v>9</v>
      </c>
      <c r="D291" s="36">
        <v>56920</v>
      </c>
      <c r="E291" s="33"/>
      <c r="F291" s="29">
        <f t="shared" si="4"/>
        <v>626940070.68999982</v>
      </c>
    </row>
    <row r="292" spans="1:6" ht="15" x14ac:dyDescent="0.25">
      <c r="A292" s="30">
        <v>46100</v>
      </c>
      <c r="B292" s="31" t="s">
        <v>299</v>
      </c>
      <c r="C292" s="32" t="s">
        <v>9</v>
      </c>
      <c r="D292" s="36">
        <v>97440</v>
      </c>
      <c r="E292" s="33"/>
      <c r="F292" s="29">
        <f t="shared" si="4"/>
        <v>627037510.68999982</v>
      </c>
    </row>
    <row r="293" spans="1:6" ht="15" x14ac:dyDescent="0.25">
      <c r="A293" s="30">
        <v>46100</v>
      </c>
      <c r="B293" s="31" t="s">
        <v>300</v>
      </c>
      <c r="C293" s="32" t="s">
        <v>9</v>
      </c>
      <c r="D293" s="36">
        <v>15180</v>
      </c>
      <c r="E293" s="33"/>
      <c r="F293" s="29">
        <f t="shared" si="4"/>
        <v>627052690.68999982</v>
      </c>
    </row>
    <row r="294" spans="1:6" ht="15" x14ac:dyDescent="0.25">
      <c r="A294" s="30">
        <v>46100</v>
      </c>
      <c r="B294" s="31" t="s">
        <v>301</v>
      </c>
      <c r="C294" s="32" t="s">
        <v>9</v>
      </c>
      <c r="D294" s="36">
        <v>70210</v>
      </c>
      <c r="E294" s="33"/>
      <c r="F294" s="29">
        <f t="shared" si="4"/>
        <v>627122900.68999982</v>
      </c>
    </row>
    <row r="295" spans="1:6" ht="15" x14ac:dyDescent="0.25">
      <c r="A295" s="30">
        <v>46100</v>
      </c>
      <c r="B295" s="31" t="s">
        <v>302</v>
      </c>
      <c r="C295" s="32" t="s">
        <v>9</v>
      </c>
      <c r="D295" s="36">
        <v>685145</v>
      </c>
      <c r="E295" s="33"/>
      <c r="F295" s="29">
        <f t="shared" si="4"/>
        <v>627808045.68999982</v>
      </c>
    </row>
    <row r="296" spans="1:6" ht="15" x14ac:dyDescent="0.25">
      <c r="A296" s="30">
        <v>46100</v>
      </c>
      <c r="B296" s="31" t="s">
        <v>303</v>
      </c>
      <c r="C296" s="32" t="s">
        <v>9</v>
      </c>
      <c r="D296" s="36">
        <v>27180</v>
      </c>
      <c r="E296" s="33"/>
      <c r="F296" s="29">
        <f t="shared" si="4"/>
        <v>627835225.68999982</v>
      </c>
    </row>
    <row r="297" spans="1:6" ht="15" x14ac:dyDescent="0.25">
      <c r="A297" s="30">
        <v>46100</v>
      </c>
      <c r="B297" s="31" t="s">
        <v>304</v>
      </c>
      <c r="C297" s="32" t="s">
        <v>9</v>
      </c>
      <c r="D297" s="36">
        <v>40040</v>
      </c>
      <c r="E297" s="33"/>
      <c r="F297" s="29">
        <f t="shared" si="4"/>
        <v>627875265.68999982</v>
      </c>
    </row>
    <row r="298" spans="1:6" ht="30" x14ac:dyDescent="0.25">
      <c r="A298" s="30">
        <v>46100</v>
      </c>
      <c r="B298" s="31" t="s">
        <v>305</v>
      </c>
      <c r="C298" s="46" t="s">
        <v>306</v>
      </c>
      <c r="D298" s="36"/>
      <c r="E298" s="33">
        <v>206103.75</v>
      </c>
      <c r="F298" s="29">
        <f t="shared" si="4"/>
        <v>627669161.93999982</v>
      </c>
    </row>
    <row r="299" spans="1:6" ht="30" x14ac:dyDescent="0.25">
      <c r="A299" s="30">
        <v>46100</v>
      </c>
      <c r="B299" s="31" t="s">
        <v>307</v>
      </c>
      <c r="C299" s="46" t="s">
        <v>308</v>
      </c>
      <c r="D299" s="36"/>
      <c r="E299" s="33">
        <v>62000</v>
      </c>
      <c r="F299" s="29">
        <f t="shared" si="4"/>
        <v>627607161.93999982</v>
      </c>
    </row>
    <row r="300" spans="1:6" ht="15" x14ac:dyDescent="0.25">
      <c r="A300" s="30">
        <v>46100</v>
      </c>
      <c r="B300" s="31" t="s">
        <v>309</v>
      </c>
      <c r="C300" s="32" t="s">
        <v>310</v>
      </c>
      <c r="D300" s="36"/>
      <c r="E300" s="33">
        <v>443862.26</v>
      </c>
      <c r="F300" s="29">
        <f t="shared" si="4"/>
        <v>627163299.67999983</v>
      </c>
    </row>
    <row r="301" spans="1:6" ht="15" x14ac:dyDescent="0.25">
      <c r="A301" s="30">
        <v>46100</v>
      </c>
      <c r="B301" s="31" t="s">
        <v>311</v>
      </c>
      <c r="C301" s="32" t="s">
        <v>312</v>
      </c>
      <c r="D301" s="36"/>
      <c r="E301" s="33">
        <v>41812862</v>
      </c>
      <c r="F301" s="29">
        <f t="shared" si="4"/>
        <v>585350437.67999983</v>
      </c>
    </row>
    <row r="302" spans="1:6" ht="15" x14ac:dyDescent="0.25">
      <c r="A302" s="30" t="s">
        <v>313</v>
      </c>
      <c r="B302" s="31" t="s">
        <v>314</v>
      </c>
      <c r="C302" s="32" t="s">
        <v>9</v>
      </c>
      <c r="D302" s="36">
        <v>77940</v>
      </c>
      <c r="E302" s="33"/>
      <c r="F302" s="29">
        <f t="shared" si="4"/>
        <v>585428377.67999983</v>
      </c>
    </row>
    <row r="303" spans="1:6" ht="15" x14ac:dyDescent="0.25">
      <c r="A303" s="30" t="s">
        <v>313</v>
      </c>
      <c r="B303" s="31" t="s">
        <v>315</v>
      </c>
      <c r="C303" s="32" t="s">
        <v>9</v>
      </c>
      <c r="D303" s="36">
        <v>83220</v>
      </c>
      <c r="E303" s="33"/>
      <c r="F303" s="29">
        <f t="shared" si="4"/>
        <v>585511597.67999983</v>
      </c>
    </row>
    <row r="304" spans="1:6" ht="15" x14ac:dyDescent="0.25">
      <c r="A304" s="30" t="s">
        <v>313</v>
      </c>
      <c r="B304" s="31" t="s">
        <v>316</v>
      </c>
      <c r="C304" s="32" t="s">
        <v>9</v>
      </c>
      <c r="D304" s="36">
        <v>57100</v>
      </c>
      <c r="E304" s="33"/>
      <c r="F304" s="29">
        <f t="shared" si="4"/>
        <v>585568697.67999983</v>
      </c>
    </row>
    <row r="305" spans="1:6" ht="15" x14ac:dyDescent="0.25">
      <c r="A305" s="30" t="s">
        <v>313</v>
      </c>
      <c r="B305" s="31" t="s">
        <v>317</v>
      </c>
      <c r="C305" s="32" t="s">
        <v>9</v>
      </c>
      <c r="D305" s="36">
        <v>64000</v>
      </c>
      <c r="E305" s="33"/>
      <c r="F305" s="29">
        <f t="shared" si="4"/>
        <v>585632697.67999983</v>
      </c>
    </row>
    <row r="306" spans="1:6" ht="15" x14ac:dyDescent="0.25">
      <c r="A306" s="30" t="s">
        <v>313</v>
      </c>
      <c r="B306" s="31" t="s">
        <v>318</v>
      </c>
      <c r="C306" s="32" t="s">
        <v>9</v>
      </c>
      <c r="D306" s="36">
        <v>174030</v>
      </c>
      <c r="E306" s="33"/>
      <c r="F306" s="29">
        <f t="shared" si="4"/>
        <v>585806727.67999983</v>
      </c>
    </row>
    <row r="307" spans="1:6" ht="15" x14ac:dyDescent="0.25">
      <c r="A307" s="30" t="s">
        <v>313</v>
      </c>
      <c r="B307" s="31" t="s">
        <v>319</v>
      </c>
      <c r="C307" s="32" t="s">
        <v>9</v>
      </c>
      <c r="D307" s="36">
        <v>59300</v>
      </c>
      <c r="E307" s="33"/>
      <c r="F307" s="29">
        <f t="shared" si="4"/>
        <v>585866027.67999983</v>
      </c>
    </row>
    <row r="308" spans="1:6" ht="15" x14ac:dyDescent="0.25">
      <c r="A308" s="30" t="s">
        <v>313</v>
      </c>
      <c r="B308" s="31" t="s">
        <v>320</v>
      </c>
      <c r="C308" s="32" t="s">
        <v>9</v>
      </c>
      <c r="D308" s="36">
        <v>5500</v>
      </c>
      <c r="E308" s="33"/>
      <c r="F308" s="29">
        <f t="shared" si="4"/>
        <v>585871527.67999983</v>
      </c>
    </row>
    <row r="309" spans="1:6" ht="15" x14ac:dyDescent="0.25">
      <c r="A309" s="30" t="s">
        <v>313</v>
      </c>
      <c r="B309" s="31" t="s">
        <v>321</v>
      </c>
      <c r="C309" s="32" t="s">
        <v>9</v>
      </c>
      <c r="D309" s="36">
        <v>56750</v>
      </c>
      <c r="E309" s="33"/>
      <c r="F309" s="29">
        <f t="shared" si="4"/>
        <v>585928277.67999983</v>
      </c>
    </row>
    <row r="310" spans="1:6" ht="15" x14ac:dyDescent="0.25">
      <c r="A310" s="30" t="s">
        <v>313</v>
      </c>
      <c r="B310" s="31" t="s">
        <v>322</v>
      </c>
      <c r="C310" s="32" t="s">
        <v>9</v>
      </c>
      <c r="D310" s="36">
        <v>115620</v>
      </c>
      <c r="E310" s="33"/>
      <c r="F310" s="29">
        <f t="shared" si="4"/>
        <v>586043897.67999983</v>
      </c>
    </row>
    <row r="311" spans="1:6" ht="15" x14ac:dyDescent="0.25">
      <c r="A311" s="30" t="s">
        <v>313</v>
      </c>
      <c r="B311" s="31" t="s">
        <v>323</v>
      </c>
      <c r="C311" s="32" t="s">
        <v>9</v>
      </c>
      <c r="D311" s="36">
        <v>477290</v>
      </c>
      <c r="E311" s="33"/>
      <c r="F311" s="29">
        <f t="shared" si="4"/>
        <v>586521187.67999983</v>
      </c>
    </row>
    <row r="312" spans="1:6" ht="15" x14ac:dyDescent="0.25">
      <c r="A312" s="30" t="s">
        <v>313</v>
      </c>
      <c r="B312" s="31" t="s">
        <v>324</v>
      </c>
      <c r="C312" s="32" t="s">
        <v>9</v>
      </c>
      <c r="D312" s="36">
        <v>96830</v>
      </c>
      <c r="E312" s="33"/>
      <c r="F312" s="29">
        <f t="shared" si="4"/>
        <v>586618017.67999983</v>
      </c>
    </row>
    <row r="313" spans="1:6" ht="15" x14ac:dyDescent="0.25">
      <c r="A313" s="30" t="s">
        <v>313</v>
      </c>
      <c r="B313" s="31" t="s">
        <v>325</v>
      </c>
      <c r="C313" s="32" t="s">
        <v>9</v>
      </c>
      <c r="D313" s="36">
        <v>81360</v>
      </c>
      <c r="E313" s="33"/>
      <c r="F313" s="29">
        <f t="shared" si="4"/>
        <v>586699377.67999983</v>
      </c>
    </row>
    <row r="314" spans="1:6" ht="15" x14ac:dyDescent="0.25">
      <c r="A314" s="30">
        <v>46101</v>
      </c>
      <c r="B314" s="31" t="s">
        <v>326</v>
      </c>
      <c r="C314" s="32" t="s">
        <v>327</v>
      </c>
      <c r="D314" s="36">
        <v>3106000</v>
      </c>
      <c r="E314" s="33"/>
      <c r="F314" s="29">
        <f t="shared" si="4"/>
        <v>589805377.67999983</v>
      </c>
    </row>
    <row r="315" spans="1:6" ht="15" x14ac:dyDescent="0.25">
      <c r="A315" s="30">
        <v>46104</v>
      </c>
      <c r="B315" s="31" t="s">
        <v>328</v>
      </c>
      <c r="C315" s="32" t="s">
        <v>9</v>
      </c>
      <c r="D315" s="36">
        <v>61365</v>
      </c>
      <c r="E315" s="33"/>
      <c r="F315" s="29">
        <f t="shared" si="4"/>
        <v>589866742.67999983</v>
      </c>
    </row>
    <row r="316" spans="1:6" ht="15" x14ac:dyDescent="0.25">
      <c r="A316" s="30">
        <v>46104</v>
      </c>
      <c r="B316" s="31" t="s">
        <v>329</v>
      </c>
      <c r="C316" s="32" t="s">
        <v>9</v>
      </c>
      <c r="D316" s="36">
        <v>26820</v>
      </c>
      <c r="E316" s="33"/>
      <c r="F316" s="29">
        <f t="shared" si="4"/>
        <v>589893562.67999983</v>
      </c>
    </row>
    <row r="317" spans="1:6" ht="15" x14ac:dyDescent="0.25">
      <c r="A317" s="30">
        <v>46104</v>
      </c>
      <c r="B317" s="31" t="s">
        <v>330</v>
      </c>
      <c r="C317" s="32" t="s">
        <v>9</v>
      </c>
      <c r="D317" s="36">
        <v>68030</v>
      </c>
      <c r="E317" s="33"/>
      <c r="F317" s="29">
        <f t="shared" si="4"/>
        <v>589961592.67999983</v>
      </c>
    </row>
    <row r="318" spans="1:6" ht="15" x14ac:dyDescent="0.25">
      <c r="A318" s="30">
        <v>46104</v>
      </c>
      <c r="B318" s="31" t="s">
        <v>331</v>
      </c>
      <c r="C318" s="32" t="s">
        <v>9</v>
      </c>
      <c r="D318" s="36">
        <v>104470</v>
      </c>
      <c r="E318" s="33"/>
      <c r="F318" s="29">
        <f t="shared" si="4"/>
        <v>590066062.67999983</v>
      </c>
    </row>
    <row r="319" spans="1:6" ht="15" x14ac:dyDescent="0.25">
      <c r="A319" s="30">
        <v>46104</v>
      </c>
      <c r="B319" s="31" t="s">
        <v>332</v>
      </c>
      <c r="C319" s="32" t="s">
        <v>9</v>
      </c>
      <c r="D319" s="36">
        <v>556370</v>
      </c>
      <c r="E319" s="33"/>
      <c r="F319" s="29">
        <f t="shared" si="4"/>
        <v>590622432.67999983</v>
      </c>
    </row>
    <row r="320" spans="1:6" ht="15" x14ac:dyDescent="0.25">
      <c r="A320" s="30">
        <v>46105</v>
      </c>
      <c r="B320" s="31" t="s">
        <v>333</v>
      </c>
      <c r="C320" s="32" t="s">
        <v>9</v>
      </c>
      <c r="D320" s="36">
        <v>46000</v>
      </c>
      <c r="E320" s="33"/>
      <c r="F320" s="29">
        <f t="shared" si="4"/>
        <v>590668432.67999983</v>
      </c>
    </row>
    <row r="321" spans="1:6" ht="15" x14ac:dyDescent="0.25">
      <c r="A321" s="30">
        <v>46105</v>
      </c>
      <c r="B321" s="31" t="s">
        <v>334</v>
      </c>
      <c r="C321" s="32" t="s">
        <v>9</v>
      </c>
      <c r="D321" s="36">
        <v>19200</v>
      </c>
      <c r="E321" s="33"/>
      <c r="F321" s="29">
        <f t="shared" si="4"/>
        <v>590687632.67999983</v>
      </c>
    </row>
    <row r="322" spans="1:6" ht="15" x14ac:dyDescent="0.25">
      <c r="A322" s="30">
        <v>46105</v>
      </c>
      <c r="B322" s="31" t="s">
        <v>335</v>
      </c>
      <c r="C322" s="32" t="s">
        <v>9</v>
      </c>
      <c r="D322" s="36">
        <v>91820</v>
      </c>
      <c r="E322" s="33"/>
      <c r="F322" s="29">
        <f t="shared" si="4"/>
        <v>590779452.67999983</v>
      </c>
    </row>
    <row r="323" spans="1:6" ht="15" x14ac:dyDescent="0.25">
      <c r="A323" s="30">
        <v>46105</v>
      </c>
      <c r="B323" s="31" t="s">
        <v>336</v>
      </c>
      <c r="C323" s="32" t="s">
        <v>9</v>
      </c>
      <c r="D323" s="36">
        <v>94150</v>
      </c>
      <c r="E323" s="33"/>
      <c r="F323" s="29">
        <f t="shared" si="4"/>
        <v>590873602.67999983</v>
      </c>
    </row>
    <row r="324" spans="1:6" ht="15" x14ac:dyDescent="0.25">
      <c r="A324" s="30">
        <v>46105</v>
      </c>
      <c r="B324" s="31" t="s">
        <v>337</v>
      </c>
      <c r="C324" s="32" t="s">
        <v>9</v>
      </c>
      <c r="D324" s="36">
        <v>87170</v>
      </c>
      <c r="E324" s="33"/>
      <c r="F324" s="29">
        <f t="shared" si="4"/>
        <v>590960772.67999983</v>
      </c>
    </row>
    <row r="325" spans="1:6" ht="15" x14ac:dyDescent="0.25">
      <c r="A325" s="30">
        <v>46105</v>
      </c>
      <c r="B325" s="31" t="s">
        <v>338</v>
      </c>
      <c r="C325" s="32" t="s">
        <v>9</v>
      </c>
      <c r="D325" s="36">
        <v>45350</v>
      </c>
      <c r="E325" s="33"/>
      <c r="F325" s="29">
        <f t="shared" si="4"/>
        <v>591006122.67999983</v>
      </c>
    </row>
    <row r="326" spans="1:6" ht="15" x14ac:dyDescent="0.25">
      <c r="A326" s="30">
        <v>46105</v>
      </c>
      <c r="B326" s="31" t="s">
        <v>339</v>
      </c>
      <c r="C326" s="32" t="s">
        <v>9</v>
      </c>
      <c r="D326" s="36">
        <v>33300</v>
      </c>
      <c r="E326" s="33"/>
      <c r="F326" s="29">
        <f t="shared" si="4"/>
        <v>591039422.67999983</v>
      </c>
    </row>
    <row r="327" spans="1:6" ht="15" x14ac:dyDescent="0.25">
      <c r="A327" s="30">
        <v>46105</v>
      </c>
      <c r="B327" s="31" t="s">
        <v>340</v>
      </c>
      <c r="C327" s="32" t="s">
        <v>9</v>
      </c>
      <c r="D327" s="36">
        <v>124310</v>
      </c>
      <c r="E327" s="33"/>
      <c r="F327" s="29">
        <f t="shared" si="4"/>
        <v>591163732.67999983</v>
      </c>
    </row>
    <row r="328" spans="1:6" ht="15" x14ac:dyDescent="0.25">
      <c r="A328" s="30">
        <v>46105</v>
      </c>
      <c r="B328" s="31" t="s">
        <v>341</v>
      </c>
      <c r="C328" s="32" t="s">
        <v>9</v>
      </c>
      <c r="D328" s="36">
        <v>123870</v>
      </c>
      <c r="E328" s="33"/>
      <c r="F328" s="29">
        <f t="shared" si="4"/>
        <v>591287602.67999983</v>
      </c>
    </row>
    <row r="329" spans="1:6" ht="15" x14ac:dyDescent="0.25">
      <c r="A329" s="30">
        <v>46105</v>
      </c>
      <c r="B329" s="31" t="s">
        <v>18</v>
      </c>
      <c r="C329" s="32" t="s">
        <v>9</v>
      </c>
      <c r="D329" s="36">
        <v>41370</v>
      </c>
      <c r="E329" s="33"/>
      <c r="F329" s="29">
        <f t="shared" si="4"/>
        <v>591328972.67999983</v>
      </c>
    </row>
    <row r="330" spans="1:6" ht="15" x14ac:dyDescent="0.25">
      <c r="A330" s="30">
        <v>46105</v>
      </c>
      <c r="B330" s="31" t="s">
        <v>342</v>
      </c>
      <c r="C330" s="32" t="s">
        <v>9</v>
      </c>
      <c r="D330" s="36">
        <v>65530</v>
      </c>
      <c r="E330" s="33"/>
      <c r="F330" s="29">
        <f t="shared" si="4"/>
        <v>591394502.67999983</v>
      </c>
    </row>
    <row r="331" spans="1:6" ht="15" x14ac:dyDescent="0.25">
      <c r="A331" s="30">
        <v>46105</v>
      </c>
      <c r="B331" s="31" t="s">
        <v>343</v>
      </c>
      <c r="C331" s="32" t="s">
        <v>9</v>
      </c>
      <c r="D331" s="36">
        <v>46450</v>
      </c>
      <c r="E331" s="33"/>
      <c r="F331" s="29">
        <f t="shared" si="4"/>
        <v>591440952.67999983</v>
      </c>
    </row>
    <row r="332" spans="1:6" ht="15" x14ac:dyDescent="0.25">
      <c r="A332" s="30">
        <v>46105</v>
      </c>
      <c r="B332" s="31" t="s">
        <v>344</v>
      </c>
      <c r="C332" s="32" t="s">
        <v>9</v>
      </c>
      <c r="D332" s="36">
        <v>119900</v>
      </c>
      <c r="E332" s="33"/>
      <c r="F332" s="29">
        <f t="shared" si="4"/>
        <v>591560852.67999983</v>
      </c>
    </row>
    <row r="333" spans="1:6" ht="15" x14ac:dyDescent="0.25">
      <c r="A333" s="30">
        <v>46105</v>
      </c>
      <c r="B333" s="31" t="s">
        <v>345</v>
      </c>
      <c r="C333" s="32" t="s">
        <v>9</v>
      </c>
      <c r="D333" s="36">
        <v>73060</v>
      </c>
      <c r="E333" s="33"/>
      <c r="F333" s="29">
        <f t="shared" si="4"/>
        <v>591633912.67999983</v>
      </c>
    </row>
    <row r="334" spans="1:6" ht="15" x14ac:dyDescent="0.25">
      <c r="A334" s="30">
        <v>46105</v>
      </c>
      <c r="B334" s="31" t="s">
        <v>346</v>
      </c>
      <c r="C334" s="32" t="s">
        <v>9</v>
      </c>
      <c r="D334" s="36">
        <v>86240</v>
      </c>
      <c r="E334" s="33"/>
      <c r="F334" s="29">
        <f t="shared" si="4"/>
        <v>591720152.67999983</v>
      </c>
    </row>
    <row r="335" spans="1:6" ht="15" x14ac:dyDescent="0.25">
      <c r="A335" s="30">
        <v>46105</v>
      </c>
      <c r="B335" s="31" t="s">
        <v>347</v>
      </c>
      <c r="C335" s="32" t="s">
        <v>9</v>
      </c>
      <c r="D335" s="36">
        <v>99650</v>
      </c>
      <c r="E335" s="33"/>
      <c r="F335" s="29">
        <f t="shared" si="4"/>
        <v>591819802.67999983</v>
      </c>
    </row>
    <row r="336" spans="1:6" ht="15" x14ac:dyDescent="0.25">
      <c r="A336" s="30">
        <v>46105</v>
      </c>
      <c r="B336" s="31" t="s">
        <v>348</v>
      </c>
      <c r="C336" s="32" t="s">
        <v>9</v>
      </c>
      <c r="D336" s="36">
        <v>35120</v>
      </c>
      <c r="E336" s="33"/>
      <c r="F336" s="29">
        <f t="shared" si="4"/>
        <v>591854922.67999983</v>
      </c>
    </row>
    <row r="337" spans="1:6" ht="15" x14ac:dyDescent="0.25">
      <c r="A337" s="30">
        <v>46105</v>
      </c>
      <c r="B337" s="31" t="s">
        <v>349</v>
      </c>
      <c r="C337" s="32" t="s">
        <v>9</v>
      </c>
      <c r="D337" s="36">
        <v>3800</v>
      </c>
      <c r="E337" s="33"/>
      <c r="F337" s="29">
        <f t="shared" si="4"/>
        <v>591858722.67999983</v>
      </c>
    </row>
    <row r="338" spans="1:6" ht="15" x14ac:dyDescent="0.25">
      <c r="A338" s="30">
        <v>46105</v>
      </c>
      <c r="B338" s="31" t="s">
        <v>350</v>
      </c>
      <c r="C338" s="32" t="s">
        <v>9</v>
      </c>
      <c r="D338" s="36">
        <v>103460</v>
      </c>
      <c r="E338" s="33"/>
      <c r="F338" s="29">
        <f t="shared" si="4"/>
        <v>591962182.67999983</v>
      </c>
    </row>
    <row r="339" spans="1:6" ht="15" x14ac:dyDescent="0.25">
      <c r="A339" s="30">
        <v>46105</v>
      </c>
      <c r="B339" s="31" t="s">
        <v>351</v>
      </c>
      <c r="C339" s="32" t="s">
        <v>9</v>
      </c>
      <c r="D339" s="36">
        <v>26800</v>
      </c>
      <c r="E339" s="33"/>
      <c r="F339" s="29">
        <f t="shared" si="4"/>
        <v>591988982.67999983</v>
      </c>
    </row>
    <row r="340" spans="1:6" ht="15" x14ac:dyDescent="0.25">
      <c r="A340" s="30">
        <v>46105</v>
      </c>
      <c r="B340" s="31" t="s">
        <v>352</v>
      </c>
      <c r="C340" s="32" t="s">
        <v>9</v>
      </c>
      <c r="D340" s="36">
        <v>16580</v>
      </c>
      <c r="E340" s="33"/>
      <c r="F340" s="29">
        <f t="shared" si="4"/>
        <v>592005562.67999983</v>
      </c>
    </row>
    <row r="341" spans="1:6" ht="15" x14ac:dyDescent="0.25">
      <c r="A341" s="30">
        <v>46105</v>
      </c>
      <c r="B341" s="31" t="s">
        <v>353</v>
      </c>
      <c r="C341" s="32" t="s">
        <v>9</v>
      </c>
      <c r="D341" s="36">
        <v>88810</v>
      </c>
      <c r="E341" s="33"/>
      <c r="F341" s="29">
        <f t="shared" si="4"/>
        <v>592094372.67999983</v>
      </c>
    </row>
    <row r="342" spans="1:6" ht="15" x14ac:dyDescent="0.25">
      <c r="A342" s="30">
        <v>46105</v>
      </c>
      <c r="B342" s="31" t="s">
        <v>354</v>
      </c>
      <c r="C342" s="32" t="s">
        <v>9</v>
      </c>
      <c r="D342" s="36">
        <v>57730</v>
      </c>
      <c r="E342" s="33"/>
      <c r="F342" s="29">
        <f t="shared" si="4"/>
        <v>592152102.67999983</v>
      </c>
    </row>
    <row r="343" spans="1:6" ht="15" x14ac:dyDescent="0.25">
      <c r="A343" s="30">
        <v>46105</v>
      </c>
      <c r="B343" s="31" t="s">
        <v>355</v>
      </c>
      <c r="C343" s="32" t="s">
        <v>9</v>
      </c>
      <c r="D343" s="36">
        <v>164490</v>
      </c>
      <c r="E343" s="33"/>
      <c r="F343" s="29">
        <f t="shared" si="4"/>
        <v>592316592.67999983</v>
      </c>
    </row>
    <row r="344" spans="1:6" ht="15" x14ac:dyDescent="0.25">
      <c r="A344" s="30">
        <v>46105</v>
      </c>
      <c r="B344" s="31" t="s">
        <v>356</v>
      </c>
      <c r="C344" s="32" t="s">
        <v>9</v>
      </c>
      <c r="D344" s="36">
        <v>17350</v>
      </c>
      <c r="E344" s="33"/>
      <c r="F344" s="29">
        <f t="shared" ref="F344:F407" si="5">+F343+D344-E344</f>
        <v>592333942.67999983</v>
      </c>
    </row>
    <row r="345" spans="1:6" ht="15" x14ac:dyDescent="0.25">
      <c r="A345" s="30">
        <v>46105</v>
      </c>
      <c r="B345" s="31" t="s">
        <v>357</v>
      </c>
      <c r="C345" s="32" t="s">
        <v>9</v>
      </c>
      <c r="D345" s="36">
        <v>10080</v>
      </c>
      <c r="E345" s="33"/>
      <c r="F345" s="29">
        <f t="shared" si="5"/>
        <v>592344022.67999983</v>
      </c>
    </row>
    <row r="346" spans="1:6" ht="15" x14ac:dyDescent="0.25">
      <c r="A346" s="30">
        <v>46105</v>
      </c>
      <c r="B346" s="31" t="s">
        <v>358</v>
      </c>
      <c r="C346" s="32" t="s">
        <v>9</v>
      </c>
      <c r="D346" s="36">
        <v>46500</v>
      </c>
      <c r="E346" s="33"/>
      <c r="F346" s="29">
        <f t="shared" si="5"/>
        <v>592390522.67999983</v>
      </c>
    </row>
    <row r="347" spans="1:6" ht="15" x14ac:dyDescent="0.25">
      <c r="A347" s="30">
        <v>46105</v>
      </c>
      <c r="B347" s="31" t="s">
        <v>359</v>
      </c>
      <c r="C347" s="32" t="s">
        <v>9</v>
      </c>
      <c r="D347" s="36">
        <v>8100</v>
      </c>
      <c r="E347" s="33"/>
      <c r="F347" s="29">
        <f t="shared" si="5"/>
        <v>592398622.67999983</v>
      </c>
    </row>
    <row r="348" spans="1:6" ht="15" x14ac:dyDescent="0.25">
      <c r="A348" s="30">
        <v>46105</v>
      </c>
      <c r="B348" s="31" t="s">
        <v>360</v>
      </c>
      <c r="C348" s="32" t="s">
        <v>9</v>
      </c>
      <c r="D348" s="36">
        <v>72660</v>
      </c>
      <c r="E348" s="33"/>
      <c r="F348" s="29">
        <f t="shared" si="5"/>
        <v>592471282.67999983</v>
      </c>
    </row>
    <row r="349" spans="1:6" ht="15" x14ac:dyDescent="0.25">
      <c r="A349" s="30">
        <v>46105</v>
      </c>
      <c r="B349" s="31" t="s">
        <v>361</v>
      </c>
      <c r="C349" s="32" t="s">
        <v>9</v>
      </c>
      <c r="D349" s="36">
        <v>514430</v>
      </c>
      <c r="E349" s="33"/>
      <c r="F349" s="29">
        <f t="shared" si="5"/>
        <v>592985712.67999983</v>
      </c>
    </row>
    <row r="350" spans="1:6" ht="15" x14ac:dyDescent="0.25">
      <c r="A350" s="30">
        <v>46105</v>
      </c>
      <c r="B350" s="31" t="s">
        <v>362</v>
      </c>
      <c r="C350" s="32" t="s">
        <v>9</v>
      </c>
      <c r="D350" s="36">
        <v>857130</v>
      </c>
      <c r="E350" s="33"/>
      <c r="F350" s="29">
        <f t="shared" si="5"/>
        <v>593842842.67999983</v>
      </c>
    </row>
    <row r="351" spans="1:6" ht="15" x14ac:dyDescent="0.25">
      <c r="A351" s="30">
        <v>46105</v>
      </c>
      <c r="B351" s="31" t="s">
        <v>363</v>
      </c>
      <c r="C351" s="32" t="s">
        <v>9</v>
      </c>
      <c r="D351" s="36">
        <v>1011510</v>
      </c>
      <c r="E351" s="33"/>
      <c r="F351" s="29">
        <f t="shared" si="5"/>
        <v>594854352.67999983</v>
      </c>
    </row>
    <row r="352" spans="1:6" ht="15" x14ac:dyDescent="0.25">
      <c r="A352" s="30">
        <v>46105</v>
      </c>
      <c r="B352" s="31" t="s">
        <v>364</v>
      </c>
      <c r="C352" s="32" t="s">
        <v>9</v>
      </c>
      <c r="D352" s="36">
        <v>237590</v>
      </c>
      <c r="E352" s="33"/>
      <c r="F352" s="29">
        <f t="shared" si="5"/>
        <v>595091942.67999983</v>
      </c>
    </row>
    <row r="353" spans="1:6" ht="15" x14ac:dyDescent="0.25">
      <c r="A353" s="30">
        <v>46105</v>
      </c>
      <c r="B353" s="31" t="s">
        <v>365</v>
      </c>
      <c r="C353" s="32" t="s">
        <v>9</v>
      </c>
      <c r="D353" s="36">
        <v>283000</v>
      </c>
      <c r="E353" s="33"/>
      <c r="F353" s="29">
        <f t="shared" si="5"/>
        <v>595374942.67999983</v>
      </c>
    </row>
    <row r="354" spans="1:6" ht="15" x14ac:dyDescent="0.25">
      <c r="A354" s="30">
        <v>46106</v>
      </c>
      <c r="B354" s="31" t="s">
        <v>366</v>
      </c>
      <c r="C354" s="32" t="s">
        <v>9</v>
      </c>
      <c r="D354" s="36">
        <v>2000</v>
      </c>
      <c r="E354" s="33"/>
      <c r="F354" s="29">
        <f t="shared" si="5"/>
        <v>595376942.67999983</v>
      </c>
    </row>
    <row r="355" spans="1:6" ht="15" x14ac:dyDescent="0.25">
      <c r="A355" s="30">
        <v>46106</v>
      </c>
      <c r="B355" s="31" t="s">
        <v>367</v>
      </c>
      <c r="C355" s="32" t="s">
        <v>9</v>
      </c>
      <c r="D355" s="36">
        <v>1150</v>
      </c>
      <c r="E355" s="33"/>
      <c r="F355" s="29">
        <f t="shared" si="5"/>
        <v>595378092.67999983</v>
      </c>
    </row>
    <row r="356" spans="1:6" ht="15" x14ac:dyDescent="0.25">
      <c r="A356" s="30">
        <v>46106</v>
      </c>
      <c r="B356" s="31" t="s">
        <v>368</v>
      </c>
      <c r="C356" s="32" t="s">
        <v>9</v>
      </c>
      <c r="D356" s="36">
        <v>94130</v>
      </c>
      <c r="E356" s="33"/>
      <c r="F356" s="29">
        <f t="shared" si="5"/>
        <v>595472222.67999983</v>
      </c>
    </row>
    <row r="357" spans="1:6" ht="15" x14ac:dyDescent="0.25">
      <c r="A357" s="30">
        <v>46106</v>
      </c>
      <c r="B357" s="31" t="s">
        <v>369</v>
      </c>
      <c r="C357" s="32" t="s">
        <v>9</v>
      </c>
      <c r="D357" s="36">
        <v>60009</v>
      </c>
      <c r="E357" s="33"/>
      <c r="F357" s="29">
        <f t="shared" si="5"/>
        <v>595532231.67999983</v>
      </c>
    </row>
    <row r="358" spans="1:6" ht="15" x14ac:dyDescent="0.25">
      <c r="A358" s="30">
        <v>46106</v>
      </c>
      <c r="B358" s="31" t="s">
        <v>370</v>
      </c>
      <c r="C358" s="32" t="s">
        <v>9</v>
      </c>
      <c r="D358" s="36">
        <v>36050</v>
      </c>
      <c r="E358" s="33"/>
      <c r="F358" s="29">
        <f t="shared" si="5"/>
        <v>595568281.67999983</v>
      </c>
    </row>
    <row r="359" spans="1:6" ht="15" x14ac:dyDescent="0.25">
      <c r="A359" s="30">
        <v>46106</v>
      </c>
      <c r="B359" s="31" t="s">
        <v>371</v>
      </c>
      <c r="C359" s="32" t="s">
        <v>9</v>
      </c>
      <c r="D359" s="36">
        <v>156840</v>
      </c>
      <c r="E359" s="33"/>
      <c r="F359" s="29">
        <f t="shared" si="5"/>
        <v>595725121.67999983</v>
      </c>
    </row>
    <row r="360" spans="1:6" ht="15" x14ac:dyDescent="0.25">
      <c r="A360" s="30">
        <v>46107</v>
      </c>
      <c r="B360" s="31" t="s">
        <v>372</v>
      </c>
      <c r="C360" s="32" t="s">
        <v>9</v>
      </c>
      <c r="D360" s="36">
        <v>5200</v>
      </c>
      <c r="E360" s="33"/>
      <c r="F360" s="29">
        <f t="shared" si="5"/>
        <v>595730321.67999983</v>
      </c>
    </row>
    <row r="361" spans="1:6" ht="15" x14ac:dyDescent="0.25">
      <c r="A361" s="30">
        <v>46107</v>
      </c>
      <c r="B361" s="31" t="s">
        <v>373</v>
      </c>
      <c r="C361" s="32" t="s">
        <v>9</v>
      </c>
      <c r="D361" s="36">
        <v>4550</v>
      </c>
      <c r="E361" s="33"/>
      <c r="F361" s="29">
        <f t="shared" si="5"/>
        <v>595734871.67999983</v>
      </c>
    </row>
    <row r="362" spans="1:6" ht="15" x14ac:dyDescent="0.25">
      <c r="A362" s="30">
        <v>46107</v>
      </c>
      <c r="B362" s="31" t="s">
        <v>374</v>
      </c>
      <c r="C362" s="32" t="s">
        <v>9</v>
      </c>
      <c r="D362" s="36">
        <v>40000</v>
      </c>
      <c r="E362" s="33"/>
      <c r="F362" s="29">
        <f t="shared" si="5"/>
        <v>595774871.67999983</v>
      </c>
    </row>
    <row r="363" spans="1:6" ht="15" x14ac:dyDescent="0.25">
      <c r="A363" s="30">
        <v>46107</v>
      </c>
      <c r="B363" s="31" t="s">
        <v>375</v>
      </c>
      <c r="C363" s="32" t="s">
        <v>9</v>
      </c>
      <c r="D363" s="36">
        <v>17120</v>
      </c>
      <c r="E363" s="33"/>
      <c r="F363" s="29">
        <f t="shared" si="5"/>
        <v>595791991.67999983</v>
      </c>
    </row>
    <row r="364" spans="1:6" ht="15" x14ac:dyDescent="0.25">
      <c r="A364" s="30">
        <v>46107</v>
      </c>
      <c r="B364" s="31" t="s">
        <v>376</v>
      </c>
      <c r="C364" s="32" t="s">
        <v>9</v>
      </c>
      <c r="D364" s="36">
        <v>13600</v>
      </c>
      <c r="E364" s="33"/>
      <c r="F364" s="29">
        <f t="shared" si="5"/>
        <v>595805591.67999983</v>
      </c>
    </row>
    <row r="365" spans="1:6" ht="15" x14ac:dyDescent="0.25">
      <c r="A365" s="30">
        <v>46107</v>
      </c>
      <c r="B365" s="31" t="s">
        <v>377</v>
      </c>
      <c r="C365" s="32" t="s">
        <v>9</v>
      </c>
      <c r="D365" s="36">
        <v>43800</v>
      </c>
      <c r="E365" s="33"/>
      <c r="F365" s="29">
        <f t="shared" si="5"/>
        <v>595849391.67999983</v>
      </c>
    </row>
    <row r="366" spans="1:6" ht="15" x14ac:dyDescent="0.25">
      <c r="A366" s="30">
        <v>46107</v>
      </c>
      <c r="B366" s="31" t="s">
        <v>378</v>
      </c>
      <c r="C366" s="32" t="s">
        <v>9</v>
      </c>
      <c r="D366" s="36">
        <v>36430</v>
      </c>
      <c r="E366" s="33"/>
      <c r="F366" s="29">
        <f t="shared" si="5"/>
        <v>595885821.67999983</v>
      </c>
    </row>
    <row r="367" spans="1:6" ht="15" x14ac:dyDescent="0.25">
      <c r="A367" s="30">
        <v>46107</v>
      </c>
      <c r="B367" s="31" t="s">
        <v>379</v>
      </c>
      <c r="C367" s="32" t="s">
        <v>9</v>
      </c>
      <c r="D367" s="36">
        <v>51720</v>
      </c>
      <c r="E367" s="33"/>
      <c r="F367" s="29">
        <f t="shared" si="5"/>
        <v>595937541.67999983</v>
      </c>
    </row>
    <row r="368" spans="1:6" ht="15" x14ac:dyDescent="0.25">
      <c r="A368" s="30">
        <v>46107</v>
      </c>
      <c r="B368" s="31" t="s">
        <v>380</v>
      </c>
      <c r="C368" s="32" t="s">
        <v>9</v>
      </c>
      <c r="D368" s="36">
        <v>105320</v>
      </c>
      <c r="E368" s="33"/>
      <c r="F368" s="29">
        <f t="shared" si="5"/>
        <v>596042861.67999983</v>
      </c>
    </row>
    <row r="369" spans="1:6" ht="15" x14ac:dyDescent="0.25">
      <c r="A369" s="30">
        <v>46107</v>
      </c>
      <c r="B369" s="31" t="s">
        <v>381</v>
      </c>
      <c r="C369" s="32" t="s">
        <v>9</v>
      </c>
      <c r="D369" s="36">
        <v>101710</v>
      </c>
      <c r="E369" s="33"/>
      <c r="F369" s="29">
        <f t="shared" si="5"/>
        <v>596144571.67999983</v>
      </c>
    </row>
    <row r="370" spans="1:6" ht="15" x14ac:dyDescent="0.25">
      <c r="A370" s="30">
        <v>46107</v>
      </c>
      <c r="B370" s="31" t="s">
        <v>382</v>
      </c>
      <c r="C370" s="32" t="s">
        <v>9</v>
      </c>
      <c r="D370" s="36">
        <v>190100</v>
      </c>
      <c r="E370" s="33"/>
      <c r="F370" s="29">
        <f t="shared" si="5"/>
        <v>596334671.67999983</v>
      </c>
    </row>
    <row r="371" spans="1:6" ht="15" x14ac:dyDescent="0.25">
      <c r="A371" s="30">
        <v>46107</v>
      </c>
      <c r="B371" s="31" t="s">
        <v>383</v>
      </c>
      <c r="C371" s="32" t="s">
        <v>9</v>
      </c>
      <c r="D371" s="36">
        <v>117870</v>
      </c>
      <c r="E371" s="33"/>
      <c r="F371" s="29">
        <f t="shared" si="5"/>
        <v>596452541.67999983</v>
      </c>
    </row>
    <row r="372" spans="1:6" ht="15" x14ac:dyDescent="0.25">
      <c r="A372" s="30">
        <v>46107</v>
      </c>
      <c r="B372" s="31" t="s">
        <v>384</v>
      </c>
      <c r="C372" s="32" t="s">
        <v>9</v>
      </c>
      <c r="D372" s="36">
        <v>54430</v>
      </c>
      <c r="E372" s="33"/>
      <c r="F372" s="29">
        <f t="shared" si="5"/>
        <v>596506971.67999983</v>
      </c>
    </row>
    <row r="373" spans="1:6" ht="15" x14ac:dyDescent="0.25">
      <c r="A373" s="30">
        <v>46107</v>
      </c>
      <c r="B373" s="31" t="s">
        <v>385</v>
      </c>
      <c r="C373" s="32" t="s">
        <v>9</v>
      </c>
      <c r="D373" s="36">
        <v>56870</v>
      </c>
      <c r="E373" s="33"/>
      <c r="F373" s="29">
        <f t="shared" si="5"/>
        <v>596563841.67999983</v>
      </c>
    </row>
    <row r="374" spans="1:6" ht="15" x14ac:dyDescent="0.25">
      <c r="A374" s="30">
        <v>46107</v>
      </c>
      <c r="B374" s="31" t="s">
        <v>386</v>
      </c>
      <c r="C374" s="32" t="s">
        <v>9</v>
      </c>
      <c r="D374" s="36">
        <v>17120</v>
      </c>
      <c r="E374" s="33"/>
      <c r="F374" s="29">
        <f t="shared" si="5"/>
        <v>596580961.67999983</v>
      </c>
    </row>
    <row r="375" spans="1:6" ht="15" x14ac:dyDescent="0.25">
      <c r="A375" s="30">
        <v>46107</v>
      </c>
      <c r="B375" s="31" t="s">
        <v>387</v>
      </c>
      <c r="C375" s="32" t="s">
        <v>9</v>
      </c>
      <c r="D375" s="36">
        <v>163240</v>
      </c>
      <c r="E375" s="33"/>
      <c r="F375" s="29">
        <f t="shared" si="5"/>
        <v>596744201.67999983</v>
      </c>
    </row>
    <row r="376" spans="1:6" ht="15" x14ac:dyDescent="0.25">
      <c r="A376" s="30">
        <v>46107</v>
      </c>
      <c r="B376" s="31" t="s">
        <v>388</v>
      </c>
      <c r="C376" s="32" t="s">
        <v>9</v>
      </c>
      <c r="D376" s="36">
        <v>1700</v>
      </c>
      <c r="E376" s="33"/>
      <c r="F376" s="29">
        <f t="shared" si="5"/>
        <v>596745901.67999983</v>
      </c>
    </row>
    <row r="377" spans="1:6" ht="15" x14ac:dyDescent="0.25">
      <c r="A377" s="30">
        <v>46107</v>
      </c>
      <c r="B377" s="31" t="s">
        <v>389</v>
      </c>
      <c r="C377" s="32" t="s">
        <v>9</v>
      </c>
      <c r="D377" s="36">
        <v>74680</v>
      </c>
      <c r="E377" s="33"/>
      <c r="F377" s="29">
        <f t="shared" si="5"/>
        <v>596820581.67999983</v>
      </c>
    </row>
    <row r="378" spans="1:6" ht="15" x14ac:dyDescent="0.25">
      <c r="A378" s="30">
        <v>46107</v>
      </c>
      <c r="B378" s="31" t="s">
        <v>390</v>
      </c>
      <c r="C378" s="32" t="s">
        <v>9</v>
      </c>
      <c r="D378" s="36">
        <v>89220</v>
      </c>
      <c r="E378" s="33"/>
      <c r="F378" s="29">
        <f t="shared" si="5"/>
        <v>596909801.67999983</v>
      </c>
    </row>
    <row r="379" spans="1:6" ht="15" x14ac:dyDescent="0.25">
      <c r="A379" s="30">
        <v>46107</v>
      </c>
      <c r="B379" s="31" t="s">
        <v>391</v>
      </c>
      <c r="C379" s="32" t="s">
        <v>9</v>
      </c>
      <c r="D379" s="36">
        <v>38990</v>
      </c>
      <c r="E379" s="33"/>
      <c r="F379" s="29">
        <f t="shared" si="5"/>
        <v>596948791.67999983</v>
      </c>
    </row>
    <row r="380" spans="1:6" ht="15" x14ac:dyDescent="0.25">
      <c r="A380" s="30">
        <v>46108</v>
      </c>
      <c r="B380" s="31" t="s">
        <v>392</v>
      </c>
      <c r="C380" s="32" t="s">
        <v>9</v>
      </c>
      <c r="D380" s="36">
        <v>17400</v>
      </c>
      <c r="E380" s="33"/>
      <c r="F380" s="29">
        <f t="shared" si="5"/>
        <v>596966191.67999983</v>
      </c>
    </row>
    <row r="381" spans="1:6" ht="15" x14ac:dyDescent="0.25">
      <c r="A381" s="30">
        <v>46108</v>
      </c>
      <c r="B381" s="31" t="s">
        <v>393</v>
      </c>
      <c r="C381" s="32" t="s">
        <v>9</v>
      </c>
      <c r="D381" s="36">
        <v>84130</v>
      </c>
      <c r="E381" s="33"/>
      <c r="F381" s="29">
        <f t="shared" si="5"/>
        <v>597050321.67999983</v>
      </c>
    </row>
    <row r="382" spans="1:6" ht="15" x14ac:dyDescent="0.25">
      <c r="A382" s="30">
        <v>46108</v>
      </c>
      <c r="B382" s="31" t="s">
        <v>394</v>
      </c>
      <c r="C382" s="32" t="s">
        <v>9</v>
      </c>
      <c r="D382" s="36">
        <v>105480</v>
      </c>
      <c r="E382" s="33"/>
      <c r="F382" s="29">
        <f t="shared" si="5"/>
        <v>597155801.67999983</v>
      </c>
    </row>
    <row r="383" spans="1:6" ht="15" x14ac:dyDescent="0.25">
      <c r="A383" s="30">
        <v>46108</v>
      </c>
      <c r="B383" s="31" t="s">
        <v>395</v>
      </c>
      <c r="C383" s="32" t="s">
        <v>9</v>
      </c>
      <c r="D383" s="36">
        <v>46730</v>
      </c>
      <c r="E383" s="33"/>
      <c r="F383" s="29">
        <f t="shared" si="5"/>
        <v>597202531.67999983</v>
      </c>
    </row>
    <row r="384" spans="1:6" ht="15" x14ac:dyDescent="0.25">
      <c r="A384" s="30">
        <v>46108</v>
      </c>
      <c r="B384" s="31" t="s">
        <v>396</v>
      </c>
      <c r="C384" s="32" t="s">
        <v>9</v>
      </c>
      <c r="D384" s="36">
        <v>6060</v>
      </c>
      <c r="E384" s="33"/>
      <c r="F384" s="29">
        <f t="shared" si="5"/>
        <v>597208591.67999983</v>
      </c>
    </row>
    <row r="385" spans="1:6" ht="15" x14ac:dyDescent="0.25">
      <c r="A385" s="30">
        <v>46108</v>
      </c>
      <c r="B385" s="31" t="s">
        <v>397</v>
      </c>
      <c r="C385" s="32" t="s">
        <v>9</v>
      </c>
      <c r="D385" s="36">
        <v>29720</v>
      </c>
      <c r="E385" s="33"/>
      <c r="F385" s="29">
        <f t="shared" si="5"/>
        <v>597238311.67999983</v>
      </c>
    </row>
    <row r="386" spans="1:6" ht="15" x14ac:dyDescent="0.25">
      <c r="A386" s="30">
        <v>46108</v>
      </c>
      <c r="B386" s="31" t="s">
        <v>398</v>
      </c>
      <c r="C386" s="32" t="s">
        <v>9</v>
      </c>
      <c r="D386" s="36">
        <v>145750</v>
      </c>
      <c r="E386" s="33"/>
      <c r="F386" s="29">
        <f t="shared" si="5"/>
        <v>597384061.67999983</v>
      </c>
    </row>
    <row r="387" spans="1:6" ht="15" x14ac:dyDescent="0.25">
      <c r="A387" s="30">
        <v>46108</v>
      </c>
      <c r="B387" s="31" t="s">
        <v>399</v>
      </c>
      <c r="C387" s="32" t="s">
        <v>9</v>
      </c>
      <c r="D387" s="36">
        <v>52450</v>
      </c>
      <c r="E387" s="33"/>
      <c r="F387" s="29">
        <f t="shared" si="5"/>
        <v>597436511.67999983</v>
      </c>
    </row>
    <row r="388" spans="1:6" ht="15" x14ac:dyDescent="0.25">
      <c r="A388" s="30">
        <v>46108</v>
      </c>
      <c r="B388" s="31" t="s">
        <v>400</v>
      </c>
      <c r="C388" s="32" t="s">
        <v>9</v>
      </c>
      <c r="D388" s="36">
        <v>150120</v>
      </c>
      <c r="E388" s="33"/>
      <c r="F388" s="29">
        <f t="shared" si="5"/>
        <v>597586631.67999983</v>
      </c>
    </row>
    <row r="389" spans="1:6" ht="30" x14ac:dyDescent="0.25">
      <c r="A389" s="30">
        <v>46108</v>
      </c>
      <c r="B389" s="31" t="s">
        <v>401</v>
      </c>
      <c r="C389" s="46" t="s">
        <v>402</v>
      </c>
      <c r="D389" s="36"/>
      <c r="E389" s="33">
        <v>179343</v>
      </c>
      <c r="F389" s="29">
        <f t="shared" si="5"/>
        <v>597407288.67999983</v>
      </c>
    </row>
    <row r="390" spans="1:6" ht="15" x14ac:dyDescent="0.25">
      <c r="A390" s="30">
        <v>46108</v>
      </c>
      <c r="B390" s="31" t="s">
        <v>403</v>
      </c>
      <c r="C390" s="32" t="s">
        <v>404</v>
      </c>
      <c r="D390" s="36"/>
      <c r="E390" s="33">
        <v>505505</v>
      </c>
      <c r="F390" s="29">
        <f t="shared" si="5"/>
        <v>596901783.67999983</v>
      </c>
    </row>
    <row r="391" spans="1:6" ht="15" x14ac:dyDescent="0.25">
      <c r="A391" s="30">
        <v>46111</v>
      </c>
      <c r="B391" s="31" t="s">
        <v>405</v>
      </c>
      <c r="C391" s="32" t="s">
        <v>9</v>
      </c>
      <c r="D391" s="36">
        <v>80550</v>
      </c>
      <c r="E391" s="33"/>
      <c r="F391" s="29">
        <f t="shared" si="5"/>
        <v>596982333.67999983</v>
      </c>
    </row>
    <row r="392" spans="1:6" ht="15" x14ac:dyDescent="0.25">
      <c r="A392" s="30">
        <v>46111</v>
      </c>
      <c r="B392" s="31" t="s">
        <v>15</v>
      </c>
      <c r="C392" s="32" t="s">
        <v>9</v>
      </c>
      <c r="D392" s="36">
        <v>110790</v>
      </c>
      <c r="E392" s="33"/>
      <c r="F392" s="29">
        <f t="shared" si="5"/>
        <v>597093123.67999983</v>
      </c>
    </row>
    <row r="393" spans="1:6" ht="15" x14ac:dyDescent="0.25">
      <c r="A393" s="30">
        <v>46111</v>
      </c>
      <c r="B393" s="31" t="s">
        <v>406</v>
      </c>
      <c r="C393" s="32" t="s">
        <v>9</v>
      </c>
      <c r="D393" s="36">
        <v>61950</v>
      </c>
      <c r="E393" s="33"/>
      <c r="F393" s="29">
        <f t="shared" si="5"/>
        <v>597155073.67999983</v>
      </c>
    </row>
    <row r="394" spans="1:6" ht="15" x14ac:dyDescent="0.25">
      <c r="A394" s="30">
        <v>46111</v>
      </c>
      <c r="B394" s="31" t="s">
        <v>16</v>
      </c>
      <c r="C394" s="32" t="s">
        <v>9</v>
      </c>
      <c r="D394" s="36">
        <v>156910</v>
      </c>
      <c r="E394" s="33"/>
      <c r="F394" s="29">
        <f t="shared" si="5"/>
        <v>597311983.67999983</v>
      </c>
    </row>
    <row r="395" spans="1:6" ht="15" x14ac:dyDescent="0.25">
      <c r="A395" s="30">
        <v>46111</v>
      </c>
      <c r="B395" s="31" t="s">
        <v>407</v>
      </c>
      <c r="C395" s="32" t="s">
        <v>408</v>
      </c>
      <c r="D395" s="36"/>
      <c r="E395" s="33">
        <v>1000</v>
      </c>
      <c r="F395" s="29">
        <f t="shared" si="5"/>
        <v>597310983.67999983</v>
      </c>
    </row>
    <row r="396" spans="1:6" ht="15" x14ac:dyDescent="0.25">
      <c r="A396" s="30">
        <v>46111</v>
      </c>
      <c r="B396" s="31" t="s">
        <v>409</v>
      </c>
      <c r="C396" s="32" t="s">
        <v>410</v>
      </c>
      <c r="D396" s="36"/>
      <c r="E396" s="33">
        <v>150000</v>
      </c>
      <c r="F396" s="29">
        <f t="shared" si="5"/>
        <v>597160983.67999983</v>
      </c>
    </row>
    <row r="397" spans="1:6" ht="15" x14ac:dyDescent="0.25">
      <c r="A397" s="30">
        <v>46112</v>
      </c>
      <c r="B397" s="31" t="s">
        <v>411</v>
      </c>
      <c r="C397" s="32" t="s">
        <v>9</v>
      </c>
      <c r="D397" s="36">
        <v>66000</v>
      </c>
      <c r="E397" s="33"/>
      <c r="F397" s="29">
        <f t="shared" si="5"/>
        <v>597226983.67999983</v>
      </c>
    </row>
    <row r="398" spans="1:6" ht="15" x14ac:dyDescent="0.25">
      <c r="A398" s="30">
        <v>46112</v>
      </c>
      <c r="B398" s="31" t="s">
        <v>412</v>
      </c>
      <c r="C398" s="32" t="s">
        <v>9</v>
      </c>
      <c r="D398" s="36">
        <v>53860</v>
      </c>
      <c r="E398" s="33"/>
      <c r="F398" s="29">
        <f t="shared" si="5"/>
        <v>597280843.67999983</v>
      </c>
    </row>
    <row r="399" spans="1:6" ht="15" x14ac:dyDescent="0.25">
      <c r="A399" s="30">
        <v>46112</v>
      </c>
      <c r="B399" s="31" t="s">
        <v>413</v>
      </c>
      <c r="C399" s="32" t="s">
        <v>9</v>
      </c>
      <c r="D399" s="36">
        <v>122600</v>
      </c>
      <c r="E399" s="33"/>
      <c r="F399" s="29">
        <f t="shared" si="5"/>
        <v>597403443.67999983</v>
      </c>
    </row>
    <row r="400" spans="1:6" ht="15" x14ac:dyDescent="0.25">
      <c r="A400" s="30">
        <v>46112</v>
      </c>
      <c r="B400" s="31" t="s">
        <v>414</v>
      </c>
      <c r="C400" s="32" t="s">
        <v>9</v>
      </c>
      <c r="D400" s="36">
        <v>109900</v>
      </c>
      <c r="E400" s="33"/>
      <c r="F400" s="29">
        <f t="shared" si="5"/>
        <v>597513343.67999983</v>
      </c>
    </row>
    <row r="401" spans="1:6" ht="15" x14ac:dyDescent="0.25">
      <c r="A401" s="30">
        <v>46112</v>
      </c>
      <c r="B401" s="31" t="s">
        <v>415</v>
      </c>
      <c r="C401" s="32" t="s">
        <v>9</v>
      </c>
      <c r="D401" s="36">
        <v>114700</v>
      </c>
      <c r="E401" s="33"/>
      <c r="F401" s="29">
        <f t="shared" si="5"/>
        <v>597628043.67999983</v>
      </c>
    </row>
    <row r="402" spans="1:6" ht="15" x14ac:dyDescent="0.25">
      <c r="A402" s="30">
        <v>46112</v>
      </c>
      <c r="B402" s="31" t="s">
        <v>416</v>
      </c>
      <c r="C402" s="32" t="s">
        <v>9</v>
      </c>
      <c r="D402" s="36">
        <v>76300</v>
      </c>
      <c r="E402" s="33"/>
      <c r="F402" s="29">
        <f t="shared" si="5"/>
        <v>597704343.67999983</v>
      </c>
    </row>
    <row r="403" spans="1:6" ht="15" x14ac:dyDescent="0.25">
      <c r="A403" s="30">
        <v>46112</v>
      </c>
      <c r="B403" s="31" t="s">
        <v>417</v>
      </c>
      <c r="C403" s="32" t="s">
        <v>9</v>
      </c>
      <c r="D403" s="36">
        <v>47750</v>
      </c>
      <c r="E403" s="33"/>
      <c r="F403" s="29">
        <f t="shared" si="5"/>
        <v>597752093.67999983</v>
      </c>
    </row>
    <row r="404" spans="1:6" ht="15" x14ac:dyDescent="0.25">
      <c r="A404" s="30">
        <v>46112</v>
      </c>
      <c r="B404" s="31" t="s">
        <v>418</v>
      </c>
      <c r="C404" s="32" t="s">
        <v>9</v>
      </c>
      <c r="D404" s="36">
        <v>32120</v>
      </c>
      <c r="E404" s="33"/>
      <c r="F404" s="29">
        <f t="shared" si="5"/>
        <v>597784213.67999983</v>
      </c>
    </row>
    <row r="405" spans="1:6" ht="15" x14ac:dyDescent="0.25">
      <c r="A405" s="30">
        <v>46112</v>
      </c>
      <c r="B405" s="31" t="s">
        <v>419</v>
      </c>
      <c r="C405" s="32" t="s">
        <v>9</v>
      </c>
      <c r="D405" s="36">
        <v>200</v>
      </c>
      <c r="E405" s="33"/>
      <c r="F405" s="29">
        <f t="shared" si="5"/>
        <v>597784413.67999983</v>
      </c>
    </row>
    <row r="406" spans="1:6" ht="15" x14ac:dyDescent="0.25">
      <c r="A406" s="30">
        <v>46112</v>
      </c>
      <c r="B406" s="31" t="s">
        <v>420</v>
      </c>
      <c r="C406" s="32" t="s">
        <v>9</v>
      </c>
      <c r="D406" s="36">
        <v>1595</v>
      </c>
      <c r="E406" s="33"/>
      <c r="F406" s="29">
        <f t="shared" si="5"/>
        <v>597786008.67999983</v>
      </c>
    </row>
    <row r="407" spans="1:6" ht="15" x14ac:dyDescent="0.25">
      <c r="A407" s="30">
        <v>46112</v>
      </c>
      <c r="B407" s="31" t="s">
        <v>421</v>
      </c>
      <c r="C407" s="32" t="s">
        <v>9</v>
      </c>
      <c r="D407" s="36">
        <v>320</v>
      </c>
      <c r="E407" s="33"/>
      <c r="F407" s="29">
        <f t="shared" si="5"/>
        <v>597786328.67999983</v>
      </c>
    </row>
    <row r="408" spans="1:6" ht="15" x14ac:dyDescent="0.25">
      <c r="A408" s="30">
        <v>46112</v>
      </c>
      <c r="B408" s="31" t="s">
        <v>422</v>
      </c>
      <c r="C408" s="32" t="s">
        <v>9</v>
      </c>
      <c r="D408" s="36">
        <v>2940</v>
      </c>
      <c r="E408" s="33"/>
      <c r="F408" s="29">
        <f t="shared" ref="F408:F471" si="6">+F407+D408-E408</f>
        <v>597789268.67999983</v>
      </c>
    </row>
    <row r="409" spans="1:6" ht="15" x14ac:dyDescent="0.25">
      <c r="A409" s="30">
        <v>46112</v>
      </c>
      <c r="B409" s="31" t="s">
        <v>423</v>
      </c>
      <c r="C409" s="32" t="s">
        <v>9</v>
      </c>
      <c r="D409" s="36">
        <v>45</v>
      </c>
      <c r="E409" s="33"/>
      <c r="F409" s="29">
        <f t="shared" si="6"/>
        <v>597789313.67999983</v>
      </c>
    </row>
    <row r="410" spans="1:6" ht="15" x14ac:dyDescent="0.25">
      <c r="A410" s="30">
        <v>46112</v>
      </c>
      <c r="B410" s="31" t="s">
        <v>424</v>
      </c>
      <c r="C410" s="32" t="s">
        <v>9</v>
      </c>
      <c r="D410" s="36">
        <v>1920</v>
      </c>
      <c r="E410" s="33"/>
      <c r="F410" s="29">
        <f t="shared" si="6"/>
        <v>597791233.67999983</v>
      </c>
    </row>
    <row r="411" spans="1:6" ht="15" x14ac:dyDescent="0.25">
      <c r="A411" s="30">
        <v>46112</v>
      </c>
      <c r="B411" s="31" t="s">
        <v>425</v>
      </c>
      <c r="C411" s="32" t="s">
        <v>9</v>
      </c>
      <c r="D411" s="36">
        <v>113390</v>
      </c>
      <c r="E411" s="33"/>
      <c r="F411" s="29">
        <f t="shared" si="6"/>
        <v>597904623.67999983</v>
      </c>
    </row>
    <row r="412" spans="1:6" ht="15" x14ac:dyDescent="0.25">
      <c r="A412" s="30">
        <v>46112</v>
      </c>
      <c r="B412" s="31" t="s">
        <v>426</v>
      </c>
      <c r="C412" s="32" t="s">
        <v>9</v>
      </c>
      <c r="D412" s="36">
        <v>63570</v>
      </c>
      <c r="E412" s="33"/>
      <c r="F412" s="29">
        <f t="shared" si="6"/>
        <v>597968193.67999983</v>
      </c>
    </row>
    <row r="413" spans="1:6" ht="15" x14ac:dyDescent="0.25">
      <c r="A413" s="30">
        <v>46112</v>
      </c>
      <c r="B413" s="31" t="s">
        <v>427</v>
      </c>
      <c r="C413" s="32" t="s">
        <v>9</v>
      </c>
      <c r="D413" s="36">
        <v>28590</v>
      </c>
      <c r="E413" s="33"/>
      <c r="F413" s="29">
        <f t="shared" si="6"/>
        <v>597996783.67999983</v>
      </c>
    </row>
    <row r="414" spans="1:6" ht="15" x14ac:dyDescent="0.25">
      <c r="A414" s="30">
        <v>46112</v>
      </c>
      <c r="B414" s="31" t="s">
        <v>428</v>
      </c>
      <c r="C414" s="32" t="s">
        <v>9</v>
      </c>
      <c r="D414" s="36">
        <v>122230</v>
      </c>
      <c r="E414" s="33"/>
      <c r="F414" s="29">
        <f t="shared" si="6"/>
        <v>598119013.67999983</v>
      </c>
    </row>
    <row r="415" spans="1:6" ht="15" x14ac:dyDescent="0.25">
      <c r="A415" s="30">
        <v>46112</v>
      </c>
      <c r="B415" s="31" t="s">
        <v>429</v>
      </c>
      <c r="C415" s="32" t="s">
        <v>9</v>
      </c>
      <c r="D415" s="36">
        <v>87030</v>
      </c>
      <c r="E415" s="33"/>
      <c r="F415" s="29">
        <f t="shared" si="6"/>
        <v>598206043.67999983</v>
      </c>
    </row>
    <row r="416" spans="1:6" ht="15" x14ac:dyDescent="0.25">
      <c r="A416" s="30">
        <v>46112</v>
      </c>
      <c r="B416" s="31">
        <v>27000090342</v>
      </c>
      <c r="C416" s="32" t="s">
        <v>9</v>
      </c>
      <c r="D416" s="36">
        <v>104270</v>
      </c>
      <c r="E416" s="33"/>
      <c r="F416" s="29">
        <f t="shared" si="6"/>
        <v>598310313.67999983</v>
      </c>
    </row>
    <row r="417" spans="1:6" ht="15" x14ac:dyDescent="0.25">
      <c r="A417" s="30">
        <v>46112</v>
      </c>
      <c r="B417" s="31" t="s">
        <v>430</v>
      </c>
      <c r="C417" s="32" t="s">
        <v>9</v>
      </c>
      <c r="D417" s="36">
        <v>68600</v>
      </c>
      <c r="E417" s="33"/>
      <c r="F417" s="29">
        <f t="shared" si="6"/>
        <v>598378913.67999983</v>
      </c>
    </row>
    <row r="418" spans="1:6" ht="15" x14ac:dyDescent="0.25">
      <c r="A418" s="30">
        <v>46112</v>
      </c>
      <c r="B418" s="31" t="s">
        <v>431</v>
      </c>
      <c r="C418" s="32" t="s">
        <v>9</v>
      </c>
      <c r="D418" s="36">
        <v>70200</v>
      </c>
      <c r="E418" s="33"/>
      <c r="F418" s="29">
        <f t="shared" si="6"/>
        <v>598449113.67999983</v>
      </c>
    </row>
    <row r="419" spans="1:6" ht="15" x14ac:dyDescent="0.25">
      <c r="A419" s="30">
        <v>46112</v>
      </c>
      <c r="B419" s="31" t="s">
        <v>300</v>
      </c>
      <c r="C419" s="32" t="s">
        <v>9</v>
      </c>
      <c r="D419" s="36">
        <v>34840</v>
      </c>
      <c r="E419" s="33"/>
      <c r="F419" s="29">
        <f t="shared" si="6"/>
        <v>598483953.67999983</v>
      </c>
    </row>
    <row r="420" spans="1:6" ht="15" x14ac:dyDescent="0.25">
      <c r="A420" s="30">
        <v>46112</v>
      </c>
      <c r="B420" s="31" t="s">
        <v>432</v>
      </c>
      <c r="C420" s="32" t="s">
        <v>9</v>
      </c>
      <c r="D420" s="36">
        <v>39810</v>
      </c>
      <c r="E420" s="33"/>
      <c r="F420" s="29">
        <f t="shared" si="6"/>
        <v>598523763.67999983</v>
      </c>
    </row>
    <row r="421" spans="1:6" ht="15" x14ac:dyDescent="0.25">
      <c r="A421" s="30">
        <v>46112</v>
      </c>
      <c r="B421" s="31" t="s">
        <v>433</v>
      </c>
      <c r="C421" s="32" t="s">
        <v>9</v>
      </c>
      <c r="D421" s="36">
        <v>29590</v>
      </c>
      <c r="E421" s="33"/>
      <c r="F421" s="29">
        <f t="shared" si="6"/>
        <v>598553353.67999983</v>
      </c>
    </row>
    <row r="422" spans="1:6" ht="15" x14ac:dyDescent="0.25">
      <c r="A422" s="30">
        <v>46112</v>
      </c>
      <c r="B422" s="31" t="s">
        <v>434</v>
      </c>
      <c r="C422" s="32" t="s">
        <v>9</v>
      </c>
      <c r="D422" s="36">
        <v>11340</v>
      </c>
      <c r="E422" s="33"/>
      <c r="F422" s="29">
        <f t="shared" si="6"/>
        <v>598564693.67999983</v>
      </c>
    </row>
    <row r="423" spans="1:6" ht="15" x14ac:dyDescent="0.25">
      <c r="A423" s="30">
        <v>46112</v>
      </c>
      <c r="B423" s="31" t="s">
        <v>435</v>
      </c>
      <c r="C423" s="32" t="s">
        <v>9</v>
      </c>
      <c r="D423" s="36">
        <v>26490</v>
      </c>
      <c r="E423" s="33"/>
      <c r="F423" s="29">
        <f t="shared" si="6"/>
        <v>598591183.67999983</v>
      </c>
    </row>
    <row r="424" spans="1:6" ht="15" x14ac:dyDescent="0.25">
      <c r="A424" s="30">
        <v>46112</v>
      </c>
      <c r="B424" s="31" t="s">
        <v>436</v>
      </c>
      <c r="C424" s="32" t="s">
        <v>9</v>
      </c>
      <c r="D424" s="36">
        <v>75390</v>
      </c>
      <c r="E424" s="33"/>
      <c r="F424" s="29">
        <f t="shared" si="6"/>
        <v>598666573.67999983</v>
      </c>
    </row>
    <row r="425" spans="1:6" ht="15" x14ac:dyDescent="0.25">
      <c r="A425" s="30">
        <v>46112</v>
      </c>
      <c r="B425" s="31" t="s">
        <v>437</v>
      </c>
      <c r="C425" s="32" t="s">
        <v>9</v>
      </c>
      <c r="D425" s="36">
        <v>69410</v>
      </c>
      <c r="E425" s="33"/>
      <c r="F425" s="29">
        <f t="shared" si="6"/>
        <v>598735983.67999983</v>
      </c>
    </row>
    <row r="426" spans="1:6" ht="15" x14ac:dyDescent="0.25">
      <c r="A426" s="30">
        <v>46112</v>
      </c>
      <c r="B426" s="31" t="s">
        <v>438</v>
      </c>
      <c r="C426" s="32" t="s">
        <v>9</v>
      </c>
      <c r="D426" s="36">
        <v>261140</v>
      </c>
      <c r="E426" s="33"/>
      <c r="F426" s="29">
        <f t="shared" si="6"/>
        <v>598997123.67999983</v>
      </c>
    </row>
    <row r="427" spans="1:6" ht="15" x14ac:dyDescent="0.25">
      <c r="A427" s="30">
        <v>46112</v>
      </c>
      <c r="B427" s="31" t="s">
        <v>439</v>
      </c>
      <c r="C427" s="32" t="s">
        <v>9</v>
      </c>
      <c r="D427" s="36">
        <v>99800</v>
      </c>
      <c r="E427" s="33"/>
      <c r="F427" s="29">
        <f t="shared" si="6"/>
        <v>599096923.67999983</v>
      </c>
    </row>
    <row r="428" spans="1:6" ht="15" x14ac:dyDescent="0.25">
      <c r="A428" s="30">
        <v>45004</v>
      </c>
      <c r="B428" s="31" t="s">
        <v>440</v>
      </c>
      <c r="C428" s="32" t="s">
        <v>441</v>
      </c>
      <c r="D428" s="36"/>
      <c r="E428" s="33">
        <v>1977886.5</v>
      </c>
      <c r="F428" s="29">
        <f t="shared" si="6"/>
        <v>597119037.17999983</v>
      </c>
    </row>
    <row r="429" spans="1:6" ht="15" x14ac:dyDescent="0.25">
      <c r="A429" s="30">
        <v>46100</v>
      </c>
      <c r="B429" s="31" t="s">
        <v>442</v>
      </c>
      <c r="C429" s="32" t="s">
        <v>443</v>
      </c>
      <c r="D429" s="36"/>
      <c r="E429" s="33">
        <v>3968000</v>
      </c>
      <c r="F429" s="29">
        <f t="shared" si="6"/>
        <v>593151037.17999983</v>
      </c>
    </row>
    <row r="430" spans="1:6" ht="15" x14ac:dyDescent="0.25">
      <c r="A430" s="30">
        <v>46100</v>
      </c>
      <c r="B430" s="31" t="s">
        <v>444</v>
      </c>
      <c r="C430" s="32" t="s">
        <v>445</v>
      </c>
      <c r="D430" s="36"/>
      <c r="E430" s="33">
        <v>119764.5</v>
      </c>
      <c r="F430" s="29">
        <f t="shared" si="6"/>
        <v>593031272.67999983</v>
      </c>
    </row>
    <row r="431" spans="1:6" ht="15" x14ac:dyDescent="0.25">
      <c r="A431" s="30">
        <v>46100</v>
      </c>
      <c r="B431" s="31" t="s">
        <v>446</v>
      </c>
      <c r="C431" s="32" t="s">
        <v>447</v>
      </c>
      <c r="D431" s="36"/>
      <c r="E431" s="33">
        <v>30000</v>
      </c>
      <c r="F431" s="29">
        <f t="shared" si="6"/>
        <v>593001272.67999983</v>
      </c>
    </row>
    <row r="432" spans="1:6" ht="15" x14ac:dyDescent="0.25">
      <c r="A432" s="30">
        <v>46100</v>
      </c>
      <c r="B432" s="31" t="s">
        <v>448</v>
      </c>
      <c r="C432" s="32" t="s">
        <v>449</v>
      </c>
      <c r="D432" s="36"/>
      <c r="E432" s="33">
        <v>1066782.28</v>
      </c>
      <c r="F432" s="29">
        <f t="shared" si="6"/>
        <v>591934490.39999986</v>
      </c>
    </row>
    <row r="433" spans="1:6" ht="15" x14ac:dyDescent="0.25">
      <c r="A433" s="30">
        <v>46094</v>
      </c>
      <c r="B433" s="31" t="s">
        <v>450</v>
      </c>
      <c r="C433" s="32" t="s">
        <v>17</v>
      </c>
      <c r="D433" s="36"/>
      <c r="E433" s="33">
        <v>3900</v>
      </c>
      <c r="F433" s="29">
        <f t="shared" si="6"/>
        <v>591930590.39999986</v>
      </c>
    </row>
    <row r="434" spans="1:6" ht="15" x14ac:dyDescent="0.25">
      <c r="A434" s="30">
        <v>46100</v>
      </c>
      <c r="B434" s="31" t="s">
        <v>451</v>
      </c>
      <c r="C434" s="32" t="s">
        <v>133</v>
      </c>
      <c r="D434" s="36"/>
      <c r="E434" s="33">
        <v>224800</v>
      </c>
      <c r="F434" s="29">
        <f t="shared" si="6"/>
        <v>591705790.39999986</v>
      </c>
    </row>
    <row r="435" spans="1:6" ht="15" x14ac:dyDescent="0.25">
      <c r="A435" s="30">
        <v>46100</v>
      </c>
      <c r="B435" s="31" t="s">
        <v>452</v>
      </c>
      <c r="C435" s="32" t="s">
        <v>453</v>
      </c>
      <c r="D435" s="36"/>
      <c r="E435" s="33">
        <v>37197.14</v>
      </c>
      <c r="F435" s="29">
        <f t="shared" si="6"/>
        <v>591668593.25999987</v>
      </c>
    </row>
    <row r="436" spans="1:6" ht="30" x14ac:dyDescent="0.25">
      <c r="A436" s="30">
        <v>45739</v>
      </c>
      <c r="B436" s="31" t="s">
        <v>454</v>
      </c>
      <c r="C436" s="47" t="s">
        <v>455</v>
      </c>
      <c r="D436" s="36"/>
      <c r="E436" s="33">
        <v>20957.5</v>
      </c>
      <c r="F436" s="29">
        <f t="shared" si="6"/>
        <v>591647635.75999987</v>
      </c>
    </row>
    <row r="437" spans="1:6" ht="15" x14ac:dyDescent="0.25">
      <c r="A437" s="30">
        <v>46109</v>
      </c>
      <c r="B437" s="31" t="s">
        <v>456</v>
      </c>
      <c r="C437" s="32" t="s">
        <v>457</v>
      </c>
      <c r="D437" s="36"/>
      <c r="E437" s="33">
        <v>3500000</v>
      </c>
      <c r="F437" s="29">
        <f t="shared" si="6"/>
        <v>588147635.75999987</v>
      </c>
    </row>
    <row r="438" spans="1:6" ht="30" x14ac:dyDescent="0.25">
      <c r="A438" s="30">
        <v>46104</v>
      </c>
      <c r="B438" s="31" t="s">
        <v>458</v>
      </c>
      <c r="C438" s="46" t="s">
        <v>459</v>
      </c>
      <c r="D438" s="36"/>
      <c r="E438" s="33">
        <v>2000</v>
      </c>
      <c r="F438" s="29">
        <f t="shared" si="6"/>
        <v>588145635.75999987</v>
      </c>
    </row>
    <row r="439" spans="1:6" ht="15" x14ac:dyDescent="0.25">
      <c r="A439" s="30">
        <v>46097</v>
      </c>
      <c r="B439" s="31" t="s">
        <v>460</v>
      </c>
      <c r="C439" s="32" t="s">
        <v>461</v>
      </c>
      <c r="D439" s="36"/>
      <c r="E439" s="33">
        <v>10000</v>
      </c>
      <c r="F439" s="29">
        <f t="shared" si="6"/>
        <v>588135635.75999987</v>
      </c>
    </row>
    <row r="440" spans="1:6" ht="15" x14ac:dyDescent="0.25">
      <c r="A440" s="30">
        <v>46097</v>
      </c>
      <c r="B440" s="31" t="s">
        <v>462</v>
      </c>
      <c r="C440" s="32" t="s">
        <v>463</v>
      </c>
      <c r="D440" s="36"/>
      <c r="E440" s="33">
        <v>593480.17000000004</v>
      </c>
      <c r="F440" s="29">
        <f t="shared" si="6"/>
        <v>587542155.58999991</v>
      </c>
    </row>
    <row r="441" spans="1:6" ht="15" x14ac:dyDescent="0.25">
      <c r="A441" s="30">
        <v>46101</v>
      </c>
      <c r="B441" s="31" t="s">
        <v>464</v>
      </c>
      <c r="C441" s="32" t="s">
        <v>465</v>
      </c>
      <c r="D441" s="36"/>
      <c r="E441" s="33">
        <v>230680</v>
      </c>
      <c r="F441" s="29">
        <f t="shared" si="6"/>
        <v>587311475.58999991</v>
      </c>
    </row>
    <row r="442" spans="1:6" ht="15" x14ac:dyDescent="0.25">
      <c r="A442" s="30">
        <v>46101</v>
      </c>
      <c r="B442" s="31" t="s">
        <v>466</v>
      </c>
      <c r="C442" s="32" t="s">
        <v>467</v>
      </c>
      <c r="D442" s="36"/>
      <c r="E442" s="33">
        <v>1719900</v>
      </c>
      <c r="F442" s="29">
        <f t="shared" si="6"/>
        <v>585591575.58999991</v>
      </c>
    </row>
    <row r="443" spans="1:6" ht="15" x14ac:dyDescent="0.25">
      <c r="A443" s="30">
        <v>46099</v>
      </c>
      <c r="B443" s="31" t="s">
        <v>468</v>
      </c>
      <c r="C443" s="32" t="s">
        <v>469</v>
      </c>
      <c r="D443" s="36"/>
      <c r="E443" s="33">
        <v>24000</v>
      </c>
      <c r="F443" s="29">
        <f t="shared" si="6"/>
        <v>585567575.58999991</v>
      </c>
    </row>
    <row r="444" spans="1:6" ht="15" x14ac:dyDescent="0.25">
      <c r="A444" s="30">
        <v>46099</v>
      </c>
      <c r="B444" s="31" t="s">
        <v>470</v>
      </c>
      <c r="C444" s="32" t="s">
        <v>67</v>
      </c>
      <c r="D444" s="36"/>
      <c r="E444" s="33">
        <v>1604800</v>
      </c>
      <c r="F444" s="29">
        <f t="shared" si="6"/>
        <v>583962775.58999991</v>
      </c>
    </row>
    <row r="445" spans="1:6" ht="15" x14ac:dyDescent="0.25">
      <c r="A445" s="30">
        <v>46099</v>
      </c>
      <c r="B445" s="31" t="s">
        <v>471</v>
      </c>
      <c r="C445" s="32" t="s">
        <v>67</v>
      </c>
      <c r="D445" s="36"/>
      <c r="E445" s="33">
        <v>1265904</v>
      </c>
      <c r="F445" s="29">
        <f t="shared" si="6"/>
        <v>582696871.58999991</v>
      </c>
    </row>
    <row r="446" spans="1:6" ht="15" x14ac:dyDescent="0.25">
      <c r="A446" s="30">
        <v>46099</v>
      </c>
      <c r="B446" s="31" t="s">
        <v>472</v>
      </c>
      <c r="C446" s="32" t="s">
        <v>67</v>
      </c>
      <c r="D446" s="36"/>
      <c r="E446" s="33">
        <v>951670</v>
      </c>
      <c r="F446" s="29">
        <f t="shared" si="6"/>
        <v>581745201.58999991</v>
      </c>
    </row>
    <row r="447" spans="1:6" ht="15" x14ac:dyDescent="0.25">
      <c r="A447" s="30">
        <v>46101</v>
      </c>
      <c r="B447" s="31" t="s">
        <v>473</v>
      </c>
      <c r="C447" s="32" t="s">
        <v>474</v>
      </c>
      <c r="D447" s="36"/>
      <c r="E447" s="33">
        <v>6102780.46</v>
      </c>
      <c r="F447" s="29">
        <f t="shared" si="6"/>
        <v>575642421.12999988</v>
      </c>
    </row>
    <row r="448" spans="1:6" ht="15" x14ac:dyDescent="0.25">
      <c r="A448" s="30">
        <v>46101</v>
      </c>
      <c r="B448" s="31" t="s">
        <v>475</v>
      </c>
      <c r="C448" s="32" t="s">
        <v>476</v>
      </c>
      <c r="D448" s="36"/>
      <c r="E448" s="33">
        <v>3683000</v>
      </c>
      <c r="F448" s="29">
        <f t="shared" si="6"/>
        <v>571959421.12999988</v>
      </c>
    </row>
    <row r="449" spans="1:6" ht="15" x14ac:dyDescent="0.25">
      <c r="A449" s="30">
        <v>46109</v>
      </c>
      <c r="B449" s="31" t="s">
        <v>477</v>
      </c>
      <c r="C449" s="32" t="s">
        <v>478</v>
      </c>
      <c r="D449" s="36"/>
      <c r="E449" s="33">
        <v>107192.5</v>
      </c>
      <c r="F449" s="29">
        <f t="shared" si="6"/>
        <v>571852228.62999988</v>
      </c>
    </row>
    <row r="450" spans="1:6" ht="15" x14ac:dyDescent="0.25">
      <c r="A450" s="30">
        <v>46109</v>
      </c>
      <c r="B450" s="31" t="s">
        <v>479</v>
      </c>
      <c r="C450" s="32" t="s">
        <v>480</v>
      </c>
      <c r="D450" s="36"/>
      <c r="E450" s="33">
        <v>8000</v>
      </c>
      <c r="F450" s="29">
        <f t="shared" si="6"/>
        <v>571844228.62999988</v>
      </c>
    </row>
    <row r="451" spans="1:6" ht="15" x14ac:dyDescent="0.25">
      <c r="A451" s="30">
        <v>46109</v>
      </c>
      <c r="B451" s="31" t="s">
        <v>481</v>
      </c>
      <c r="C451" s="32" t="s">
        <v>482</v>
      </c>
      <c r="D451" s="36"/>
      <c r="E451" s="33">
        <v>94440</v>
      </c>
      <c r="F451" s="29">
        <f t="shared" si="6"/>
        <v>571749788.62999988</v>
      </c>
    </row>
    <row r="452" spans="1:6" ht="15" x14ac:dyDescent="0.25">
      <c r="A452" s="30">
        <v>46109</v>
      </c>
      <c r="B452" s="31" t="s">
        <v>483</v>
      </c>
      <c r="C452" s="32" t="s">
        <v>484</v>
      </c>
      <c r="D452" s="36"/>
      <c r="E452" s="33">
        <v>5000</v>
      </c>
      <c r="F452" s="29">
        <f t="shared" si="6"/>
        <v>571744788.62999988</v>
      </c>
    </row>
    <row r="453" spans="1:6" ht="15" x14ac:dyDescent="0.25">
      <c r="A453" s="30">
        <v>46109</v>
      </c>
      <c r="B453" s="31" t="s">
        <v>485</v>
      </c>
      <c r="C453" s="32" t="s">
        <v>486</v>
      </c>
      <c r="D453" s="36"/>
      <c r="E453" s="33">
        <v>11700</v>
      </c>
      <c r="F453" s="29">
        <f t="shared" si="6"/>
        <v>571733088.62999988</v>
      </c>
    </row>
    <row r="454" spans="1:6" ht="15" x14ac:dyDescent="0.25">
      <c r="A454" s="30">
        <v>46106</v>
      </c>
      <c r="B454" s="31" t="s">
        <v>487</v>
      </c>
      <c r="C454" s="32" t="s">
        <v>488</v>
      </c>
      <c r="D454" s="36"/>
      <c r="E454" s="33">
        <v>2012.5</v>
      </c>
      <c r="F454" s="29">
        <f t="shared" si="6"/>
        <v>571731076.12999988</v>
      </c>
    </row>
    <row r="455" spans="1:6" ht="15" x14ac:dyDescent="0.25">
      <c r="A455" s="30" t="s">
        <v>489</v>
      </c>
      <c r="B455" s="31" t="s">
        <v>490</v>
      </c>
      <c r="C455" s="32" t="s">
        <v>491</v>
      </c>
      <c r="D455" s="36"/>
      <c r="E455" s="33">
        <v>8337.5</v>
      </c>
      <c r="F455" s="29">
        <f t="shared" si="6"/>
        <v>571722738.62999988</v>
      </c>
    </row>
    <row r="456" spans="1:6" ht="15" x14ac:dyDescent="0.25">
      <c r="A456" s="30">
        <v>46109</v>
      </c>
      <c r="B456" s="31" t="s">
        <v>492</v>
      </c>
      <c r="C456" s="32" t="s">
        <v>493</v>
      </c>
      <c r="D456" s="36"/>
      <c r="E456" s="33">
        <v>5162.5</v>
      </c>
      <c r="F456" s="29">
        <f t="shared" si="6"/>
        <v>571717576.12999988</v>
      </c>
    </row>
    <row r="457" spans="1:6" ht="15" x14ac:dyDescent="0.25">
      <c r="A457" s="30">
        <v>46109</v>
      </c>
      <c r="B457" s="31" t="s">
        <v>494</v>
      </c>
      <c r="C457" s="32" t="s">
        <v>495</v>
      </c>
      <c r="D457" s="36"/>
      <c r="E457" s="33">
        <v>31950</v>
      </c>
      <c r="F457" s="29">
        <f t="shared" si="6"/>
        <v>571685626.12999988</v>
      </c>
    </row>
    <row r="458" spans="1:6" ht="15" x14ac:dyDescent="0.25">
      <c r="A458" s="30">
        <v>46109</v>
      </c>
      <c r="B458" s="31" t="s">
        <v>496</v>
      </c>
      <c r="C458" s="32" t="s">
        <v>497</v>
      </c>
      <c r="D458" s="36"/>
      <c r="E458" s="33">
        <v>13775</v>
      </c>
      <c r="F458" s="29">
        <f t="shared" si="6"/>
        <v>571671851.12999988</v>
      </c>
    </row>
    <row r="459" spans="1:6" ht="15" x14ac:dyDescent="0.25">
      <c r="A459" s="30">
        <v>46109</v>
      </c>
      <c r="B459" s="31" t="s">
        <v>498</v>
      </c>
      <c r="C459" s="32" t="s">
        <v>499</v>
      </c>
      <c r="D459" s="36"/>
      <c r="E459" s="33">
        <v>2000</v>
      </c>
      <c r="F459" s="29">
        <f t="shared" si="6"/>
        <v>571669851.12999988</v>
      </c>
    </row>
    <row r="460" spans="1:6" ht="15" x14ac:dyDescent="0.25">
      <c r="A460" s="30">
        <v>46109</v>
      </c>
      <c r="B460" s="31" t="s">
        <v>500</v>
      </c>
      <c r="C460" s="32" t="s">
        <v>501</v>
      </c>
      <c r="D460" s="36"/>
      <c r="E460" s="33">
        <v>112545</v>
      </c>
      <c r="F460" s="29">
        <f t="shared" si="6"/>
        <v>571557306.12999988</v>
      </c>
    </row>
    <row r="461" spans="1:6" ht="15" x14ac:dyDescent="0.25">
      <c r="A461" s="30">
        <v>47205</v>
      </c>
      <c r="B461" s="31" t="s">
        <v>502</v>
      </c>
      <c r="C461" s="32" t="s">
        <v>503</v>
      </c>
      <c r="D461" s="36"/>
      <c r="E461" s="33">
        <v>5000</v>
      </c>
      <c r="F461" s="29">
        <f t="shared" si="6"/>
        <v>571552306.12999988</v>
      </c>
    </row>
    <row r="462" spans="1:6" ht="30" x14ac:dyDescent="0.25">
      <c r="A462" s="30">
        <v>46111</v>
      </c>
      <c r="B462" s="31" t="s">
        <v>504</v>
      </c>
      <c r="C462" s="46" t="s">
        <v>505</v>
      </c>
      <c r="D462" s="36"/>
      <c r="E462" s="33">
        <v>108234.75</v>
      </c>
      <c r="F462" s="29">
        <f t="shared" si="6"/>
        <v>571444071.37999988</v>
      </c>
    </row>
    <row r="463" spans="1:6" ht="15" x14ac:dyDescent="0.25">
      <c r="A463" s="30">
        <v>46111</v>
      </c>
      <c r="B463" s="31" t="s">
        <v>506</v>
      </c>
      <c r="C463" s="32" t="s">
        <v>507</v>
      </c>
      <c r="D463" s="36"/>
      <c r="E463" s="33">
        <v>13602.5</v>
      </c>
      <c r="F463" s="29">
        <f t="shared" si="6"/>
        <v>571430468.87999988</v>
      </c>
    </row>
    <row r="464" spans="1:6" ht="30" x14ac:dyDescent="0.25">
      <c r="A464" s="30">
        <v>46106</v>
      </c>
      <c r="B464" s="31" t="s">
        <v>508</v>
      </c>
      <c r="C464" s="46" t="s">
        <v>509</v>
      </c>
      <c r="D464" s="36"/>
      <c r="E464" s="33">
        <v>43177.5</v>
      </c>
      <c r="F464" s="29">
        <f t="shared" si="6"/>
        <v>571387291.37999988</v>
      </c>
    </row>
    <row r="465" spans="1:6" ht="30" x14ac:dyDescent="0.25">
      <c r="A465" s="30">
        <v>46106</v>
      </c>
      <c r="B465" s="31" t="s">
        <v>510</v>
      </c>
      <c r="C465" s="46" t="s">
        <v>511</v>
      </c>
      <c r="D465" s="36"/>
      <c r="E465" s="33">
        <v>12500</v>
      </c>
      <c r="F465" s="29">
        <f t="shared" si="6"/>
        <v>571374791.37999988</v>
      </c>
    </row>
    <row r="466" spans="1:6" ht="15" x14ac:dyDescent="0.25">
      <c r="A466" s="30">
        <v>46106</v>
      </c>
      <c r="B466" s="31" t="s">
        <v>512</v>
      </c>
      <c r="C466" s="32" t="s">
        <v>513</v>
      </c>
      <c r="D466" s="36"/>
      <c r="E466" s="33">
        <v>78030</v>
      </c>
      <c r="F466" s="29">
        <f t="shared" si="6"/>
        <v>571296761.37999988</v>
      </c>
    </row>
    <row r="467" spans="1:6" ht="15" x14ac:dyDescent="0.25">
      <c r="A467" s="30">
        <v>46108</v>
      </c>
      <c r="B467" s="31" t="s">
        <v>514</v>
      </c>
      <c r="C467" s="32" t="s">
        <v>513</v>
      </c>
      <c r="D467" s="36"/>
      <c r="E467" s="33">
        <v>6000</v>
      </c>
      <c r="F467" s="29">
        <f t="shared" si="6"/>
        <v>571290761.37999988</v>
      </c>
    </row>
    <row r="468" spans="1:6" ht="30" x14ac:dyDescent="0.25">
      <c r="A468" s="30">
        <v>46108</v>
      </c>
      <c r="B468" s="31" t="s">
        <v>515</v>
      </c>
      <c r="C468" s="46" t="s">
        <v>516</v>
      </c>
      <c r="D468" s="36"/>
      <c r="E468" s="33">
        <v>65407.5</v>
      </c>
      <c r="F468" s="29">
        <f t="shared" si="6"/>
        <v>571225353.87999988</v>
      </c>
    </row>
    <row r="469" spans="1:6" ht="30" x14ac:dyDescent="0.25">
      <c r="A469" s="30">
        <v>46108</v>
      </c>
      <c r="B469" s="31" t="s">
        <v>517</v>
      </c>
      <c r="C469" s="46" t="s">
        <v>518</v>
      </c>
      <c r="D469" s="36"/>
      <c r="E469" s="33">
        <v>5000</v>
      </c>
      <c r="F469" s="29">
        <f t="shared" si="6"/>
        <v>571220353.87999988</v>
      </c>
    </row>
    <row r="470" spans="1:6" ht="30" x14ac:dyDescent="0.25">
      <c r="A470" s="30">
        <v>46106</v>
      </c>
      <c r="B470" s="31" t="s">
        <v>519</v>
      </c>
      <c r="C470" s="46" t="s">
        <v>520</v>
      </c>
      <c r="D470" s="36"/>
      <c r="E470" s="33">
        <v>77212.5</v>
      </c>
      <c r="F470" s="29">
        <f t="shared" si="6"/>
        <v>571143141.37999988</v>
      </c>
    </row>
    <row r="471" spans="1:6" ht="30" x14ac:dyDescent="0.25">
      <c r="A471" s="30">
        <v>46106</v>
      </c>
      <c r="B471" s="31" t="s">
        <v>521</v>
      </c>
      <c r="C471" s="46" t="s">
        <v>522</v>
      </c>
      <c r="D471" s="36"/>
      <c r="E471" s="33">
        <v>4000</v>
      </c>
      <c r="F471" s="29">
        <f t="shared" si="6"/>
        <v>571139141.37999988</v>
      </c>
    </row>
    <row r="472" spans="1:6" ht="30" x14ac:dyDescent="0.25">
      <c r="A472" s="30">
        <v>46106</v>
      </c>
      <c r="B472" s="31" t="s">
        <v>523</v>
      </c>
      <c r="C472" s="46" t="s">
        <v>524</v>
      </c>
      <c r="D472" s="36"/>
      <c r="E472" s="33">
        <v>55462.5</v>
      </c>
      <c r="F472" s="29">
        <f t="shared" ref="F472:F489" si="7">+F471+D472-E472</f>
        <v>571083678.87999988</v>
      </c>
    </row>
    <row r="473" spans="1:6" ht="30" x14ac:dyDescent="0.25">
      <c r="A473" s="30">
        <v>46106</v>
      </c>
      <c r="B473" s="31" t="s">
        <v>525</v>
      </c>
      <c r="C473" s="46" t="s">
        <v>526</v>
      </c>
      <c r="D473" s="36"/>
      <c r="E473" s="33">
        <v>4000</v>
      </c>
      <c r="F473" s="29">
        <f t="shared" si="7"/>
        <v>571079678.87999988</v>
      </c>
    </row>
    <row r="474" spans="1:6" ht="15" x14ac:dyDescent="0.25">
      <c r="A474" s="30">
        <v>46106</v>
      </c>
      <c r="B474" s="31" t="s">
        <v>527</v>
      </c>
      <c r="C474" s="32" t="s">
        <v>528</v>
      </c>
      <c r="D474" s="36"/>
      <c r="E474" s="33">
        <v>271360</v>
      </c>
      <c r="F474" s="29">
        <f t="shared" si="7"/>
        <v>570808318.87999988</v>
      </c>
    </row>
    <row r="475" spans="1:6" ht="15" x14ac:dyDescent="0.25">
      <c r="A475" s="30" t="s">
        <v>529</v>
      </c>
      <c r="B475" s="31" t="s">
        <v>530</v>
      </c>
      <c r="C475" s="32" t="s">
        <v>86</v>
      </c>
      <c r="D475" s="36"/>
      <c r="E475" s="33">
        <v>278116.65000000002</v>
      </c>
      <c r="F475" s="29">
        <f t="shared" si="7"/>
        <v>570530202.2299999</v>
      </c>
    </row>
    <row r="476" spans="1:6" ht="15" x14ac:dyDescent="0.25">
      <c r="A476" s="30" t="s">
        <v>529</v>
      </c>
      <c r="B476" s="31" t="s">
        <v>531</v>
      </c>
      <c r="C476" s="32" t="s">
        <v>532</v>
      </c>
      <c r="D476" s="36"/>
      <c r="E476" s="33">
        <v>34862.21</v>
      </c>
      <c r="F476" s="29">
        <f t="shared" si="7"/>
        <v>570495340.01999986</v>
      </c>
    </row>
    <row r="477" spans="1:6" ht="15" x14ac:dyDescent="0.25">
      <c r="A477" s="30" t="s">
        <v>529</v>
      </c>
      <c r="B477" s="31" t="s">
        <v>533</v>
      </c>
      <c r="C477" s="32" t="s">
        <v>86</v>
      </c>
      <c r="D477" s="36"/>
      <c r="E477" s="33">
        <v>165026</v>
      </c>
      <c r="F477" s="29">
        <f t="shared" si="7"/>
        <v>570330314.01999986</v>
      </c>
    </row>
    <row r="478" spans="1:6" ht="15" x14ac:dyDescent="0.25">
      <c r="A478" s="30" t="s">
        <v>529</v>
      </c>
      <c r="B478" s="31" t="s">
        <v>534</v>
      </c>
      <c r="C478" s="32" t="s">
        <v>535</v>
      </c>
      <c r="D478" s="36"/>
      <c r="E478" s="33">
        <v>5700</v>
      </c>
      <c r="F478" s="29">
        <f t="shared" si="7"/>
        <v>570324614.01999986</v>
      </c>
    </row>
    <row r="479" spans="1:6" ht="15" x14ac:dyDescent="0.25">
      <c r="A479" s="30" t="s">
        <v>529</v>
      </c>
      <c r="B479" s="31" t="s">
        <v>536</v>
      </c>
      <c r="C479" s="32" t="s">
        <v>537</v>
      </c>
      <c r="D479" s="36"/>
      <c r="E479" s="33">
        <v>5850</v>
      </c>
      <c r="F479" s="29">
        <f t="shared" si="7"/>
        <v>570318764.01999986</v>
      </c>
    </row>
    <row r="480" spans="1:6" ht="15" x14ac:dyDescent="0.25">
      <c r="A480" s="30" t="s">
        <v>529</v>
      </c>
      <c r="B480" s="31" t="s">
        <v>538</v>
      </c>
      <c r="C480" s="32" t="s">
        <v>539</v>
      </c>
      <c r="D480" s="36"/>
      <c r="E480" s="33">
        <v>1000</v>
      </c>
      <c r="F480" s="29">
        <f t="shared" si="7"/>
        <v>570317764.01999986</v>
      </c>
    </row>
    <row r="481" spans="1:10" ht="15" x14ac:dyDescent="0.25">
      <c r="A481" s="30">
        <v>46112</v>
      </c>
      <c r="B481" s="31" t="s">
        <v>540</v>
      </c>
      <c r="C481" s="32" t="s">
        <v>541</v>
      </c>
      <c r="D481" s="36"/>
      <c r="E481" s="33">
        <v>3081216</v>
      </c>
      <c r="F481" s="29">
        <f t="shared" si="7"/>
        <v>567236548.01999986</v>
      </c>
    </row>
    <row r="482" spans="1:10" ht="15" x14ac:dyDescent="0.25">
      <c r="A482" s="30">
        <v>46112</v>
      </c>
      <c r="B482" s="31" t="s">
        <v>542</v>
      </c>
      <c r="C482" s="32" t="s">
        <v>543</v>
      </c>
      <c r="D482" s="36"/>
      <c r="E482" s="33">
        <v>255265.94</v>
      </c>
      <c r="F482" s="29">
        <f t="shared" si="7"/>
        <v>566981282.0799998</v>
      </c>
    </row>
    <row r="483" spans="1:10" ht="15" x14ac:dyDescent="0.25">
      <c r="A483" s="30">
        <v>46111</v>
      </c>
      <c r="B483" s="31" t="s">
        <v>544</v>
      </c>
      <c r="C483" s="32" t="s">
        <v>545</v>
      </c>
      <c r="D483" s="36"/>
      <c r="E483" s="33">
        <v>13145205</v>
      </c>
      <c r="F483" s="29">
        <f t="shared" si="7"/>
        <v>553836077.0799998</v>
      </c>
    </row>
    <row r="484" spans="1:10" ht="15" x14ac:dyDescent="0.25">
      <c r="A484" s="30">
        <v>46108</v>
      </c>
      <c r="B484" s="31" t="s">
        <v>546</v>
      </c>
      <c r="C484" s="32" t="s">
        <v>547</v>
      </c>
      <c r="D484" s="36"/>
      <c r="E484" s="33">
        <v>674739</v>
      </c>
      <c r="F484" s="29">
        <f t="shared" si="7"/>
        <v>553161338.0799998</v>
      </c>
    </row>
    <row r="485" spans="1:10" ht="15" x14ac:dyDescent="0.25">
      <c r="A485" s="30">
        <v>46104</v>
      </c>
      <c r="B485" s="31" t="s">
        <v>548</v>
      </c>
      <c r="C485" s="32" t="s">
        <v>125</v>
      </c>
      <c r="D485" s="36"/>
      <c r="E485" s="33">
        <v>11151</v>
      </c>
      <c r="F485" s="29">
        <f t="shared" si="7"/>
        <v>553150187.0799998</v>
      </c>
    </row>
    <row r="486" spans="1:10" ht="15" x14ac:dyDescent="0.25">
      <c r="A486" s="30">
        <v>46112</v>
      </c>
      <c r="B486" s="31" t="s">
        <v>549</v>
      </c>
      <c r="C486" s="32" t="s">
        <v>550</v>
      </c>
      <c r="D486" s="36"/>
      <c r="E486" s="33">
        <v>10202500</v>
      </c>
      <c r="F486" s="29">
        <f t="shared" si="7"/>
        <v>542947687.0799998</v>
      </c>
    </row>
    <row r="487" spans="1:10" ht="15" x14ac:dyDescent="0.25">
      <c r="A487" s="30">
        <v>46112</v>
      </c>
      <c r="B487" s="31" t="s">
        <v>551</v>
      </c>
      <c r="C487" s="32" t="s">
        <v>552</v>
      </c>
      <c r="D487" s="36"/>
      <c r="E487" s="33">
        <v>5700</v>
      </c>
      <c r="F487" s="29">
        <f t="shared" si="7"/>
        <v>542941987.0799998</v>
      </c>
    </row>
    <row r="488" spans="1:10" ht="15" x14ac:dyDescent="0.25">
      <c r="A488" s="30">
        <v>46112</v>
      </c>
      <c r="B488" s="31" t="s">
        <v>553</v>
      </c>
      <c r="C488" s="32" t="s">
        <v>554</v>
      </c>
      <c r="D488" s="36"/>
      <c r="E488" s="33">
        <v>390000.01</v>
      </c>
      <c r="F488" s="29">
        <f t="shared" si="7"/>
        <v>542551987.06999981</v>
      </c>
    </row>
    <row r="489" spans="1:10" ht="15" x14ac:dyDescent="0.25">
      <c r="A489" s="30">
        <v>46111</v>
      </c>
      <c r="B489" s="31" t="s">
        <v>555</v>
      </c>
      <c r="C489" s="32" t="s">
        <v>20</v>
      </c>
      <c r="D489" s="36"/>
      <c r="E489" s="33">
        <v>91823.48</v>
      </c>
      <c r="F489" s="29">
        <f t="shared" si="7"/>
        <v>542460163.58999979</v>
      </c>
    </row>
    <row r="490" spans="1:10" ht="18.75" customHeight="1" thickBot="1" x14ac:dyDescent="0.25">
      <c r="A490" s="56" t="s">
        <v>11</v>
      </c>
      <c r="B490" s="56"/>
      <c r="C490" s="56"/>
      <c r="D490" s="48">
        <f>SUM(D22:D489)</f>
        <v>112605036.78</v>
      </c>
      <c r="E490" s="26">
        <f>SUM(E22:E489)</f>
        <v>138406234.37999997</v>
      </c>
      <c r="F490" s="34">
        <f>+F19+D490-E490</f>
        <v>542460163.59000003</v>
      </c>
      <c r="H490" s="19"/>
      <c r="J490" s="20"/>
    </row>
    <row r="491" spans="1:10" ht="15" thickTop="1" x14ac:dyDescent="0.2"/>
    <row r="494" spans="1:10" x14ac:dyDescent="0.2">
      <c r="I494" s="1"/>
    </row>
    <row r="495" spans="1:10" ht="15" x14ac:dyDescent="0.2">
      <c r="A495" s="49"/>
      <c r="B495" s="50"/>
      <c r="C495" s="50"/>
      <c r="I495" s="1"/>
    </row>
    <row r="496" spans="1:10" ht="15" x14ac:dyDescent="0.25">
      <c r="A496" s="64" t="s">
        <v>557</v>
      </c>
      <c r="B496" s="64"/>
      <c r="D496" s="64" t="s">
        <v>558</v>
      </c>
      <c r="E496" s="64"/>
      <c r="F496" s="64"/>
      <c r="I496" s="1"/>
    </row>
    <row r="497" spans="1:9" x14ac:dyDescent="0.2">
      <c r="A497" s="63" t="s">
        <v>559</v>
      </c>
      <c r="B497" s="63"/>
      <c r="D497" s="63" t="s">
        <v>560</v>
      </c>
      <c r="E497" s="63"/>
      <c r="F497" s="63"/>
      <c r="I497" s="1"/>
    </row>
    <row r="498" spans="1:9" x14ac:dyDescent="0.2">
      <c r="A498" s="51"/>
      <c r="B498" s="51"/>
      <c r="D498" s="51"/>
      <c r="E498" s="51"/>
      <c r="F498" s="51"/>
      <c r="I498" s="1"/>
    </row>
    <row r="499" spans="1:9" x14ac:dyDescent="0.2">
      <c r="A499" s="51"/>
      <c r="B499" s="51"/>
      <c r="D499" s="51"/>
      <c r="E499" s="51"/>
      <c r="F499" s="51"/>
      <c r="I499" s="1"/>
    </row>
    <row r="500" spans="1:9" ht="15.75" x14ac:dyDescent="0.25">
      <c r="A500" s="52"/>
      <c r="B500" s="50"/>
      <c r="C500" s="50"/>
      <c r="I500" s="1"/>
    </row>
    <row r="501" spans="1:9" ht="15.75" x14ac:dyDescent="0.25">
      <c r="A501" s="52"/>
      <c r="B501" s="50"/>
      <c r="C501" s="53"/>
      <c r="I501" s="1"/>
    </row>
    <row r="502" spans="1:9" ht="15" x14ac:dyDescent="0.25">
      <c r="B502" s="54"/>
      <c r="C502" s="64" t="s">
        <v>561</v>
      </c>
      <c r="D502" s="64"/>
      <c r="I502" s="1"/>
    </row>
    <row r="503" spans="1:9" x14ac:dyDescent="0.2">
      <c r="B503" s="55"/>
      <c r="C503" s="63" t="s">
        <v>562</v>
      </c>
      <c r="D503" s="63"/>
      <c r="I503" s="1"/>
    </row>
  </sheetData>
  <mergeCells count="11">
    <mergeCell ref="C503:D503"/>
    <mergeCell ref="A496:B496"/>
    <mergeCell ref="D496:F496"/>
    <mergeCell ref="A497:B497"/>
    <mergeCell ref="D497:F497"/>
    <mergeCell ref="C502:D502"/>
    <mergeCell ref="A490:C490"/>
    <mergeCell ref="A16:F16"/>
    <mergeCell ref="C19:E19"/>
    <mergeCell ref="A14:F14"/>
    <mergeCell ref="A15:F15"/>
  </mergeCells>
  <printOptions horizontalCentered="1"/>
  <pageMargins left="0.19685039370078741" right="0.70866141732283472" top="0.35433070866141736" bottom="0.1574803149606299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EGRESOS</vt:lpstr>
      <vt:lpstr>'INGRESOS Y EGRESOS'!Área_de_impresión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2026-03-16T15:26:18Z</cp:lastPrinted>
  <dcterms:created xsi:type="dcterms:W3CDTF">2025-09-04T19:52:02Z</dcterms:created>
  <dcterms:modified xsi:type="dcterms:W3CDTF">2026-04-17T15:46:15Z</dcterms:modified>
</cp:coreProperties>
</file>