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i unidad\BACKUP 2026\03.MARZO\NÓMINA RAI Y ESTADÍSTICAS MAP MARZO 2026\"/>
    </mc:Choice>
  </mc:AlternateContent>
  <xr:revisionPtr revIDLastSave="0" documentId="13_ncr:1_{92DAE535-D7BF-44AE-9D8E-7B3B4AC0C662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N22" i="1"/>
  <c r="O22" i="1"/>
  <c r="P22" i="1"/>
  <c r="M22" i="1" l="1"/>
  <c r="H22" i="1"/>
  <c r="G22" i="1"/>
</calcChain>
</file>

<file path=xl/sharedStrings.xml><?xml version="1.0" encoding="utf-8"?>
<sst xmlns="http://schemas.openxmlformats.org/spreadsheetml/2006/main" count="56" uniqueCount="44">
  <si>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</si>
  <si>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</si>
  <si>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</si>
  <si>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</si>
  <si>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</si>
  <si>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</si>
  <si>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</si>
  <si>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</si>
  <si>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</si>
  <si>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</si>
  <si>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</si>
  <si>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</si>
  <si>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</si>
  <si>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</si>
  <si>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</si>
  <si>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</si>
  <si>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</si>
  <si>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</si>
  <si>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</si>
  <si>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</si>
  <si>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</si>
  <si>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</si>
  <si>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</si>
  <si>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</si>
  <si>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</si>
  <si>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Savica</t>
  </si>
  <si>
    <t>Nómina de Sueldos: Empleados en Proceso de Pension</t>
  </si>
  <si>
    <t xml:space="preserve">                      Ing. David Herrera Díaz </t>
  </si>
  <si>
    <t>AFP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</si>
  <si>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</si>
  <si>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</si>
  <si>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</si>
  <si>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</si>
  <si>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</si>
  <si>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t>CARLOS VIRGILIO FELIZ OLIVERO</t>
  </si>
  <si>
    <t>DEPTO. DE OPERACIONES</t>
  </si>
  <si>
    <t>ENC. DEPTO. DE OPERACIONES</t>
  </si>
  <si>
    <t>JOSE DANIEL MARTE PEREZ</t>
  </si>
  <si>
    <t>ANALISTA DE INSPECCION Y CLASIFICACION</t>
  </si>
  <si>
    <t>MARIA EDUBIGIS SALDAÑA FABIAN</t>
  </si>
  <si>
    <t>DEPTO. DE CAPACITACION EN COMERCIALIZACION AGROPECUARIA</t>
  </si>
  <si>
    <t>ANALISTA DE CAPACITACION A PRODUCTORES AGROPECUARIOS</t>
  </si>
  <si>
    <t>MARIA ESTELA SANCHEZ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</si>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</sst>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38" fillId="0" borderId="25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12" fillId="34" borderId="17" xfId="0" applyFont="1" applyFill="1" applyBorder="1" applyAlignment="1">
      <alignment horizontal="center" vertical="center" wrapText="1"/>
    </xf>
    <xf numFmtId="4" fontId="12" fillId="34" borderId="18" xfId="0" applyNumberFormat="1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8</xdr:col>
      <xdr:colOff>476250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50"/>
  <sheetViews>
    <sheetView tabSelected="1" zoomScaleNormal="100" workbookViewId="0">
      <selection activeCell="N28" sqref="N28"/>
    </sheetView>
  </sheetViews>
  <sheetFormatPr baseColWidth="10" defaultRowHeight="12.75"/>
  <cols>
    <col min="1" max="1" width="3.5703125" style="8" customWidth="1"/>
    <col min="2" max="2" width="32.140625" style="1" customWidth="1"/>
    <col min="3" max="3" width="55.140625" style="1" customWidth="1"/>
    <col min="4" max="4" width="53" style="1" customWidth="1"/>
    <col min="5" max="5" width="7.7109375" style="28" bestFit="1" customWidth="1"/>
    <col min="6" max="6" width="16.42578125" style="1" customWidth="1"/>
    <col min="7" max="7" width="11.42578125" style="1" bestFit="1" customWidth="1"/>
    <col min="8" max="8" width="8.85546875" style="1" customWidth="1"/>
    <col min="9" max="9" width="10.140625" style="1" bestFit="1" customWidth="1"/>
    <col min="10" max="10" width="9.140625" style="1" bestFit="1" customWidth="1"/>
    <col min="11" max="12" width="9.140625" style="22" bestFit="1" customWidth="1"/>
    <col min="13" max="13" width="7.140625" style="22" bestFit="1" customWidth="1"/>
    <col min="14" max="14" width="10.7109375" style="22" bestFit="1" customWidth="1"/>
    <col min="15" max="15" width="10" style="22" bestFit="1" customWidth="1"/>
    <col min="16" max="16" width="10.710937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76" t="s">
        <v>26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 s="9" customFormat="1" ht="18">
      <c r="A13" s="76" t="s">
        <v>43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2" t="s">
        <v>1</v>
      </c>
      <c r="C15" s="53" t="s">
        <v>5</v>
      </c>
      <c r="D15" s="53" t="s">
        <v>2</v>
      </c>
      <c r="E15" s="53" t="s">
        <v>15</v>
      </c>
      <c r="F15" s="53" t="s">
        <v>4</v>
      </c>
      <c r="G15" s="82" t="s">
        <v>3</v>
      </c>
      <c r="H15" s="54" t="s">
        <v>19</v>
      </c>
      <c r="I15" s="54" t="s">
        <v>20</v>
      </c>
      <c r="J15" s="54" t="s">
        <v>18</v>
      </c>
      <c r="K15" s="55" t="s">
        <v>28</v>
      </c>
      <c r="L15" s="55" t="s">
        <v>23</v>
      </c>
      <c r="M15" s="55" t="s">
        <v>25</v>
      </c>
      <c r="N15" s="56" t="s">
        <v>16</v>
      </c>
      <c r="O15" s="56" t="s">
        <v>21</v>
      </c>
      <c r="P15" s="83" t="s">
        <v>22</v>
      </c>
    </row>
    <row r="16" spans="1:16" ht="21.95" customHeight="1">
      <c r="A16" s="35">
        <v>1</v>
      </c>
      <c r="B16" s="64" t="s">
        <v>29</v>
      </c>
      <c r="C16" s="79" t="s">
        <v>13</v>
      </c>
      <c r="D16" s="79" t="s">
        <v>11</v>
      </c>
      <c r="E16" s="66" t="s">
        <v>14</v>
      </c>
      <c r="F16" s="65" t="s">
        <v>10</v>
      </c>
      <c r="G16" s="67">
        <v>50000</v>
      </c>
      <c r="H16" s="67">
        <v>0</v>
      </c>
      <c r="I16" s="67">
        <v>50000</v>
      </c>
      <c r="J16" s="67">
        <v>1854</v>
      </c>
      <c r="K16" s="68">
        <v>1435</v>
      </c>
      <c r="L16" s="68">
        <v>1520</v>
      </c>
      <c r="M16" s="67">
        <v>25</v>
      </c>
      <c r="N16" s="67">
        <v>100</v>
      </c>
      <c r="O16" s="69">
        <v>4934</v>
      </c>
      <c r="P16" s="70">
        <v>45066</v>
      </c>
    </row>
    <row r="17" spans="1:48" ht="21.95" customHeight="1">
      <c r="A17" s="35">
        <v>2</v>
      </c>
      <c r="B17" s="34" t="s">
        <v>34</v>
      </c>
      <c r="C17" s="80" t="s">
        <v>35</v>
      </c>
      <c r="D17" s="80" t="s">
        <v>36</v>
      </c>
      <c r="E17" s="36" t="s">
        <v>14</v>
      </c>
      <c r="F17" s="19" t="s">
        <v>10</v>
      </c>
      <c r="G17" s="23">
        <v>75000</v>
      </c>
      <c r="H17" s="23">
        <v>0</v>
      </c>
      <c r="I17" s="23">
        <v>75000</v>
      </c>
      <c r="J17" s="23">
        <v>6309.35</v>
      </c>
      <c r="K17" s="24">
        <v>2152.5</v>
      </c>
      <c r="L17" s="24">
        <v>2280</v>
      </c>
      <c r="M17" s="23">
        <v>25</v>
      </c>
      <c r="N17" s="23">
        <v>3983</v>
      </c>
      <c r="O17" s="45">
        <v>14749.85</v>
      </c>
      <c r="P17" s="47">
        <v>60250.15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>
      <c r="A18" s="35">
        <v>3</v>
      </c>
      <c r="B18" s="34" t="s">
        <v>37</v>
      </c>
      <c r="C18" s="80" t="s">
        <v>31</v>
      </c>
      <c r="D18" s="80" t="s">
        <v>38</v>
      </c>
      <c r="E18" s="36" t="s">
        <v>14</v>
      </c>
      <c r="F18" s="19" t="s">
        <v>10</v>
      </c>
      <c r="G18" s="23">
        <v>60000</v>
      </c>
      <c r="H18" s="23">
        <v>0</v>
      </c>
      <c r="I18" s="23">
        <v>60000</v>
      </c>
      <c r="J18" s="23">
        <v>3486.65</v>
      </c>
      <c r="K18" s="24">
        <v>1722</v>
      </c>
      <c r="L18" s="24">
        <v>1824</v>
      </c>
      <c r="M18" s="23">
        <v>25</v>
      </c>
      <c r="N18" s="23">
        <v>2480</v>
      </c>
      <c r="O18" s="45">
        <v>9537.65</v>
      </c>
      <c r="P18" s="47">
        <v>50462.35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>
      <c r="A19" s="35">
        <v>4</v>
      </c>
      <c r="B19" s="34" t="s">
        <v>39</v>
      </c>
      <c r="C19" s="80" t="s">
        <v>40</v>
      </c>
      <c r="D19" s="80" t="s">
        <v>41</v>
      </c>
      <c r="E19" s="36" t="s">
        <v>33</v>
      </c>
      <c r="F19" s="19" t="s">
        <v>10</v>
      </c>
      <c r="G19" s="23">
        <v>50000</v>
      </c>
      <c r="H19" s="23">
        <v>0</v>
      </c>
      <c r="I19" s="23">
        <v>50000</v>
      </c>
      <c r="J19" s="23">
        <v>1278.07</v>
      </c>
      <c r="K19" s="24">
        <v>1435</v>
      </c>
      <c r="L19" s="24">
        <v>1520</v>
      </c>
      <c r="M19" s="23">
        <v>25</v>
      </c>
      <c r="N19" s="23">
        <v>13072.56</v>
      </c>
      <c r="O19" s="45">
        <v>17330.629999999997</v>
      </c>
      <c r="P19" s="47">
        <v>32669.37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1:48" ht="21.95" customHeight="1">
      <c r="A20" s="35">
        <v>5</v>
      </c>
      <c r="B20" s="34" t="s">
        <v>42</v>
      </c>
      <c r="C20" s="80" t="s">
        <v>40</v>
      </c>
      <c r="D20" s="80" t="s">
        <v>41</v>
      </c>
      <c r="E20" s="36" t="s">
        <v>33</v>
      </c>
      <c r="F20" s="19" t="s">
        <v>10</v>
      </c>
      <c r="G20" s="24">
        <v>40000</v>
      </c>
      <c r="H20" s="23">
        <v>0</v>
      </c>
      <c r="I20" s="24">
        <v>40000</v>
      </c>
      <c r="J20" s="24">
        <v>442.65</v>
      </c>
      <c r="K20" s="24">
        <v>1148</v>
      </c>
      <c r="L20" s="24">
        <v>1216</v>
      </c>
      <c r="M20" s="24">
        <v>25</v>
      </c>
      <c r="N20" s="23">
        <v>20855.78</v>
      </c>
      <c r="O20" s="45">
        <v>23687.43</v>
      </c>
      <c r="P20" s="46">
        <v>16312.57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1:48" ht="21.95" customHeight="1" thickBot="1">
      <c r="A21" s="35">
        <v>6</v>
      </c>
      <c r="B21" s="50" t="s">
        <v>30</v>
      </c>
      <c r="C21" s="81" t="s">
        <v>31</v>
      </c>
      <c r="D21" s="81" t="s">
        <v>32</v>
      </c>
      <c r="E21" s="71" t="s">
        <v>33</v>
      </c>
      <c r="F21" s="51" t="s">
        <v>10</v>
      </c>
      <c r="G21" s="72">
        <v>110000</v>
      </c>
      <c r="H21" s="72">
        <v>0</v>
      </c>
      <c r="I21" s="72">
        <v>110000</v>
      </c>
      <c r="J21" s="72">
        <v>14457.69</v>
      </c>
      <c r="K21" s="73">
        <v>3157</v>
      </c>
      <c r="L21" s="73">
        <v>3344</v>
      </c>
      <c r="M21" s="72">
        <v>25</v>
      </c>
      <c r="N21" s="72">
        <v>2795.45</v>
      </c>
      <c r="O21" s="74">
        <v>23779.140000000003</v>
      </c>
      <c r="P21" s="75">
        <v>86220.86</v>
      </c>
    </row>
    <row r="22" spans="1:48" s="20" customFormat="1" ht="21.95" customHeight="1" thickBot="1">
      <c r="B22" s="57" t="s">
        <v>6</v>
      </c>
      <c r="C22" s="58"/>
      <c r="D22" s="59"/>
      <c r="E22" s="60"/>
      <c r="F22" s="58"/>
      <c r="G22" s="61">
        <f t="shared" ref="G22:M22" si="0">SUM(G16:G21)</f>
        <v>385000</v>
      </c>
      <c r="H22" s="61">
        <f t="shared" si="0"/>
        <v>0</v>
      </c>
      <c r="I22" s="61">
        <f>SUM(I16:I21)</f>
        <v>385000</v>
      </c>
      <c r="J22" s="61">
        <f>SUM(J16:J21)</f>
        <v>27828.41</v>
      </c>
      <c r="K22" s="61">
        <f>SUM(K16:K21)</f>
        <v>11049.5</v>
      </c>
      <c r="L22" s="61">
        <f>SUM(L16:L21)</f>
        <v>11704</v>
      </c>
      <c r="M22" s="61">
        <f t="shared" si="0"/>
        <v>150</v>
      </c>
      <c r="N22" s="61">
        <f>SUM(N16:N21)</f>
        <v>43286.789999999994</v>
      </c>
      <c r="O22" s="62">
        <f>SUM(O16:O21)</f>
        <v>94018.7</v>
      </c>
      <c r="P22" s="63">
        <f>SUM(P16:P21)</f>
        <v>290981.3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s="43" customFormat="1" ht="20.100000000000001" customHeight="1" thickTop="1">
      <c r="A23" s="38"/>
      <c r="B23" s="39"/>
      <c r="C23" s="39"/>
      <c r="D23" s="40"/>
      <c r="E23" s="41"/>
      <c r="F23" s="39"/>
      <c r="G23" s="42"/>
      <c r="H23" s="42"/>
      <c r="I23" s="42"/>
      <c r="J23" s="42"/>
      <c r="K23" s="42"/>
      <c r="L23" s="42"/>
      <c r="M23" s="42"/>
      <c r="N23" s="42"/>
      <c r="O23" s="44"/>
      <c r="P23" s="42"/>
      <c r="Q23" s="48"/>
    </row>
    <row r="24" spans="1:48" s="43" customFormat="1" ht="20.100000000000001" customHeight="1">
      <c r="A24" s="38"/>
      <c r="B24" s="39"/>
      <c r="C24" s="39"/>
      <c r="D24" s="40"/>
      <c r="E24" s="41"/>
      <c r="F24" s="39"/>
      <c r="G24" s="42"/>
      <c r="H24" s="42"/>
      <c r="I24" s="42"/>
      <c r="J24" s="42"/>
      <c r="K24" s="42"/>
      <c r="L24" s="42"/>
      <c r="M24" s="42"/>
      <c r="N24" s="49"/>
      <c r="O24" s="49"/>
      <c r="P24" s="42"/>
    </row>
    <row r="25" spans="1:48" s="43" customFormat="1" ht="20.100000000000001" customHeight="1">
      <c r="A25" s="38"/>
      <c r="B25" s="39"/>
      <c r="C25" s="39"/>
      <c r="D25" s="40"/>
      <c r="E25" s="41"/>
      <c r="F25" s="39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20.100000000000001" customHeight="1">
      <c r="A31" s="18"/>
      <c r="B31" s="15"/>
      <c r="C31" s="15"/>
      <c r="D31" s="16"/>
      <c r="E31" s="3"/>
      <c r="F31" s="15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48" s="12" customFormat="1" ht="20.100000000000001" customHeight="1">
      <c r="A32" s="18"/>
      <c r="B32" s="15"/>
      <c r="C32" s="15"/>
      <c r="D32" s="16"/>
      <c r="E32" s="3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2" customFormat="1" ht="9.9499999999999993" customHeight="1">
      <c r="A33" s="77" t="s">
        <v>24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1:16" s="12" customFormat="1" ht="20.100000000000001" customHeight="1">
      <c r="A34" s="78" t="s">
        <v>27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6" s="12" customFormat="1" ht="20.100000000000001" customHeight="1">
      <c r="A35" s="78" t="s">
        <v>12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1:16" s="12" customFormat="1" ht="17.100000000000001" customHeight="1">
      <c r="A36" s="18"/>
      <c r="B36" s="21"/>
      <c r="C36" s="21"/>
      <c r="D36" s="21"/>
      <c r="E36" s="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5" hidden="1" customHeight="1">
      <c r="A37" s="13" t="s">
        <v>0</v>
      </c>
      <c r="B37" s="3"/>
      <c r="C37" s="2"/>
      <c r="D37" s="3"/>
      <c r="E37" s="29"/>
      <c r="F37" s="2"/>
      <c r="G37" s="2"/>
      <c r="H37" s="2"/>
      <c r="I37" s="2"/>
      <c r="J37" s="2"/>
      <c r="K37" s="26"/>
      <c r="L37" s="26"/>
      <c r="M37" s="26"/>
      <c r="N37" s="26"/>
      <c r="O37" s="26"/>
      <c r="P37" s="26"/>
    </row>
    <row r="38" spans="1:16" ht="15" hidden="1" customHeight="1">
      <c r="A38" s="14" t="s">
        <v>7</v>
      </c>
      <c r="B38" s="3"/>
      <c r="C38" s="2"/>
      <c r="D38" s="3"/>
      <c r="E38" s="29"/>
      <c r="F38" s="2"/>
      <c r="G38" s="2"/>
      <c r="H38" s="2"/>
      <c r="I38" s="2"/>
      <c r="J38" s="2"/>
      <c r="K38" s="26"/>
      <c r="L38" s="26"/>
      <c r="M38" s="26"/>
      <c r="N38" s="26"/>
      <c r="O38" s="26"/>
      <c r="P38" s="26"/>
    </row>
    <row r="39" spans="1:16" ht="15" hidden="1" customHeight="1">
      <c r="A39" s="14" t="s">
        <v>8</v>
      </c>
      <c r="B39" s="31"/>
      <c r="C39" s="31"/>
      <c r="D39" s="31"/>
      <c r="E39" s="29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6"/>
    </row>
    <row r="40" spans="1:16" s="25" customFormat="1" ht="16.149999999999999" hidden="1" customHeight="1">
      <c r="A40" s="14" t="s">
        <v>9</v>
      </c>
      <c r="B40" s="32"/>
      <c r="C40" s="32"/>
      <c r="D40" s="32"/>
      <c r="E40" s="33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 hidden="1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 hidden="1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 hidden="1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  <row r="49" spans="1:16" hidden="1">
      <c r="A49" s="10"/>
      <c r="B49" s="4"/>
      <c r="C49" s="4"/>
      <c r="D49" s="4"/>
      <c r="E49" s="29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</row>
    <row r="50" spans="1:16" hidden="1">
      <c r="A50" s="10"/>
      <c r="B50" s="4"/>
      <c r="C50" s="4"/>
      <c r="D50" s="4"/>
      <c r="E50" s="29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</row>
  </sheetData>
  <sortState xmlns:xlrd2="http://schemas.microsoft.com/office/spreadsheetml/2017/richdata2" ref="A16:AV21">
    <sortCondition ref="B16:B21"/>
  </sortState>
  <mergeCells count="5">
    <mergeCell ref="A13:P13"/>
    <mergeCell ref="A12:P12"/>
    <mergeCell ref="A33:P33"/>
    <mergeCell ref="A34:P34"/>
    <mergeCell ref="A35:P35"/>
  </mergeCells>
  <phoneticPr fontId="2" type="noConversion"/>
  <conditionalFormatting sqref="B1:B11 B14 B22:B32 B41:B65538">
    <cfRule type="expression" dxfId="8" priority="73" stopIfTrue="1">
      <formula>AND(COUNTIF($B$41:$B$65538, B1)+COUNTIF($B$1:$B$11, B1)+COUNTIF($B$22:$B$32, B1)+COUNTIF($B$14:$B$14, B1)&gt;1,NOT(ISBLANK(B1)))</formula>
    </cfRule>
  </conditionalFormatting>
  <conditionalFormatting sqref="B15">
    <cfRule type="duplicateValues" dxfId="7" priority="46" stopIfTrue="1"/>
  </conditionalFormatting>
  <conditionalFormatting sqref="B16">
    <cfRule type="expression" dxfId="6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22:B1048576 B1:B20">
    <cfRule type="duplicateValues" dxfId="5" priority="1" stopIfTrue="1"/>
    <cfRule type="duplicateValues" dxfId="4" priority="2" stopIfTrue="1"/>
  </conditionalFormatting>
  <conditionalFormatting sqref="B36:B65538 B1:B11 B14 B22:B32 A33:A35">
    <cfRule type="expression" dxfId="3" priority="72" stopIfTrue="1">
      <formula>AND(COUNTIF($A$33:$A$35, A1)+COUNTIF($B$22:$B$32, A1)+COUNTIF($B$1:$B$11, A1)+COUNTIF($B$14:$B$14, A1)+COUNTIF($B$36:$B$65538, A1)&gt;1,NOT(ISBLANK(A1)))</formula>
    </cfRule>
  </conditionalFormatting>
  <conditionalFormatting sqref="B37:B39">
    <cfRule type="duplicateValues" dxfId="2" priority="47" stopIfTrue="1"/>
  </conditionalFormatting>
  <conditionalFormatting sqref="F36">
    <cfRule type="duplicateValues" dxfId="1" priority="67"/>
  </conditionalFormatting>
  <conditionalFormatting sqref="L36">
    <cfRule type="duplicateValues" dxfId="0" priority="65"/>
  </conditionalFormatting>
  <printOptions horizontalCentered="1"/>
  <pageMargins left="3.937007874015748E-2" right="3.937007874015748E-2" top="0.39370078740157483" bottom="0.19685039370078741" header="0" footer="0"/>
  <pageSetup paperSize="5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2026-04-06T19:16:05Z</cp:lastPrinted>
  <dcterms:created xsi:type="dcterms:W3CDTF">2006-07-11T17:39:34Z</dcterms:created>
  <dcterms:modified xsi:type="dcterms:W3CDTF">2026-04-06T19:16:13Z</dcterms:modified>
</cp:coreProperties>
</file>