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INESPRE\CONTABILIDAD CAROLINA MENDEZ\OLAI 2026\5. MAYO 2026\MAYO PORTAL\REPORTE FINAL\"/>
    </mc:Choice>
  </mc:AlternateContent>
  <xr:revisionPtr revIDLastSave="0" documentId="13_ncr:1_{7B73A6E8-9FDB-4247-AEEE-522EC641FCBA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EGRESOS'!$A$1:$F$473</definedName>
    <definedName name="_xlnm.Print_Titles" localSheetId="0">'INGRESOS Y EGRESOS'!$1:$19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D450" i="2"/>
  <c r="F20" i="2" l="1"/>
  <c r="F21" i="2"/>
  <c r="F22" i="2" s="1"/>
  <c r="F23" i="2" s="1"/>
  <c r="F24" i="2" s="1"/>
  <c r="F25" i="2" s="1"/>
  <c r="F26" i="2" s="1"/>
  <c r="E450" i="2"/>
  <c r="F450" i="2" s="1"/>
  <c r="F27" i="2" l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</calcChain>
</file>

<file path=xl/sharedStrings.xml><?xml version="1.0" encoding="utf-8"?>
<sst xmlns="http://schemas.openxmlformats.org/spreadsheetml/2006/main" count="798" uniqueCount="484">
  <si>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</si>
  <si>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</si>
  <si>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</si>
  <si>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</si>
  <si>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</si>
  <si>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</si>
  <si>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</si>
  <si>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</si>
  <si>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</si>
  <si>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</si>
  <si>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Relacion De Ingresos y Egresos</t>
  </si>
  <si>
    <t>BALANCE FINAL</t>
  </si>
  <si>
    <t>INAPA</t>
  </si>
  <si>
    <t>CORAASAN</t>
  </si>
  <si>
    <t>Lic. Carolina Méndez</t>
  </si>
  <si>
    <t>Lic. Hector N. Marte Deschamps</t>
  </si>
  <si>
    <t>Enc. Division de Contabilidad</t>
  </si>
  <si>
    <t>Director Administrativo y Financiero</t>
  </si>
  <si>
    <t>Ing. David Herrera Díaz</t>
  </si>
  <si>
    <t>Director Ejecutivo</t>
  </si>
  <si>
    <t>ROMER BOCIO MENDEZ</t>
  </si>
  <si>
    <t>MISTER SANDWICH COMIDAS Y MAS</t>
  </si>
  <si>
    <t>Del 1 AL 31 De MAYO Del 2026</t>
  </si>
  <si>
    <t>REGION AGRICOLA EAM, SRL.</t>
  </si>
  <si>
    <t>NOMINA DE P0ASAJES MERCADOS 13 AL 14 Y DEL 20 AL 21/03/2026</t>
  </si>
  <si>
    <t>THIAGGO EMMANUEL MARRERO PERALTA</t>
  </si>
  <si>
    <t>GRUPO AGROPECUARIO DON JULIO, SRL</t>
  </si>
  <si>
    <t>GRUPO PARED DURA, SRL.</t>
  </si>
  <si>
    <t>NOMINA VIATICOS ABASTECIMEINTO DEL 02 AL 10/03/2026</t>
  </si>
  <si>
    <t>NOMINA VIATICOS SAN PEDRO DE MACORIS 09/03/2026</t>
  </si>
  <si>
    <t>1495</t>
  </si>
  <si>
    <t>1423</t>
  </si>
  <si>
    <t>PRADOS  DEL CAMPO, SRL</t>
  </si>
  <si>
    <t>JUAN ESTEBAN GOMEZ ACOSTA</t>
  </si>
  <si>
    <t>L&amp;D TRANSPORTE, SRL</t>
  </si>
  <si>
    <t>NOMINA DE VIATICOS BODEGA MOVIL MARIA TRINIDAD SANCHEZ 12 AL 13/03/2026</t>
  </si>
  <si>
    <t>1473</t>
  </si>
  <si>
    <t>NOMINA PASAJES SAN PEDRO DE MACORIS 09/03/2026</t>
  </si>
  <si>
    <t>1484</t>
  </si>
  <si>
    <t>AYUNTAMIENTO DEL MUNICIPIO DE SANTIAGO ABRIL 2026</t>
  </si>
  <si>
    <t>001020060208</t>
  </si>
  <si>
    <t>003640020634</t>
  </si>
  <si>
    <t>003760040137</t>
  </si>
  <si>
    <t>003760040160</t>
  </si>
  <si>
    <t>000940080171</t>
  </si>
  <si>
    <t>002680030203</t>
  </si>
  <si>
    <t>002680030236</t>
  </si>
  <si>
    <t>003860030163</t>
  </si>
  <si>
    <t>006000030179</t>
  </si>
  <si>
    <t>001110020227</t>
  </si>
  <si>
    <t>001630010194</t>
  </si>
  <si>
    <t>001630010197</t>
  </si>
  <si>
    <t>001630010200</t>
  </si>
  <si>
    <t>001630010203</t>
  </si>
  <si>
    <t>001630010206</t>
  </si>
  <si>
    <t>001630010209</t>
  </si>
  <si>
    <t>001630010212</t>
  </si>
  <si>
    <t>001630010215</t>
  </si>
  <si>
    <t>001630010218</t>
  </si>
  <si>
    <t>005100040291</t>
  </si>
  <si>
    <t>002860010411</t>
  </si>
  <si>
    <t>003400020322</t>
  </si>
  <si>
    <t>001400030306</t>
  </si>
  <si>
    <t>003430080440</t>
  </si>
  <si>
    <t>1245</t>
  </si>
  <si>
    <t>ASOCIACION DE PRODUCTORES DE CASABE DE SANTIAGO RODRIGUEZ</t>
  </si>
  <si>
    <t>1251</t>
  </si>
  <si>
    <t>PAULETTE &amp; ANGEL SOLUTIONS, SRL.</t>
  </si>
  <si>
    <t>1256</t>
  </si>
  <si>
    <t>PUBLICAREX, SRL</t>
  </si>
  <si>
    <t>1257</t>
  </si>
  <si>
    <t>ACL COMUNICACIONES, SRL</t>
  </si>
  <si>
    <t>1352</t>
  </si>
  <si>
    <t>1259</t>
  </si>
  <si>
    <t>MAGUANA  COMERCIAL, SRL</t>
  </si>
  <si>
    <t>1421</t>
  </si>
  <si>
    <t>AGROPECUARIA JOCHY POLANCO</t>
  </si>
  <si>
    <t>1436</t>
  </si>
  <si>
    <t>NOMINA DE VIATICOS DE SEGURDAD PUNTA CANA MARZO 2026</t>
  </si>
  <si>
    <t>1440</t>
  </si>
  <si>
    <t>NOMINA VIATICOS BODEGA MOVILES DEL 27 AL 28/02/2026</t>
  </si>
  <si>
    <t>1448</t>
  </si>
  <si>
    <t>ISLA DOMINICANA DE PETROLEO CORPORATION</t>
  </si>
  <si>
    <t>1454</t>
  </si>
  <si>
    <t>NOMINA VIATICOS BODEGAS DEL 12 AL 15 DE MARZO 2026</t>
  </si>
  <si>
    <t>1469</t>
  </si>
  <si>
    <t>SUINSA SUPLIDORA INSTITUCIONAL, SSI, SRL</t>
  </si>
  <si>
    <t>1489</t>
  </si>
  <si>
    <t>OFFITEK, SRL</t>
  </si>
  <si>
    <t>1491</t>
  </si>
  <si>
    <t>NOMINA VIATICOS Y PASAJES PIEDRA BLANCA DEL 23 AL 24/03/2026</t>
  </si>
  <si>
    <t>1499</t>
  </si>
  <si>
    <t>NOMINA  PASAJES FISCALIZACION MERCADOS DEL 10 AL 21/03/2026</t>
  </si>
  <si>
    <t>1501</t>
  </si>
  <si>
    <t>NOMINA VIATICOS INDEPENDENCIA DEL 08 AL 12/06/2026</t>
  </si>
  <si>
    <t>1505</t>
  </si>
  <si>
    <t>ROMERO LC, SRL</t>
  </si>
  <si>
    <t>1524</t>
  </si>
  <si>
    <t>NOMINA PASAJES NORMA TECNICA  MERCADOS DEL 03 AL 25/03/2026</t>
  </si>
  <si>
    <t>1540</t>
  </si>
  <si>
    <t>NOMINA PASAJES NORMA TECNICA  MERCADOS DEL 13 AL 28/02/2026</t>
  </si>
  <si>
    <t>1638</t>
  </si>
  <si>
    <t>NOMINA DE VIATICOS SAN JUAN DE LA MAGUANA DEL 01 AL 02/04/2026</t>
  </si>
  <si>
    <t>001010030044</t>
  </si>
  <si>
    <t>001320030049</t>
  </si>
  <si>
    <t>002700070152</t>
  </si>
  <si>
    <t>003080040080</t>
  </si>
  <si>
    <t>001120050160</t>
  </si>
  <si>
    <t>001120050169</t>
  </si>
  <si>
    <t>001120050175</t>
  </si>
  <si>
    <t>003640070131</t>
  </si>
  <si>
    <t>001120060238</t>
  </si>
  <si>
    <t>001630010347</t>
  </si>
  <si>
    <t>001630010350</t>
  </si>
  <si>
    <t>1246</t>
  </si>
  <si>
    <t>M&amp;CRD, SRL.</t>
  </si>
  <si>
    <t>1493</t>
  </si>
  <si>
    <t>NOMINA PASAJES FISCALIZACION MERCADOS DEL 10 AL 21/03/2026</t>
  </si>
  <si>
    <t>1509</t>
  </si>
  <si>
    <t>NOMINA PASAJES CAPACTACION SOBRE MANEJO DE COSECHA DEL 26/02/26</t>
  </si>
  <si>
    <t>1514</t>
  </si>
  <si>
    <t>NOMINA VIATICOS FISCALIZACION LOS DIAS 13,14,24,25,27 28/02/26</t>
  </si>
  <si>
    <t>1518</t>
  </si>
  <si>
    <t>NOMINA VIATICOS RECEPCION DE POLLOS SANTIAGO, SAN JUAN Y LA VEGA</t>
  </si>
  <si>
    <t>1538</t>
  </si>
  <si>
    <t>1549</t>
  </si>
  <si>
    <t>TESORERIA DE LA SEGURDAD SOCIAL LOS MESES DIC DEL 2025 Y MARZO 2026</t>
  </si>
  <si>
    <t>1559</t>
  </si>
  <si>
    <t>NOMINA DE VIATICOS FISCALIZACION MERCADOS LOS DIAS 20 Y 21/02/2026</t>
  </si>
  <si>
    <t>001630080289</t>
  </si>
  <si>
    <t>001630080292</t>
  </si>
  <si>
    <t>1244</t>
  </si>
  <si>
    <t>CENTRO CUETA NACIONAL SAS</t>
  </si>
  <si>
    <t>1250</t>
  </si>
  <si>
    <t>EDITORA LISTIN DIARIO, S.A.</t>
  </si>
  <si>
    <t>1496</t>
  </si>
  <si>
    <t>1520</t>
  </si>
  <si>
    <t>NOMINA PASAJES TECNICOS SANTIAGO Y SAN JUAN LOS 05, 06 Y 19/03/2026</t>
  </si>
  <si>
    <t>1568</t>
  </si>
  <si>
    <t>KING BUSINESS GROUP, SRL</t>
  </si>
  <si>
    <t>001110060107</t>
  </si>
  <si>
    <t>006000020138</t>
  </si>
  <si>
    <t>002730040220</t>
  </si>
  <si>
    <t>002680030146</t>
  </si>
  <si>
    <t>002680030172</t>
  </si>
  <si>
    <t>005100050194</t>
  </si>
  <si>
    <t>002690070190</t>
  </si>
  <si>
    <t>003760010184</t>
  </si>
  <si>
    <t>003860010261</t>
  </si>
  <si>
    <t>003860010264</t>
  </si>
  <si>
    <t>000610020228</t>
  </si>
  <si>
    <t>001400110235</t>
  </si>
  <si>
    <t>001400110238</t>
  </si>
  <si>
    <t>002920010572</t>
  </si>
  <si>
    <t>003400050370</t>
  </si>
  <si>
    <t>001120070037</t>
  </si>
  <si>
    <t>003080040271</t>
  </si>
  <si>
    <t>001010080247</t>
  </si>
  <si>
    <t>001320050363</t>
  </si>
  <si>
    <t>002860010509</t>
  </si>
  <si>
    <t>003430080398</t>
  </si>
  <si>
    <t>002700040219</t>
  </si>
  <si>
    <t>HUMANO SEGUROS, S.A.</t>
  </si>
  <si>
    <t>CORPORACION LEGIS, SRL</t>
  </si>
  <si>
    <t>BRISAS DEL MAR TRUCKNG, SRL</t>
  </si>
  <si>
    <t>1507</t>
  </si>
  <si>
    <t>NOMINA VIATICOS CAPACITACION SOBRE MANEJO DE COSECHA DEL 26/02/26</t>
  </si>
  <si>
    <t>1522</t>
  </si>
  <si>
    <t>NOMINA VIATICOS NORMA TECNCA DEL 03 AL 25/03/2026</t>
  </si>
  <si>
    <t>1547</t>
  </si>
  <si>
    <t>1550</t>
  </si>
  <si>
    <t>EDENORTE DOMINICANA, S.A.</t>
  </si>
  <si>
    <t>1554</t>
  </si>
  <si>
    <t>ALEJANDRO RAMIREZ BIDO</t>
  </si>
  <si>
    <t>1561</t>
  </si>
  <si>
    <t>NOMINA PASAJE FISCALIZACION MERCADOS LOS DIAS 20 Y 21/02/2026</t>
  </si>
  <si>
    <t>1586</t>
  </si>
  <si>
    <t>ROMERO BOCIO MENDEZ</t>
  </si>
  <si>
    <t>1587</t>
  </si>
  <si>
    <t>EDESTE, S.A.</t>
  </si>
  <si>
    <t>1640</t>
  </si>
  <si>
    <t>NOMINA DE VIATICOS FERIA INNOVACION Y EMPRENDIMIENTO INDUSTRIAL 25/3/26</t>
  </si>
  <si>
    <t>1644</t>
  </si>
  <si>
    <t>SUPLIGENSA, SRL.</t>
  </si>
  <si>
    <t>1686</t>
  </si>
  <si>
    <t>COMPAÑÍA DOMNICANA DE TELEFONOS, S.A.</t>
  </si>
  <si>
    <t>1698</t>
  </si>
  <si>
    <t>PAGO INCENTIVO POR RENDIMIENTO INDIVIDUAL 2025</t>
  </si>
  <si>
    <t>001630080137</t>
  </si>
  <si>
    <t>001630080140</t>
  </si>
  <si>
    <t>001630080146</t>
  </si>
  <si>
    <t>001630080149</t>
  </si>
  <si>
    <t>001630080152</t>
  </si>
  <si>
    <t>001630080156</t>
  </si>
  <si>
    <t>001630080159</t>
  </si>
  <si>
    <t>001630080162</t>
  </si>
  <si>
    <t>001020040083</t>
  </si>
  <si>
    <t>001020040109</t>
  </si>
  <si>
    <t>1260</t>
  </si>
  <si>
    <t>DEOMEDES ELENO OLIVARES ROSARIO</t>
  </si>
  <si>
    <t>1442</t>
  </si>
  <si>
    <t>AGROPECUARIA JOCHY POLANCO, SRL</t>
  </si>
  <si>
    <t>1545</t>
  </si>
  <si>
    <t>SEGURO NACIONAL DE SALUD (SENASA)</t>
  </si>
  <si>
    <t>1589</t>
  </si>
  <si>
    <t>INVERSIONES &amp; TRANSPORTE QUIRINO TORRES, S.R.L</t>
  </si>
  <si>
    <t>1601</t>
  </si>
  <si>
    <t>NOMINA DE VIATICOS ABASTECIMIENTO DEL 03 AL 10/03/2026</t>
  </si>
  <si>
    <t>1603</t>
  </si>
  <si>
    <t>1609</t>
  </si>
  <si>
    <t>HUMANOS SEGUROS, S.A.</t>
  </si>
  <si>
    <t>1633</t>
  </si>
  <si>
    <t>PAGO VACACIONES EXEMPLEADOS DESVINCULADOS 2025</t>
  </si>
  <si>
    <t>001110060246</t>
  </si>
  <si>
    <t>002680010196</t>
  </si>
  <si>
    <t>003400020264</t>
  </si>
  <si>
    <t>002680010211</t>
  </si>
  <si>
    <t>002680010214</t>
  </si>
  <si>
    <t>002680010236</t>
  </si>
  <si>
    <t>413200110142</t>
  </si>
  <si>
    <t>002700070218</t>
  </si>
  <si>
    <t>001400030302</t>
  </si>
  <si>
    <t>003430080408</t>
  </si>
  <si>
    <t>001320040045</t>
  </si>
  <si>
    <t>003640130343</t>
  </si>
  <si>
    <t>003640130347</t>
  </si>
  <si>
    <t>003640130350</t>
  </si>
  <si>
    <t>001630070191</t>
  </si>
  <si>
    <t>001630070201</t>
  </si>
  <si>
    <t>001630070204</t>
  </si>
  <si>
    <t>001630070207</t>
  </si>
  <si>
    <t>001630070210</t>
  </si>
  <si>
    <t>001630070213</t>
  </si>
  <si>
    <t>001120070443</t>
  </si>
  <si>
    <t>001010030034</t>
  </si>
  <si>
    <t>001010030037</t>
  </si>
  <si>
    <t>40</t>
  </si>
  <si>
    <t>FONDO DE EMERGENCIA</t>
  </si>
  <si>
    <t>1252</t>
  </si>
  <si>
    <t>EDITORA DEL CARIBE, C.POR A</t>
  </si>
  <si>
    <t>1565</t>
  </si>
  <si>
    <t>BEST SUPPY, S.R.L</t>
  </si>
  <si>
    <t>1582</t>
  </si>
  <si>
    <t>SAVI PARTES, SRL</t>
  </si>
  <si>
    <t>1681</t>
  </si>
  <si>
    <t>NOMINA DE VIATICOS NORMA TECNICA DEL 06 AL 07/03./2026</t>
  </si>
  <si>
    <t>1704</t>
  </si>
  <si>
    <t>1709</t>
  </si>
  <si>
    <t>COLECTOR DE IMPUESTOS INTERNOS</t>
  </si>
  <si>
    <t>1758</t>
  </si>
  <si>
    <t>001630020270</t>
  </si>
  <si>
    <t>001630020273</t>
  </si>
  <si>
    <t>1583</t>
  </si>
  <si>
    <t>1608</t>
  </si>
  <si>
    <t>MIRAMAR EVENTOS, SRL</t>
  </si>
  <si>
    <t>1683</t>
  </si>
  <si>
    <t>NOMINA DE PASAJES NORMA TECNICA DEL 06 AL 07/03./2026</t>
  </si>
  <si>
    <t>1712</t>
  </si>
  <si>
    <t>CENTRO DE ARTE URIBE, SRL</t>
  </si>
  <si>
    <t>1628</t>
  </si>
  <si>
    <t>NOMINA PASAJE MERCADO FANTINO LOS DIAS 25 Y 26/03/2026</t>
  </si>
  <si>
    <t>002730060138</t>
  </si>
  <si>
    <t>001110060207</t>
  </si>
  <si>
    <t>006000080243</t>
  </si>
  <si>
    <t>003760010161</t>
  </si>
  <si>
    <t>002680010221</t>
  </si>
  <si>
    <t>00680010236</t>
  </si>
  <si>
    <t>002680010245</t>
  </si>
  <si>
    <t>002680010260</t>
  </si>
  <si>
    <t>003860030220</t>
  </si>
  <si>
    <t>001010110309</t>
  </si>
  <si>
    <t>001010110312</t>
  </si>
  <si>
    <t>002920010455</t>
  </si>
  <si>
    <t>003400010323</t>
  </si>
  <si>
    <t>000940150391</t>
  </si>
  <si>
    <t>003020010076</t>
  </si>
  <si>
    <t>001120050377</t>
  </si>
  <si>
    <t>003260020335</t>
  </si>
  <si>
    <t>003500100528</t>
  </si>
  <si>
    <t>0013.20040628</t>
  </si>
  <si>
    <t>001400030380</t>
  </si>
  <si>
    <t>003430080484</t>
  </si>
  <si>
    <t>002860010516</t>
  </si>
  <si>
    <t>003080010105</t>
  </si>
  <si>
    <t>003460060586</t>
  </si>
  <si>
    <t>003400010516</t>
  </si>
  <si>
    <t>003640020636</t>
  </si>
  <si>
    <t>003640020639</t>
  </si>
  <si>
    <t>003640020642</t>
  </si>
  <si>
    <t>003640020671</t>
  </si>
  <si>
    <t>003640020674</t>
  </si>
  <si>
    <t>003640020677</t>
  </si>
  <si>
    <t>001500709955</t>
  </si>
  <si>
    <t>1227</t>
  </si>
  <si>
    <t>RADIODIFUSORES, SRL</t>
  </si>
  <si>
    <t>1626</t>
  </si>
  <si>
    <t>NOMINA DE VIATICOS MERCADO EN FANTINO LOS DIAS 25 Y 26/03/2026</t>
  </si>
  <si>
    <t>1677</t>
  </si>
  <si>
    <t>NOMINA INGENIEROS AGRONOMOS AZUA Y VILLA TAPIA LOS 23 Y 31/03/2026</t>
  </si>
  <si>
    <t>1679</t>
  </si>
  <si>
    <t>NOMINA PASAJES AGRONOMOS AZUA Y VILLA TAPIA LOS 23 Y 31/03/2026</t>
  </si>
  <si>
    <t>1815</t>
  </si>
  <si>
    <t>NOMINA TRAMITE DE PESNSION INESPRE MAYO 2026</t>
  </si>
  <si>
    <t>001020040234</t>
  </si>
  <si>
    <t>001630080262</t>
  </si>
  <si>
    <t>001630080265</t>
  </si>
  <si>
    <t>001630080268</t>
  </si>
  <si>
    <t>001630080271</t>
  </si>
  <si>
    <t>001630080274</t>
  </si>
  <si>
    <t>001630080277</t>
  </si>
  <si>
    <t>002680070288</t>
  </si>
  <si>
    <t>002680070305</t>
  </si>
  <si>
    <t>1642</t>
  </si>
  <si>
    <t>GTG INDUSTRIAL, SRL</t>
  </si>
  <si>
    <t>1706</t>
  </si>
  <si>
    <t>1716</t>
  </si>
  <si>
    <t>1739</t>
  </si>
  <si>
    <t>BANDERA GLOBAL HC, SRL.</t>
  </si>
  <si>
    <t>1811</t>
  </si>
  <si>
    <t>NOMINA FIJA INESPRE MAYO 2026</t>
  </si>
  <si>
    <t>1813</t>
  </si>
  <si>
    <t>NOMINA EMPLEADO CARÁCTER TEMPORAL INESPRE MAYO 2026</t>
  </si>
  <si>
    <t>1817</t>
  </si>
  <si>
    <t>NOMINA EMPLEADO EN INTERINATO INESPRE MAYO 2026</t>
  </si>
  <si>
    <t>1838</t>
  </si>
  <si>
    <t>PAGO PRIMA DE TRANSPORTE INESPRE MAYO 2026</t>
  </si>
  <si>
    <t>005100030177</t>
  </si>
  <si>
    <t>000940120251</t>
  </si>
  <si>
    <t>002680040168</t>
  </si>
  <si>
    <t>001110060281</t>
  </si>
  <si>
    <t>002680040189</t>
  </si>
  <si>
    <t>002680040192</t>
  </si>
  <si>
    <t>001110060284</t>
  </si>
  <si>
    <t>002680040211</t>
  </si>
  <si>
    <t>006000080185</t>
  </si>
  <si>
    <t>003400050376</t>
  </si>
  <si>
    <t>002860010387</t>
  </si>
  <si>
    <t>001630020312</t>
  </si>
  <si>
    <t>001630020315</t>
  </si>
  <si>
    <t>001630020318</t>
  </si>
  <si>
    <t>003860030299</t>
  </si>
  <si>
    <t>003760010256</t>
  </si>
  <si>
    <t>001400010263</t>
  </si>
  <si>
    <t>002700040328</t>
  </si>
  <si>
    <t>1253</t>
  </si>
  <si>
    <t>EDITOTA HOY, S.A.</t>
  </si>
  <si>
    <t>1765</t>
  </si>
  <si>
    <t>1768</t>
  </si>
  <si>
    <t>NOMINA DIREECION EJECUITVA DEL 09 AL 12/04/2026</t>
  </si>
  <si>
    <t>1774</t>
  </si>
  <si>
    <t>NOMINA DIREECION EJECUITVA DEL 09 AL 19/04/2026</t>
  </si>
  <si>
    <t>1778</t>
  </si>
  <si>
    <t>NOMINA DE VIATICOS DEL 26 AL 29/03/2026</t>
  </si>
  <si>
    <t>1783</t>
  </si>
  <si>
    <t>ACTUALIDADES VD, SRL.</t>
  </si>
  <si>
    <t>1809</t>
  </si>
  <si>
    <t>EDESUR DOMINICANA, S.A</t>
  </si>
  <si>
    <t>1830</t>
  </si>
  <si>
    <t>DIOCESIS DE SAN JUAN DE LA MAGUANA</t>
  </si>
  <si>
    <t>001540040006</t>
  </si>
  <si>
    <t>001010110037</t>
  </si>
  <si>
    <t>001510060055</t>
  </si>
  <si>
    <t>001320010106</t>
  </si>
  <si>
    <t>001120050050</t>
  </si>
  <si>
    <t>003430080024</t>
  </si>
  <si>
    <t>003640070235</t>
  </si>
  <si>
    <t>003640070238</t>
  </si>
  <si>
    <t>003640070241</t>
  </si>
  <si>
    <t>001630070263</t>
  </si>
  <si>
    <t>001630070266</t>
  </si>
  <si>
    <t>001630070269</t>
  </si>
  <si>
    <t>001630070272</t>
  </si>
  <si>
    <t>65189</t>
  </si>
  <si>
    <t>APORTE FIJOMINISTERIO DE AGRICULTURA INCENTIVO PERSONAL</t>
  </si>
  <si>
    <t>1982</t>
  </si>
  <si>
    <t>GASTO REPRESENTACION DIRECTOR EJECUTIVO MAYO 2026</t>
  </si>
  <si>
    <t>51</t>
  </si>
  <si>
    <t>APORTE FIJO</t>
  </si>
  <si>
    <t>52</t>
  </si>
  <si>
    <t>ADELANTADO PARA PAGO COMPRA DE ARROZ</t>
  </si>
  <si>
    <t>001120010302</t>
  </si>
  <si>
    <t>003080040114</t>
  </si>
  <si>
    <t>003020070536</t>
  </si>
  <si>
    <t>1770</t>
  </si>
  <si>
    <t>NOMINA DE VIATICOS SAN JUAN DE LA MAGUANA 30/03/2026</t>
  </si>
  <si>
    <t>1772</t>
  </si>
  <si>
    <t>NOMINA DE VIATICOS SAN JUAN DE LA MAGUANA 06, 17, 18, 24 Y 25/04/26</t>
  </si>
  <si>
    <t>1799</t>
  </si>
  <si>
    <t>NOMINA DE VIATICOS MONSEÑOR NOUEL LOS DIAS 23 Y 24/03/2026</t>
  </si>
  <si>
    <t>1801</t>
  </si>
  <si>
    <t>NOMINA DE PASAJES MONSEÑOR NOUEL LOS DIAS 23 Y 24/03/2026</t>
  </si>
  <si>
    <t>1803</t>
  </si>
  <si>
    <t>NOMINA DE VIATICOS NORMA TECNICA 31/03/2026 Y 11/04/2026</t>
  </si>
  <si>
    <t>1805</t>
  </si>
  <si>
    <t>NOMINA DE PASAJES NORMA TECNICA DEL 31/03/2026 Y 11/03/2026</t>
  </si>
  <si>
    <t>1820</t>
  </si>
  <si>
    <t>IDEMESA, SRL</t>
  </si>
  <si>
    <t>1823</t>
  </si>
  <si>
    <t>1861</t>
  </si>
  <si>
    <t>NOMINA DE VIATICOS FISCALIZACION MERCADOS LOS DIAS DEL 03 AL 04/02/2026</t>
  </si>
  <si>
    <t>1864</t>
  </si>
  <si>
    <t>NOMINA DE PASAJES FISCALIZACION MERCADOS LOS DIAS DEL 03 AL 04/02/2026</t>
  </si>
  <si>
    <t>1868</t>
  </si>
  <si>
    <t>1873</t>
  </si>
  <si>
    <t>EDENORTE</t>
  </si>
  <si>
    <t>1876</t>
  </si>
  <si>
    <t>NOMINA DE VIATICOS FISCALIZACION 24 AL 31/03/2026</t>
  </si>
  <si>
    <t>1879</t>
  </si>
  <si>
    <t>NOMINA DE PASAJES FISCALIZACION MERCADOS LOS DIAS DEL 24 AL 31/03/2026</t>
  </si>
  <si>
    <t>006000100184</t>
  </si>
  <si>
    <t>002730070137</t>
  </si>
  <si>
    <t>001110060151</t>
  </si>
  <si>
    <t>001110060158</t>
  </si>
  <si>
    <t>002690070246</t>
  </si>
  <si>
    <t>003760010198</t>
  </si>
  <si>
    <t>003080040219</t>
  </si>
  <si>
    <t>005100030283</t>
  </si>
  <si>
    <t>002680040359</t>
  </si>
  <si>
    <t>002680040377</t>
  </si>
  <si>
    <t>002680040386</t>
  </si>
  <si>
    <t>002680040414</t>
  </si>
  <si>
    <t>001400030309</t>
  </si>
  <si>
    <t>000610060270</t>
  </si>
  <si>
    <t>001010030429</t>
  </si>
  <si>
    <t>001500040277</t>
  </si>
  <si>
    <t>001320040673</t>
  </si>
  <si>
    <t>003020020294</t>
  </si>
  <si>
    <t>002700060472</t>
  </si>
  <si>
    <t>002860010537</t>
  </si>
  <si>
    <t>003400010458</t>
  </si>
  <si>
    <t>003800010544</t>
  </si>
  <si>
    <t>003500070513</t>
  </si>
  <si>
    <t>003860050524</t>
  </si>
  <si>
    <t>003460040171</t>
  </si>
  <si>
    <t>003260050614</t>
  </si>
  <si>
    <t>003640100143</t>
  </si>
  <si>
    <t>003640100146</t>
  </si>
  <si>
    <t>003640100184</t>
  </si>
  <si>
    <t>003640100187</t>
  </si>
  <si>
    <t>001630010371</t>
  </si>
  <si>
    <t>001630010374</t>
  </si>
  <si>
    <t>001630010377</t>
  </si>
  <si>
    <t>001630010380</t>
  </si>
  <si>
    <t>001120010048</t>
  </si>
  <si>
    <t>001020030065</t>
  </si>
  <si>
    <t>001630080201</t>
  </si>
  <si>
    <t>001630080204</t>
  </si>
  <si>
    <t>001630080207</t>
  </si>
  <si>
    <t>001630080210</t>
  </si>
  <si>
    <t>001120050414</t>
  </si>
  <si>
    <t>001630080246</t>
  </si>
  <si>
    <t>2019</t>
  </si>
  <si>
    <t>COMPENSACION SEGURIDAD MILITAR INESPRE MAYO 2026</t>
  </si>
  <si>
    <t>1841</t>
  </si>
  <si>
    <t>NOMINA VIATICOS ABASTECIMEINTO DEL 23 AL 31/03/2026</t>
  </si>
  <si>
    <t>001110020152</t>
  </si>
  <si>
    <t>001110020180</t>
  </si>
  <si>
    <t>006000070230</t>
  </si>
  <si>
    <t>000940120210</t>
  </si>
  <si>
    <t>002680010201</t>
  </si>
  <si>
    <t>002680010228</t>
  </si>
  <si>
    <t>001320010182</t>
  </si>
  <si>
    <t>002680010231</t>
  </si>
  <si>
    <t>002380010258</t>
  </si>
  <si>
    <t>005100020247</t>
  </si>
  <si>
    <t>003760040290</t>
  </si>
  <si>
    <t>002860010126</t>
  </si>
  <si>
    <t>003400020179</t>
  </si>
  <si>
    <t>413200130125</t>
  </si>
  <si>
    <t>001400070211</t>
  </si>
  <si>
    <t>003430010299</t>
  </si>
  <si>
    <t>NOMINA VIATICOS BARAHONA DEL 27 AL 28/03/2026</t>
  </si>
  <si>
    <t>NOMINA PASAJES BARAHONA DEL 27 AL 28/03/2026</t>
  </si>
  <si>
    <t>NOMINA DE VIATICOS SANTIAGO DEL 26/03/2026</t>
  </si>
  <si>
    <t>NOMINA DE VIATICOS DEL 27/03/2026</t>
  </si>
  <si>
    <t>001010030051</t>
  </si>
  <si>
    <t>002700010072</t>
  </si>
  <si>
    <t>001630080155</t>
  </si>
  <si>
    <t>001630080158</t>
  </si>
  <si>
    <t>0002920030587</t>
  </si>
  <si>
    <t>68565</t>
  </si>
  <si>
    <t>DIRECCION ASIST. SOCIAL ALIMENTICAS COMUNITARIA (DASAC)</t>
  </si>
  <si>
    <t>1258</t>
  </si>
  <si>
    <t>JACUS PUBLICITARIA,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</si>
</sst>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([$$-1C0A]* #,##0.00_);_([$$-1C0A]* \(#,##0.00\);_([$$-1C0A]* &quot;-&quot;??_);_(@_)"/>
    <numFmt numFmtId="167" formatCode="dd/mm/yyyy;@"/>
    <numFmt numFmtId="168" formatCode="000000000000"/>
    <numFmt numFmtId="169" formatCode="#,##0.00_ ;\-#,##0.00\ "/>
    <numFmt numFmtId="170" formatCode="#,##0.000000000_ ;\-#,##0.000000000\ "/>
    <numFmt numFmtId="171" formatCode="dd\/mm\/yyyy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2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171" fontId="10" fillId="0" borderId="0"/>
  </cellStyleXfs>
  <cellXfs count="67">
    <xf numFmtId="0" fontId="0" fillId="0" borderId="0" xfId="0"/>
    <xf numFmtId="0" fontId="4" fillId="0" borderId="0" xfId="0" applyFont="1"/>
    <xf numFmtId="167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center" vertical="center"/>
    </xf>
    <xf numFmtId="40" fontId="2" fillId="0" borderId="0" xfId="1" applyNumberFormat="1" applyFont="1" applyFill="1"/>
    <xf numFmtId="43" fontId="2" fillId="0" borderId="0" xfId="1" applyFont="1" applyFill="1"/>
    <xf numFmtId="40" fontId="4" fillId="0" borderId="0" xfId="0" applyNumberFormat="1" applyFont="1"/>
    <xf numFmtId="0" fontId="2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169" fontId="4" fillId="0" borderId="0" xfId="0" applyNumberFormat="1" applyFont="1"/>
    <xf numFmtId="170" fontId="4" fillId="0" borderId="0" xfId="0" applyNumberFormat="1" applyFont="1"/>
    <xf numFmtId="43" fontId="4" fillId="0" borderId="0" xfId="1" applyFont="1"/>
    <xf numFmtId="40" fontId="2" fillId="0" borderId="0" xfId="1" applyNumberFormat="1" applyFont="1" applyFill="1" applyAlignment="1">
      <alignment horizontal="right"/>
    </xf>
    <xf numFmtId="165" fontId="8" fillId="3" borderId="2" xfId="0" applyNumberFormat="1" applyFont="1" applyFill="1" applyBorder="1" applyAlignment="1">
      <alignment horizontal="right" vertical="top"/>
    </xf>
    <xf numFmtId="165" fontId="8" fillId="3" borderId="4" xfId="0" applyNumberFormat="1" applyFont="1" applyFill="1" applyBorder="1" applyAlignment="1">
      <alignment horizontal="right" vertical="top"/>
    </xf>
    <xf numFmtId="165" fontId="8" fillId="3" borderId="6" xfId="0" applyNumberFormat="1" applyFont="1" applyFill="1" applyBorder="1" applyAlignment="1">
      <alignment horizontal="right" vertical="top"/>
    </xf>
    <xf numFmtId="39" fontId="1" fillId="2" borderId="7" xfId="0" applyNumberFormat="1" applyFont="1" applyFill="1" applyBorder="1" applyAlignment="1">
      <alignment horizontal="right" vertical="top" shrinkToFit="1"/>
    </xf>
    <xf numFmtId="0" fontId="4" fillId="0" borderId="0" xfId="0" applyFont="1" applyAlignment="1">
      <alignment horizontal="right"/>
    </xf>
    <xf numFmtId="165" fontId="11" fillId="0" borderId="5" xfId="0" applyNumberFormat="1" applyFont="1" applyBorder="1" applyAlignment="1">
      <alignment horizontal="right" vertical="top"/>
    </xf>
    <xf numFmtId="43" fontId="9" fillId="3" borderId="5" xfId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166" fontId="1" fillId="3" borderId="10" xfId="0" applyNumberFormat="1" applyFont="1" applyFill="1" applyBorder="1" applyAlignment="1">
      <alignment horizontal="center" vertical="top"/>
    </xf>
    <xf numFmtId="165" fontId="1" fillId="3" borderId="10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43" fontId="4" fillId="0" borderId="0" xfId="1" applyFont="1" applyAlignment="1">
      <alignment horizontal="center"/>
    </xf>
    <xf numFmtId="0" fontId="14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39" fontId="9" fillId="0" borderId="0" xfId="2" applyNumberFormat="1" applyFont="1"/>
    <xf numFmtId="0" fontId="15" fillId="0" borderId="0" xfId="2" applyFont="1"/>
    <xf numFmtId="0" fontId="4" fillId="0" borderId="0" xfId="2" applyFont="1"/>
    <xf numFmtId="0" fontId="0" fillId="0" borderId="5" xfId="0" applyBorder="1" applyAlignment="1">
      <alignment horizontal="center"/>
    </xf>
    <xf numFmtId="0" fontId="0" fillId="0" borderId="5" xfId="0" applyBorder="1"/>
    <xf numFmtId="43" fontId="0" fillId="0" borderId="5" xfId="1" applyFont="1" applyBorder="1"/>
    <xf numFmtId="164" fontId="4" fillId="0" borderId="0" xfId="0" applyNumberFormat="1" applyFont="1"/>
    <xf numFmtId="167" fontId="4" fillId="0" borderId="0" xfId="0" applyNumberFormat="1" applyFont="1"/>
    <xf numFmtId="167" fontId="8" fillId="3" borderId="1" xfId="0" applyNumberFormat="1" applyFont="1" applyFill="1" applyBorder="1" applyAlignment="1">
      <alignment horizontal="left" vertical="top"/>
    </xf>
    <xf numFmtId="167" fontId="8" fillId="3" borderId="4" xfId="0" applyNumberFormat="1" applyFont="1" applyFill="1" applyBorder="1" applyAlignment="1">
      <alignment horizontal="left" vertical="top"/>
    </xf>
    <xf numFmtId="167" fontId="8" fillId="3" borderId="5" xfId="0" applyNumberFormat="1" applyFont="1" applyFill="1" applyBorder="1" applyAlignment="1">
      <alignment horizontal="left" vertical="top"/>
    </xf>
    <xf numFmtId="167" fontId="8" fillId="3" borderId="6" xfId="0" applyNumberFormat="1" applyFont="1" applyFill="1" applyBorder="1" applyAlignment="1">
      <alignment horizontal="left" vertical="top"/>
    </xf>
    <xf numFmtId="167" fontId="1" fillId="3" borderId="9" xfId="0" applyNumberFormat="1" applyFont="1" applyFill="1" applyBorder="1" applyAlignment="1">
      <alignment horizontal="center" vertical="top"/>
    </xf>
    <xf numFmtId="167" fontId="0" fillId="0" borderId="5" xfId="0" applyNumberFormat="1" applyBorder="1" applyAlignment="1">
      <alignment horizontal="left"/>
    </xf>
    <xf numFmtId="167" fontId="13" fillId="0" borderId="0" xfId="2" applyNumberFormat="1"/>
    <xf numFmtId="167" fontId="4" fillId="0" borderId="0" xfId="2" applyNumberFormat="1" applyFont="1" applyAlignment="1">
      <alignment horizontal="center"/>
    </xf>
    <xf numFmtId="167" fontId="9" fillId="0" borderId="0" xfId="2" applyNumberFormat="1" applyFont="1"/>
    <xf numFmtId="0" fontId="0" fillId="0" borderId="5" xfId="0" applyBorder="1" applyAlignment="1">
      <alignment wrapText="1"/>
    </xf>
    <xf numFmtId="0" fontId="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68" fontId="1" fillId="2" borderId="8" xfId="0" applyNumberFormat="1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2" fillId="0" borderId="0" xfId="1" applyFont="1" applyAlignment="1">
      <alignment horizontal="right"/>
    </xf>
    <xf numFmtId="43" fontId="1" fillId="3" borderId="2" xfId="1" applyFont="1" applyFill="1" applyBorder="1" applyAlignment="1">
      <alignment horizontal="right" vertical="top"/>
    </xf>
    <xf numFmtId="43" fontId="8" fillId="3" borderId="4" xfId="1" applyFont="1" applyFill="1" applyBorder="1" applyAlignment="1">
      <alignment horizontal="right" vertical="top"/>
    </xf>
    <xf numFmtId="43" fontId="8" fillId="3" borderId="6" xfId="1" applyFont="1" applyFill="1" applyBorder="1" applyAlignment="1">
      <alignment horizontal="right" vertical="top"/>
    </xf>
    <xf numFmtId="43" fontId="1" fillId="3" borderId="10" xfId="1" applyFont="1" applyFill="1" applyBorder="1" applyAlignment="1">
      <alignment horizontal="center" vertical="top"/>
    </xf>
    <xf numFmtId="43" fontId="12" fillId="2" borderId="7" xfId="1" applyFont="1" applyFill="1" applyBorder="1" applyAlignment="1">
      <alignment horizontal="right" vertical="top" shrinkToFit="1"/>
    </xf>
    <xf numFmtId="43" fontId="4" fillId="0" borderId="0" xfId="1" applyFont="1" applyAlignment="1">
      <alignment horizontal="right"/>
    </xf>
  </cellXfs>
  <cellStyles count="4">
    <cellStyle name="Excel Built-in Comma" xfId="3" xr:uid="{73D570F1-4B00-4248-891D-986F24790B03}"/>
    <cellStyle name="Millares" xfId="1" builtinId="3"/>
    <cellStyle name="Normal" xfId="0" builtinId="0"/>
    <cellStyle name="Normal_Hoja1 (2)" xfId="2" xr:uid="{7EBDDAF0-72AC-40F6-93F9-27ECA59A0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107950</xdr:rowOff>
    </xdr:from>
    <xdr:to>
      <xdr:col>5</xdr:col>
      <xdr:colOff>342900</xdr:colOff>
      <xdr:row>11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88925"/>
          <a:ext cx="8429625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473"/>
  <sheetViews>
    <sheetView tabSelected="1" topLeftCell="A405" zoomScaleNormal="100" zoomScaleSheetLayoutView="70" workbookViewId="0">
      <selection activeCell="G406" sqref="G406"/>
    </sheetView>
  </sheetViews>
  <sheetFormatPr baseColWidth="10" defaultRowHeight="14.25" x14ac:dyDescent="0.2"/>
  <cols>
    <col min="1" max="1" width="10.7109375" style="40" bestFit="1" customWidth="1"/>
    <col min="2" max="2" width="21.140625" style="1" customWidth="1"/>
    <col min="3" max="3" width="76.140625" style="1" bestFit="1" customWidth="1"/>
    <col min="4" max="4" width="16.85546875" style="66" bestFit="1" customWidth="1"/>
    <col min="5" max="5" width="16.5703125" style="23" customWidth="1"/>
    <col min="6" max="6" width="20" style="1" customWidth="1"/>
    <col min="7" max="7" width="16.85546875" style="1" bestFit="1" customWidth="1"/>
    <col min="8" max="8" width="12.140625" style="1" bestFit="1" customWidth="1"/>
    <col min="9" max="9" width="17.7109375" style="17" bestFit="1" customWidth="1"/>
    <col min="10" max="10" width="16.7109375" style="1" customWidth="1"/>
    <col min="11" max="11" width="11.42578125" style="1"/>
    <col min="12" max="12" width="16.140625" style="1" customWidth="1"/>
    <col min="13" max="16384" width="11.42578125" style="1"/>
  </cols>
  <sheetData>
    <row r="1" spans="1:8" x14ac:dyDescent="0.2">
      <c r="B1" s="2"/>
      <c r="C1" s="3"/>
      <c r="D1" s="60"/>
      <c r="E1" s="18"/>
      <c r="F1" s="5"/>
      <c r="G1" s="4"/>
      <c r="H1" s="6"/>
    </row>
    <row r="2" spans="1:8" x14ac:dyDescent="0.2">
      <c r="B2" s="2"/>
      <c r="C2" s="3"/>
      <c r="D2" s="60"/>
      <c r="E2" s="18"/>
      <c r="F2" s="5"/>
      <c r="G2" s="4"/>
      <c r="H2" s="6"/>
    </row>
    <row r="3" spans="1:8" x14ac:dyDescent="0.2">
      <c r="B3" s="2"/>
      <c r="C3" s="3"/>
      <c r="D3" s="60"/>
      <c r="E3" s="18"/>
      <c r="F3" s="5"/>
      <c r="G3" s="4"/>
      <c r="H3" s="6"/>
    </row>
    <row r="4" spans="1:8" x14ac:dyDescent="0.2">
      <c r="B4" s="2"/>
      <c r="C4" s="3"/>
      <c r="D4" s="60"/>
      <c r="E4" s="18"/>
      <c r="F4" s="5"/>
      <c r="G4" s="4"/>
      <c r="H4" s="6"/>
    </row>
    <row r="5" spans="1:8" x14ac:dyDescent="0.2">
      <c r="B5" s="2"/>
      <c r="C5" s="3"/>
      <c r="D5" s="60"/>
      <c r="E5" s="18"/>
      <c r="F5" s="5"/>
      <c r="G5" s="4"/>
      <c r="H5" s="6"/>
    </row>
    <row r="6" spans="1:8" ht="12.75" customHeight="1" x14ac:dyDescent="0.2">
      <c r="B6" s="2"/>
      <c r="C6" s="3"/>
      <c r="D6" s="60"/>
      <c r="E6" s="18"/>
      <c r="F6" s="5"/>
      <c r="G6" s="4"/>
      <c r="H6" s="6"/>
    </row>
    <row r="7" spans="1:8" x14ac:dyDescent="0.2">
      <c r="B7" s="2"/>
      <c r="C7" s="7"/>
      <c r="D7" s="60"/>
      <c r="E7" s="18"/>
      <c r="F7" s="5"/>
      <c r="G7" s="4"/>
      <c r="H7" s="6"/>
    </row>
    <row r="8" spans="1:8" x14ac:dyDescent="0.2">
      <c r="B8" s="2"/>
      <c r="C8" s="7"/>
      <c r="D8" s="60"/>
      <c r="E8" s="18"/>
      <c r="F8" s="5"/>
      <c r="G8" s="4"/>
      <c r="H8" s="6"/>
    </row>
    <row r="9" spans="1:8" x14ac:dyDescent="0.2">
      <c r="B9" s="2"/>
      <c r="C9" s="7"/>
      <c r="D9" s="60"/>
      <c r="E9" s="18"/>
      <c r="F9" s="5"/>
      <c r="G9" s="4"/>
      <c r="H9" s="6"/>
    </row>
    <row r="10" spans="1:8" x14ac:dyDescent="0.2">
      <c r="B10" s="2"/>
      <c r="C10" s="7"/>
      <c r="D10" s="60"/>
      <c r="E10" s="18"/>
      <c r="F10" s="5"/>
      <c r="G10" s="4"/>
      <c r="H10" s="6"/>
    </row>
    <row r="11" spans="1:8" x14ac:dyDescent="0.2">
      <c r="B11" s="2"/>
      <c r="C11" s="7"/>
      <c r="D11" s="60"/>
      <c r="E11" s="18"/>
      <c r="F11" s="5"/>
      <c r="G11" s="4"/>
      <c r="H11" s="6"/>
    </row>
    <row r="12" spans="1:8" ht="19.5" x14ac:dyDescent="0.3">
      <c r="A12" s="58" t="s">
        <v>10</v>
      </c>
      <c r="B12" s="58"/>
      <c r="C12" s="58"/>
      <c r="D12" s="58"/>
      <c r="E12" s="58"/>
      <c r="F12" s="58"/>
      <c r="G12" s="6"/>
      <c r="H12" s="6"/>
    </row>
    <row r="13" spans="1:8" ht="16.5" x14ac:dyDescent="0.25">
      <c r="A13" s="59" t="s">
        <v>3</v>
      </c>
      <c r="B13" s="59"/>
      <c r="C13" s="59"/>
      <c r="D13" s="59"/>
      <c r="E13" s="59"/>
      <c r="F13" s="59"/>
      <c r="G13" s="6"/>
      <c r="H13" s="6"/>
    </row>
    <row r="14" spans="1:8" ht="15.75" x14ac:dyDescent="0.25">
      <c r="A14" s="54" t="s">
        <v>22</v>
      </c>
      <c r="B14" s="54"/>
      <c r="C14" s="54"/>
      <c r="D14" s="54"/>
      <c r="E14" s="54"/>
      <c r="F14" s="54"/>
      <c r="G14" s="6"/>
      <c r="H14" s="6"/>
    </row>
    <row r="15" spans="1:8" ht="15.75" x14ac:dyDescent="0.2">
      <c r="A15" s="41"/>
      <c r="B15" s="8"/>
      <c r="C15" s="9" t="s">
        <v>4</v>
      </c>
      <c r="D15" s="61"/>
      <c r="E15" s="19"/>
      <c r="F15" s="10"/>
    </row>
    <row r="16" spans="1:8" ht="15" x14ac:dyDescent="0.2">
      <c r="A16" s="42"/>
      <c r="B16" s="11"/>
      <c r="C16" s="11"/>
      <c r="D16" s="62"/>
      <c r="E16" s="20"/>
      <c r="F16" s="11"/>
    </row>
    <row r="17" spans="1:9" ht="15.75" x14ac:dyDescent="0.2">
      <c r="A17" s="43"/>
      <c r="B17" s="12"/>
      <c r="C17" s="55" t="s">
        <v>5</v>
      </c>
      <c r="D17" s="56"/>
      <c r="E17" s="57"/>
      <c r="F17" s="25">
        <f>131929130.56+5030600+246771965.31+265584734.4</f>
        <v>649316430.26999998</v>
      </c>
      <c r="G17" s="17"/>
    </row>
    <row r="18" spans="1:9" ht="15.75" thickBot="1" x14ac:dyDescent="0.25">
      <c r="A18" s="44"/>
      <c r="B18" s="13"/>
      <c r="C18" s="13"/>
      <c r="D18" s="63"/>
      <c r="E18" s="21"/>
      <c r="F18" s="13"/>
      <c r="G18" s="17"/>
    </row>
    <row r="19" spans="1:9" s="14" customFormat="1" ht="15.75" x14ac:dyDescent="0.2">
      <c r="A19" s="45" t="s">
        <v>0</v>
      </c>
      <c r="B19" s="26" t="s">
        <v>6</v>
      </c>
      <c r="C19" s="27" t="s">
        <v>1</v>
      </c>
      <c r="D19" s="64" t="s">
        <v>7</v>
      </c>
      <c r="E19" s="28" t="s">
        <v>8</v>
      </c>
      <c r="F19" s="29" t="s">
        <v>2</v>
      </c>
      <c r="G19" s="30"/>
      <c r="I19" s="30"/>
    </row>
    <row r="20" spans="1:9" ht="15" x14ac:dyDescent="0.25">
      <c r="A20" s="46">
        <v>46143</v>
      </c>
      <c r="B20" s="36">
        <v>1010080020</v>
      </c>
      <c r="C20" s="37" t="s">
        <v>9</v>
      </c>
      <c r="D20" s="38">
        <v>82930</v>
      </c>
      <c r="E20" s="38"/>
      <c r="F20" s="24">
        <f>+F17+D20-E20</f>
        <v>649399360.26999998</v>
      </c>
    </row>
    <row r="21" spans="1:9" ht="15" x14ac:dyDescent="0.25">
      <c r="A21" s="46">
        <v>46143</v>
      </c>
      <c r="B21" s="36">
        <v>1320040076</v>
      </c>
      <c r="C21" s="37" t="s">
        <v>9</v>
      </c>
      <c r="D21" s="38">
        <v>66830</v>
      </c>
      <c r="E21" s="38"/>
      <c r="F21" s="24">
        <f>+F20+D21-E21</f>
        <v>649466190.26999998</v>
      </c>
    </row>
    <row r="22" spans="1:9" ht="15" x14ac:dyDescent="0.25">
      <c r="A22" s="46">
        <v>46143</v>
      </c>
      <c r="B22" s="36">
        <v>3640130139</v>
      </c>
      <c r="C22" s="37" t="s">
        <v>9</v>
      </c>
      <c r="D22" s="38">
        <v>195620</v>
      </c>
      <c r="E22" s="38"/>
      <c r="F22" s="24">
        <f t="shared" ref="F22:F85" si="0">+F21+D22-E22</f>
        <v>649661810.26999998</v>
      </c>
    </row>
    <row r="23" spans="1:9" ht="15" x14ac:dyDescent="0.25">
      <c r="A23" s="46">
        <v>46143</v>
      </c>
      <c r="B23" s="36">
        <v>6000110123</v>
      </c>
      <c r="C23" s="37" t="s">
        <v>9</v>
      </c>
      <c r="D23" s="38">
        <v>65120</v>
      </c>
      <c r="E23" s="38"/>
      <c r="F23" s="24">
        <f t="shared" si="0"/>
        <v>649726930.26999998</v>
      </c>
    </row>
    <row r="24" spans="1:9" ht="15" x14ac:dyDescent="0.25">
      <c r="A24" s="46">
        <v>46143</v>
      </c>
      <c r="B24" s="36">
        <v>3430020051</v>
      </c>
      <c r="C24" s="37" t="s">
        <v>9</v>
      </c>
      <c r="D24" s="38">
        <v>76125</v>
      </c>
      <c r="E24" s="38"/>
      <c r="F24" s="24">
        <f t="shared" si="0"/>
        <v>649803055.26999998</v>
      </c>
    </row>
    <row r="25" spans="1:9" ht="15" x14ac:dyDescent="0.25">
      <c r="A25" s="46">
        <v>46143</v>
      </c>
      <c r="B25" s="36">
        <v>3080030213</v>
      </c>
      <c r="C25" s="37" t="s">
        <v>9</v>
      </c>
      <c r="D25" s="38">
        <v>25630</v>
      </c>
      <c r="E25" s="38"/>
      <c r="F25" s="24">
        <f t="shared" si="0"/>
        <v>649828685.26999998</v>
      </c>
    </row>
    <row r="26" spans="1:9" ht="15" x14ac:dyDescent="0.25">
      <c r="A26" s="46">
        <v>46143</v>
      </c>
      <c r="B26" s="36">
        <v>1630030249</v>
      </c>
      <c r="C26" s="37" t="s">
        <v>9</v>
      </c>
      <c r="D26" s="38">
        <v>7640</v>
      </c>
      <c r="E26" s="38"/>
      <c r="F26" s="24">
        <f t="shared" si="0"/>
        <v>649836325.26999998</v>
      </c>
    </row>
    <row r="27" spans="1:9" ht="15" x14ac:dyDescent="0.25">
      <c r="A27" s="46">
        <v>46143</v>
      </c>
      <c r="B27" s="36">
        <v>1630030252</v>
      </c>
      <c r="C27" s="37" t="s">
        <v>9</v>
      </c>
      <c r="D27" s="38">
        <v>1935</v>
      </c>
      <c r="E27" s="38"/>
      <c r="F27" s="24">
        <f t="shared" si="0"/>
        <v>649838260.26999998</v>
      </c>
    </row>
    <row r="28" spans="1:9" ht="15" x14ac:dyDescent="0.25">
      <c r="A28" s="46">
        <v>46143</v>
      </c>
      <c r="B28" s="36">
        <v>16300300255</v>
      </c>
      <c r="C28" s="37" t="s">
        <v>9</v>
      </c>
      <c r="D28" s="38">
        <v>72050</v>
      </c>
      <c r="E28" s="38"/>
      <c r="F28" s="24">
        <f t="shared" si="0"/>
        <v>649910310.26999998</v>
      </c>
    </row>
    <row r="29" spans="1:9" ht="15" x14ac:dyDescent="0.25">
      <c r="A29" s="46">
        <v>46143</v>
      </c>
      <c r="B29" s="36">
        <v>1630030258</v>
      </c>
      <c r="C29" s="37" t="s">
        <v>9</v>
      </c>
      <c r="D29" s="38">
        <v>77940</v>
      </c>
      <c r="E29" s="38"/>
      <c r="F29" s="24">
        <f t="shared" si="0"/>
        <v>649988250.26999998</v>
      </c>
    </row>
    <row r="30" spans="1:9" ht="15" x14ac:dyDescent="0.25">
      <c r="A30" s="46">
        <v>46143</v>
      </c>
      <c r="B30" s="36">
        <v>1120030261</v>
      </c>
      <c r="C30" s="37" t="s">
        <v>9</v>
      </c>
      <c r="D30" s="38">
        <v>7380</v>
      </c>
      <c r="E30" s="38"/>
      <c r="F30" s="24">
        <f t="shared" si="0"/>
        <v>649995630.26999998</v>
      </c>
    </row>
    <row r="31" spans="1:9" ht="15" x14ac:dyDescent="0.25">
      <c r="A31" s="46">
        <v>46143</v>
      </c>
      <c r="B31" s="36">
        <v>1120030281</v>
      </c>
      <c r="C31" s="37" t="s">
        <v>9</v>
      </c>
      <c r="D31" s="38">
        <v>64510</v>
      </c>
      <c r="E31" s="38"/>
      <c r="F31" s="24">
        <f t="shared" si="0"/>
        <v>650060140.26999998</v>
      </c>
    </row>
    <row r="32" spans="1:9" ht="15" x14ac:dyDescent="0.25">
      <c r="A32" s="46">
        <v>46143</v>
      </c>
      <c r="B32" s="36">
        <v>2680040139</v>
      </c>
      <c r="C32" s="37" t="s">
        <v>9</v>
      </c>
      <c r="D32" s="38">
        <v>156650</v>
      </c>
      <c r="E32" s="38"/>
      <c r="F32" s="24">
        <f t="shared" si="0"/>
        <v>650216790.26999998</v>
      </c>
    </row>
    <row r="33" spans="1:6" ht="15" x14ac:dyDescent="0.25">
      <c r="A33" s="46">
        <v>46143</v>
      </c>
      <c r="B33" s="36">
        <v>1389</v>
      </c>
      <c r="C33" s="37" t="s">
        <v>23</v>
      </c>
      <c r="D33" s="38"/>
      <c r="E33" s="38">
        <v>33750000</v>
      </c>
      <c r="F33" s="24">
        <f t="shared" si="0"/>
        <v>616466790.26999998</v>
      </c>
    </row>
    <row r="34" spans="1:6" ht="15" x14ac:dyDescent="0.25">
      <c r="A34" s="46">
        <v>46143</v>
      </c>
      <c r="B34" s="36">
        <v>1402</v>
      </c>
      <c r="C34" s="37" t="s">
        <v>24</v>
      </c>
      <c r="D34" s="38"/>
      <c r="E34" s="38">
        <v>2000</v>
      </c>
      <c r="F34" s="24">
        <f t="shared" si="0"/>
        <v>616464790.26999998</v>
      </c>
    </row>
    <row r="35" spans="1:6" ht="15" x14ac:dyDescent="0.25">
      <c r="A35" s="46">
        <v>46143</v>
      </c>
      <c r="B35" s="36">
        <v>1410</v>
      </c>
      <c r="C35" s="37" t="s">
        <v>25</v>
      </c>
      <c r="D35" s="38"/>
      <c r="E35" s="38">
        <v>458333.33</v>
      </c>
      <c r="F35" s="24">
        <f t="shared" si="0"/>
        <v>616006456.93999994</v>
      </c>
    </row>
    <row r="36" spans="1:6" ht="15" x14ac:dyDescent="0.25">
      <c r="A36" s="46">
        <v>46143</v>
      </c>
      <c r="B36" s="36">
        <v>1428</v>
      </c>
      <c r="C36" s="37" t="s">
        <v>26</v>
      </c>
      <c r="D36" s="38"/>
      <c r="E36" s="38">
        <v>5547500</v>
      </c>
      <c r="F36" s="24">
        <f t="shared" si="0"/>
        <v>610458956.93999994</v>
      </c>
    </row>
    <row r="37" spans="1:6" ht="15" x14ac:dyDescent="0.25">
      <c r="A37" s="46">
        <v>46143</v>
      </c>
      <c r="B37" s="36">
        <v>1444</v>
      </c>
      <c r="C37" s="37" t="s">
        <v>27</v>
      </c>
      <c r="D37" s="38"/>
      <c r="E37" s="38">
        <v>45684.83</v>
      </c>
      <c r="F37" s="24">
        <f t="shared" si="0"/>
        <v>610413272.1099999</v>
      </c>
    </row>
    <row r="38" spans="1:6" ht="15" x14ac:dyDescent="0.25">
      <c r="A38" s="46">
        <v>46143</v>
      </c>
      <c r="B38" s="36">
        <v>1452</v>
      </c>
      <c r="C38" s="37" t="s">
        <v>28</v>
      </c>
      <c r="D38" s="38"/>
      <c r="E38" s="38">
        <v>50534.25</v>
      </c>
      <c r="F38" s="24">
        <f t="shared" si="0"/>
        <v>610362737.8599999</v>
      </c>
    </row>
    <row r="39" spans="1:6" ht="15" x14ac:dyDescent="0.25">
      <c r="A39" s="46">
        <v>46143</v>
      </c>
      <c r="B39" s="36">
        <v>1471</v>
      </c>
      <c r="C39" s="37" t="s">
        <v>29</v>
      </c>
      <c r="D39" s="38"/>
      <c r="E39" s="38">
        <v>1662.5</v>
      </c>
      <c r="F39" s="24">
        <f t="shared" si="0"/>
        <v>610361075.3599999</v>
      </c>
    </row>
    <row r="40" spans="1:6" ht="15" x14ac:dyDescent="0.25">
      <c r="A40" s="46">
        <v>46143</v>
      </c>
      <c r="B40" s="36" t="s">
        <v>30</v>
      </c>
      <c r="C40" s="37" t="s">
        <v>29</v>
      </c>
      <c r="D40" s="38"/>
      <c r="E40" s="38">
        <v>103501.25</v>
      </c>
      <c r="F40" s="24">
        <f t="shared" si="0"/>
        <v>610257574.1099999</v>
      </c>
    </row>
    <row r="41" spans="1:6" ht="15" x14ac:dyDescent="0.25">
      <c r="A41" s="46">
        <v>46143</v>
      </c>
      <c r="B41" s="36" t="s">
        <v>31</v>
      </c>
      <c r="C41" s="37" t="s">
        <v>32</v>
      </c>
      <c r="D41" s="38"/>
      <c r="E41" s="38">
        <v>4380000</v>
      </c>
      <c r="F41" s="24">
        <f t="shared" si="0"/>
        <v>605877574.1099999</v>
      </c>
    </row>
    <row r="42" spans="1:6" ht="15" x14ac:dyDescent="0.25">
      <c r="A42" s="46">
        <v>46147</v>
      </c>
      <c r="B42" s="36">
        <v>1630030497</v>
      </c>
      <c r="C42" s="37" t="s">
        <v>9</v>
      </c>
      <c r="D42" s="38">
        <v>281660</v>
      </c>
      <c r="E42" s="38"/>
      <c r="F42" s="24">
        <f t="shared" si="0"/>
        <v>606159234.1099999</v>
      </c>
    </row>
    <row r="43" spans="1:6" ht="15" x14ac:dyDescent="0.25">
      <c r="A43" s="46">
        <v>46147</v>
      </c>
      <c r="B43" s="36">
        <v>1249</v>
      </c>
      <c r="C43" s="37" t="s">
        <v>33</v>
      </c>
      <c r="D43" s="38"/>
      <c r="E43" s="38">
        <v>899025</v>
      </c>
      <c r="F43" s="24">
        <f t="shared" si="0"/>
        <v>605260209.1099999</v>
      </c>
    </row>
    <row r="44" spans="1:6" ht="15" x14ac:dyDescent="0.25">
      <c r="A44" s="46">
        <v>46147</v>
      </c>
      <c r="B44" s="36">
        <v>1391</v>
      </c>
      <c r="C44" s="37" t="s">
        <v>34</v>
      </c>
      <c r="D44" s="38"/>
      <c r="E44" s="38">
        <v>1675600</v>
      </c>
      <c r="F44" s="24">
        <f t="shared" si="0"/>
        <v>603584609.1099999</v>
      </c>
    </row>
    <row r="45" spans="1:6" ht="15" x14ac:dyDescent="0.25">
      <c r="A45" s="46">
        <v>46147</v>
      </c>
      <c r="B45" s="36">
        <v>1461</v>
      </c>
      <c r="C45" s="50" t="s">
        <v>35</v>
      </c>
      <c r="D45" s="38"/>
      <c r="E45" s="38">
        <v>14040</v>
      </c>
      <c r="F45" s="24">
        <f t="shared" si="0"/>
        <v>603570569.1099999</v>
      </c>
    </row>
    <row r="46" spans="1:6" ht="15" x14ac:dyDescent="0.25">
      <c r="A46" s="46">
        <v>46147</v>
      </c>
      <c r="B46" s="36" t="s">
        <v>36</v>
      </c>
      <c r="C46" s="37" t="s">
        <v>37</v>
      </c>
      <c r="D46" s="38"/>
      <c r="E46" s="38">
        <v>1000</v>
      </c>
      <c r="F46" s="24">
        <f t="shared" si="0"/>
        <v>603569569.1099999</v>
      </c>
    </row>
    <row r="47" spans="1:6" ht="15" x14ac:dyDescent="0.25">
      <c r="A47" s="46">
        <v>46147</v>
      </c>
      <c r="B47" s="36" t="s">
        <v>38</v>
      </c>
      <c r="C47" s="37" t="s">
        <v>39</v>
      </c>
      <c r="D47" s="38"/>
      <c r="E47" s="38">
        <v>7520</v>
      </c>
      <c r="F47" s="24">
        <f t="shared" si="0"/>
        <v>603562049.1099999</v>
      </c>
    </row>
    <row r="48" spans="1:6" ht="15" x14ac:dyDescent="0.25">
      <c r="A48" s="46">
        <v>46148</v>
      </c>
      <c r="B48" s="36">
        <v>1110060136</v>
      </c>
      <c r="C48" s="37" t="s">
        <v>9</v>
      </c>
      <c r="D48" s="38">
        <v>95560</v>
      </c>
      <c r="E48" s="38"/>
      <c r="F48" s="24">
        <f t="shared" si="0"/>
        <v>603657609.1099999</v>
      </c>
    </row>
    <row r="49" spans="1:6" ht="15" x14ac:dyDescent="0.25">
      <c r="A49" s="46">
        <v>46148</v>
      </c>
      <c r="B49" s="36">
        <v>3760010097</v>
      </c>
      <c r="C49" s="37" t="s">
        <v>9</v>
      </c>
      <c r="D49" s="38">
        <v>103530</v>
      </c>
      <c r="E49" s="38"/>
      <c r="F49" s="24">
        <f t="shared" si="0"/>
        <v>603761139.1099999</v>
      </c>
    </row>
    <row r="50" spans="1:6" ht="15" x14ac:dyDescent="0.25">
      <c r="A50" s="46">
        <v>46148</v>
      </c>
      <c r="B50" s="36">
        <v>3860010135</v>
      </c>
      <c r="C50" s="37" t="s">
        <v>9</v>
      </c>
      <c r="D50" s="38">
        <v>154310</v>
      </c>
      <c r="E50" s="38"/>
      <c r="F50" s="24">
        <f t="shared" si="0"/>
        <v>603915449.1099999</v>
      </c>
    </row>
    <row r="51" spans="1:6" ht="15" x14ac:dyDescent="0.25">
      <c r="A51" s="46">
        <v>46148</v>
      </c>
      <c r="B51" s="36">
        <v>2690070182</v>
      </c>
      <c r="C51" s="37" t="s">
        <v>9</v>
      </c>
      <c r="D51" s="38">
        <v>122350</v>
      </c>
      <c r="E51" s="38"/>
      <c r="F51" s="24">
        <f t="shared" si="0"/>
        <v>604037799.1099999</v>
      </c>
    </row>
    <row r="52" spans="1:6" ht="15" x14ac:dyDescent="0.25">
      <c r="A52" s="46">
        <v>46148</v>
      </c>
      <c r="B52" s="36">
        <v>2680040227</v>
      </c>
      <c r="C52" s="37" t="s">
        <v>9</v>
      </c>
      <c r="D52" s="38">
        <v>42260</v>
      </c>
      <c r="E52" s="38"/>
      <c r="F52" s="24">
        <f t="shared" si="0"/>
        <v>604080059.1099999</v>
      </c>
    </row>
    <row r="53" spans="1:6" ht="15" x14ac:dyDescent="0.25">
      <c r="A53" s="46">
        <v>46148</v>
      </c>
      <c r="B53" s="36">
        <v>2680040254</v>
      </c>
      <c r="C53" s="37" t="s">
        <v>9</v>
      </c>
      <c r="D53" s="38">
        <v>38460</v>
      </c>
      <c r="E53" s="38"/>
      <c r="F53" s="24">
        <f t="shared" si="0"/>
        <v>604118519.1099999</v>
      </c>
    </row>
    <row r="54" spans="1:6" ht="15" x14ac:dyDescent="0.25">
      <c r="A54" s="46">
        <v>46148</v>
      </c>
      <c r="B54" s="36">
        <v>5100040346</v>
      </c>
      <c r="C54" s="37" t="s">
        <v>9</v>
      </c>
      <c r="D54" s="38">
        <v>89740</v>
      </c>
      <c r="E54" s="38"/>
      <c r="F54" s="24">
        <f t="shared" si="0"/>
        <v>604208259.1099999</v>
      </c>
    </row>
    <row r="55" spans="1:6" ht="15" x14ac:dyDescent="0.25">
      <c r="A55" s="46">
        <v>46148</v>
      </c>
      <c r="B55" s="36">
        <v>3080040310</v>
      </c>
      <c r="C55" s="37" t="s">
        <v>9</v>
      </c>
      <c r="D55" s="38">
        <v>63080</v>
      </c>
      <c r="E55" s="38"/>
      <c r="F55" s="24">
        <f t="shared" si="0"/>
        <v>604271339.1099999</v>
      </c>
    </row>
    <row r="56" spans="1:6" ht="15" x14ac:dyDescent="0.25">
      <c r="A56" s="46">
        <v>46148</v>
      </c>
      <c r="B56" s="36">
        <v>3020010342</v>
      </c>
      <c r="C56" s="37" t="s">
        <v>9</v>
      </c>
      <c r="D56" s="38">
        <v>28380</v>
      </c>
      <c r="E56" s="38"/>
      <c r="F56" s="24">
        <f t="shared" si="0"/>
        <v>604299719.1099999</v>
      </c>
    </row>
    <row r="57" spans="1:6" ht="15" x14ac:dyDescent="0.25">
      <c r="A57" s="46">
        <v>46148</v>
      </c>
      <c r="B57" s="36">
        <v>610050316</v>
      </c>
      <c r="C57" s="37" t="s">
        <v>9</v>
      </c>
      <c r="D57" s="38">
        <v>97840</v>
      </c>
      <c r="E57" s="38"/>
      <c r="F57" s="24">
        <f t="shared" si="0"/>
        <v>604397559.1099999</v>
      </c>
    </row>
    <row r="58" spans="1:6" ht="15" x14ac:dyDescent="0.25">
      <c r="A58" s="46">
        <v>46148</v>
      </c>
      <c r="B58" s="36">
        <v>1010020395</v>
      </c>
      <c r="C58" s="37" t="s">
        <v>9</v>
      </c>
      <c r="D58" s="38">
        <v>89230</v>
      </c>
      <c r="E58" s="38"/>
      <c r="F58" s="24">
        <f t="shared" si="0"/>
        <v>604486789.1099999</v>
      </c>
    </row>
    <row r="59" spans="1:6" ht="15" x14ac:dyDescent="0.25">
      <c r="A59" s="46">
        <v>46148</v>
      </c>
      <c r="B59" s="36">
        <v>3400040329</v>
      </c>
      <c r="C59" s="37" t="s">
        <v>9</v>
      </c>
      <c r="D59" s="38">
        <v>40430</v>
      </c>
      <c r="E59" s="38"/>
      <c r="F59" s="24">
        <f t="shared" si="0"/>
        <v>604527219.1099999</v>
      </c>
    </row>
    <row r="60" spans="1:6" ht="15" x14ac:dyDescent="0.25">
      <c r="A60" s="46">
        <v>46148</v>
      </c>
      <c r="B60" s="36">
        <v>2920010045</v>
      </c>
      <c r="C60" s="37" t="s">
        <v>9</v>
      </c>
      <c r="D60" s="38">
        <v>138140</v>
      </c>
      <c r="E60" s="38"/>
      <c r="F60" s="24">
        <f t="shared" si="0"/>
        <v>604665359.1099999</v>
      </c>
    </row>
    <row r="61" spans="1:6" ht="15" x14ac:dyDescent="0.25">
      <c r="A61" s="46">
        <v>46148</v>
      </c>
      <c r="B61" s="36">
        <v>3460020346</v>
      </c>
      <c r="C61" s="37" t="s">
        <v>9</v>
      </c>
      <c r="D61" s="38">
        <v>62995</v>
      </c>
      <c r="E61" s="38"/>
      <c r="F61" s="24">
        <f t="shared" si="0"/>
        <v>604728354.1099999</v>
      </c>
    </row>
    <row r="62" spans="1:6" ht="15" x14ac:dyDescent="0.25">
      <c r="A62" s="46">
        <v>46148</v>
      </c>
      <c r="B62" s="36">
        <v>1400030343</v>
      </c>
      <c r="C62" s="37" t="s">
        <v>9</v>
      </c>
      <c r="D62" s="38">
        <v>54600</v>
      </c>
      <c r="E62" s="38"/>
      <c r="F62" s="24">
        <f t="shared" si="0"/>
        <v>604782954.1099999</v>
      </c>
    </row>
    <row r="63" spans="1:6" ht="15" x14ac:dyDescent="0.25">
      <c r="A63" s="46">
        <v>46148</v>
      </c>
      <c r="B63" s="36">
        <v>1320030384</v>
      </c>
      <c r="C63" s="37" t="s">
        <v>9</v>
      </c>
      <c r="D63" s="38">
        <v>71970</v>
      </c>
      <c r="E63" s="38"/>
      <c r="F63" s="24">
        <f t="shared" si="0"/>
        <v>604854924.1099999</v>
      </c>
    </row>
    <row r="64" spans="1:6" ht="15" x14ac:dyDescent="0.25">
      <c r="A64" s="46">
        <v>46148</v>
      </c>
      <c r="B64" s="36">
        <v>340080471</v>
      </c>
      <c r="C64" s="37" t="s">
        <v>9</v>
      </c>
      <c r="D64" s="38">
        <v>72750</v>
      </c>
      <c r="E64" s="38"/>
      <c r="F64" s="24">
        <f t="shared" si="0"/>
        <v>604927674.1099999</v>
      </c>
    </row>
    <row r="65" spans="1:6" ht="15" x14ac:dyDescent="0.25">
      <c r="A65" s="46">
        <v>46148</v>
      </c>
      <c r="B65" s="36">
        <v>2700020265</v>
      </c>
      <c r="C65" s="37" t="s">
        <v>9</v>
      </c>
      <c r="D65" s="38">
        <v>94360</v>
      </c>
      <c r="E65" s="38"/>
      <c r="F65" s="24">
        <f t="shared" si="0"/>
        <v>605022034.1099999</v>
      </c>
    </row>
    <row r="66" spans="1:6" ht="15" x14ac:dyDescent="0.25">
      <c r="A66" s="46">
        <v>46148</v>
      </c>
      <c r="B66" s="36">
        <v>3400010388</v>
      </c>
      <c r="C66" s="37" t="s">
        <v>9</v>
      </c>
      <c r="D66" s="38">
        <v>109300</v>
      </c>
      <c r="E66" s="38"/>
      <c r="F66" s="24">
        <f t="shared" si="0"/>
        <v>605131334.1099999</v>
      </c>
    </row>
    <row r="67" spans="1:6" ht="15" x14ac:dyDescent="0.25">
      <c r="A67" s="46">
        <v>46148</v>
      </c>
      <c r="B67" s="36">
        <v>1120040472</v>
      </c>
      <c r="C67" s="37" t="s">
        <v>9</v>
      </c>
      <c r="D67" s="38">
        <v>102190</v>
      </c>
      <c r="E67" s="38"/>
      <c r="F67" s="24">
        <f t="shared" si="0"/>
        <v>605233524.1099999</v>
      </c>
    </row>
    <row r="68" spans="1:6" ht="15" x14ac:dyDescent="0.25">
      <c r="A68" s="46">
        <v>46148</v>
      </c>
      <c r="B68" s="36">
        <v>2730050467</v>
      </c>
      <c r="C68" s="37" t="s">
        <v>9</v>
      </c>
      <c r="D68" s="38">
        <v>88820</v>
      </c>
      <c r="E68" s="38"/>
      <c r="F68" s="24">
        <f t="shared" si="0"/>
        <v>605322344.1099999</v>
      </c>
    </row>
    <row r="69" spans="1:6" ht="15" x14ac:dyDescent="0.25">
      <c r="A69" s="46">
        <v>46148</v>
      </c>
      <c r="B69" s="36">
        <v>2860030071</v>
      </c>
      <c r="C69" s="37" t="s">
        <v>9</v>
      </c>
      <c r="D69" s="38">
        <v>43730</v>
      </c>
      <c r="E69" s="38"/>
      <c r="F69" s="24">
        <f t="shared" si="0"/>
        <v>605366074.1099999</v>
      </c>
    </row>
    <row r="70" spans="1:6" ht="15" x14ac:dyDescent="0.25">
      <c r="A70" s="46">
        <v>46148</v>
      </c>
      <c r="B70" s="36">
        <v>910040127</v>
      </c>
      <c r="C70" s="37" t="s">
        <v>9</v>
      </c>
      <c r="D70" s="38">
        <v>14520</v>
      </c>
      <c r="E70" s="38"/>
      <c r="F70" s="24">
        <f t="shared" si="0"/>
        <v>605380594.1099999</v>
      </c>
    </row>
    <row r="71" spans="1:6" ht="15" x14ac:dyDescent="0.25">
      <c r="A71" s="46">
        <v>46148</v>
      </c>
      <c r="B71" s="36">
        <v>6000080661</v>
      </c>
      <c r="C71" s="37" t="s">
        <v>9</v>
      </c>
      <c r="D71" s="38">
        <v>69290</v>
      </c>
      <c r="E71" s="38"/>
      <c r="F71" s="24">
        <f t="shared" si="0"/>
        <v>605449884.1099999</v>
      </c>
    </row>
    <row r="72" spans="1:6" ht="15" x14ac:dyDescent="0.25">
      <c r="A72" s="46">
        <v>46148</v>
      </c>
      <c r="B72" s="36">
        <v>510010295</v>
      </c>
      <c r="C72" s="37" t="s">
        <v>9</v>
      </c>
      <c r="D72" s="38">
        <v>78260</v>
      </c>
      <c r="E72" s="38"/>
      <c r="F72" s="24">
        <f t="shared" si="0"/>
        <v>605528144.1099999</v>
      </c>
    </row>
    <row r="73" spans="1:6" ht="15" x14ac:dyDescent="0.25">
      <c r="A73" s="46">
        <v>46148</v>
      </c>
      <c r="B73" s="36">
        <v>1630070155</v>
      </c>
      <c r="C73" s="37" t="s">
        <v>9</v>
      </c>
      <c r="D73" s="38">
        <v>694550</v>
      </c>
      <c r="E73" s="38"/>
      <c r="F73" s="24">
        <f t="shared" si="0"/>
        <v>606222694.1099999</v>
      </c>
    </row>
    <row r="74" spans="1:6" ht="15" x14ac:dyDescent="0.25">
      <c r="A74" s="46">
        <v>46148</v>
      </c>
      <c r="B74" s="36">
        <v>3260010668</v>
      </c>
      <c r="C74" s="37" t="s">
        <v>9</v>
      </c>
      <c r="D74" s="38">
        <v>45600</v>
      </c>
      <c r="E74" s="38"/>
      <c r="F74" s="24">
        <f t="shared" si="0"/>
        <v>606268294.1099999</v>
      </c>
    </row>
    <row r="75" spans="1:6" ht="15" x14ac:dyDescent="0.25">
      <c r="A75" s="46">
        <v>46148</v>
      </c>
      <c r="B75" s="36">
        <v>3640020611</v>
      </c>
      <c r="C75" s="37" t="s">
        <v>9</v>
      </c>
      <c r="D75" s="38">
        <v>213290</v>
      </c>
      <c r="E75" s="38"/>
      <c r="F75" s="24">
        <f t="shared" si="0"/>
        <v>606481584.1099999</v>
      </c>
    </row>
    <row r="76" spans="1:6" ht="15" x14ac:dyDescent="0.25">
      <c r="A76" s="46">
        <v>46148</v>
      </c>
      <c r="B76" s="36" t="s">
        <v>40</v>
      </c>
      <c r="C76" s="37" t="s">
        <v>9</v>
      </c>
      <c r="D76" s="38">
        <v>51320</v>
      </c>
      <c r="E76" s="38"/>
      <c r="F76" s="24">
        <f t="shared" si="0"/>
        <v>606532904.1099999</v>
      </c>
    </row>
    <row r="77" spans="1:6" ht="15" x14ac:dyDescent="0.25">
      <c r="A77" s="46">
        <v>46148</v>
      </c>
      <c r="B77" s="36" t="s">
        <v>41</v>
      </c>
      <c r="C77" s="37" t="s">
        <v>9</v>
      </c>
      <c r="D77" s="38">
        <v>146580</v>
      </c>
      <c r="E77" s="38"/>
      <c r="F77" s="24">
        <f t="shared" si="0"/>
        <v>606679484.1099999</v>
      </c>
    </row>
    <row r="78" spans="1:6" ht="15" x14ac:dyDescent="0.25">
      <c r="A78" s="46">
        <v>46149</v>
      </c>
      <c r="B78" s="36" t="s">
        <v>42</v>
      </c>
      <c r="C78" s="37" t="s">
        <v>9</v>
      </c>
      <c r="D78" s="38">
        <v>117004</v>
      </c>
      <c r="E78" s="38"/>
      <c r="F78" s="24">
        <f t="shared" si="0"/>
        <v>606796488.1099999</v>
      </c>
    </row>
    <row r="79" spans="1:6" ht="15" x14ac:dyDescent="0.25">
      <c r="A79" s="46">
        <v>46149</v>
      </c>
      <c r="B79" s="36" t="s">
        <v>43</v>
      </c>
      <c r="C79" s="37" t="s">
        <v>9</v>
      </c>
      <c r="D79" s="38">
        <v>36</v>
      </c>
      <c r="E79" s="38"/>
      <c r="F79" s="24">
        <f t="shared" si="0"/>
        <v>606796524.1099999</v>
      </c>
    </row>
    <row r="80" spans="1:6" ht="15" x14ac:dyDescent="0.25">
      <c r="A80" s="46">
        <v>46149</v>
      </c>
      <c r="B80" s="36" t="s">
        <v>44</v>
      </c>
      <c r="C80" s="37" t="s">
        <v>9</v>
      </c>
      <c r="D80" s="38">
        <v>41190</v>
      </c>
      <c r="E80" s="38"/>
      <c r="F80" s="24">
        <f t="shared" si="0"/>
        <v>606837714.1099999</v>
      </c>
    </row>
    <row r="81" spans="1:6" ht="15" x14ac:dyDescent="0.25">
      <c r="A81" s="46">
        <v>46149</v>
      </c>
      <c r="B81" s="36" t="s">
        <v>45</v>
      </c>
      <c r="C81" s="37" t="s">
        <v>9</v>
      </c>
      <c r="D81" s="38">
        <v>32470</v>
      </c>
      <c r="E81" s="38"/>
      <c r="F81" s="24">
        <f t="shared" si="0"/>
        <v>606870184.1099999</v>
      </c>
    </row>
    <row r="82" spans="1:6" ht="15" x14ac:dyDescent="0.25">
      <c r="A82" s="46">
        <v>46149</v>
      </c>
      <c r="B82" s="36" t="s">
        <v>46</v>
      </c>
      <c r="C82" s="37" t="s">
        <v>9</v>
      </c>
      <c r="D82" s="38">
        <v>30220</v>
      </c>
      <c r="E82" s="38"/>
      <c r="F82" s="24">
        <f t="shared" si="0"/>
        <v>606900404.1099999</v>
      </c>
    </row>
    <row r="83" spans="1:6" ht="15" x14ac:dyDescent="0.25">
      <c r="A83" s="46">
        <v>46149</v>
      </c>
      <c r="B83" s="36" t="s">
        <v>47</v>
      </c>
      <c r="C83" s="37" t="s">
        <v>9</v>
      </c>
      <c r="D83" s="38">
        <v>108410</v>
      </c>
      <c r="E83" s="38"/>
      <c r="F83" s="24">
        <f t="shared" si="0"/>
        <v>607008814.1099999</v>
      </c>
    </row>
    <row r="84" spans="1:6" ht="15" x14ac:dyDescent="0.25">
      <c r="A84" s="46">
        <v>46149</v>
      </c>
      <c r="B84" s="36" t="s">
        <v>48</v>
      </c>
      <c r="C84" s="37" t="s">
        <v>9</v>
      </c>
      <c r="D84" s="38">
        <v>61480</v>
      </c>
      <c r="E84" s="38"/>
      <c r="F84" s="24">
        <f t="shared" si="0"/>
        <v>607070294.1099999</v>
      </c>
    </row>
    <row r="85" spans="1:6" ht="15" x14ac:dyDescent="0.25">
      <c r="A85" s="46">
        <v>46149</v>
      </c>
      <c r="B85" s="36" t="s">
        <v>49</v>
      </c>
      <c r="C85" s="37" t="s">
        <v>9</v>
      </c>
      <c r="D85" s="38">
        <v>77480</v>
      </c>
      <c r="E85" s="38"/>
      <c r="F85" s="24">
        <f t="shared" si="0"/>
        <v>607147774.1099999</v>
      </c>
    </row>
    <row r="86" spans="1:6" ht="15" x14ac:dyDescent="0.25">
      <c r="A86" s="46">
        <v>46149</v>
      </c>
      <c r="B86" s="36" t="s">
        <v>50</v>
      </c>
      <c r="C86" s="37" t="s">
        <v>9</v>
      </c>
      <c r="D86" s="38">
        <v>1110</v>
      </c>
      <c r="E86" s="38"/>
      <c r="F86" s="24">
        <f t="shared" ref="F86:F149" si="1">+F85+D86-E86</f>
        <v>607148884.1099999</v>
      </c>
    </row>
    <row r="87" spans="1:6" ht="15" x14ac:dyDescent="0.25">
      <c r="A87" s="46">
        <v>46149</v>
      </c>
      <c r="B87" s="36" t="s">
        <v>51</v>
      </c>
      <c r="C87" s="37" t="s">
        <v>9</v>
      </c>
      <c r="D87" s="38">
        <v>50900</v>
      </c>
      <c r="E87" s="38"/>
      <c r="F87" s="24">
        <f t="shared" si="1"/>
        <v>607199784.1099999</v>
      </c>
    </row>
    <row r="88" spans="1:6" ht="15" x14ac:dyDescent="0.25">
      <c r="A88" s="46">
        <v>46149</v>
      </c>
      <c r="B88" s="36" t="s">
        <v>52</v>
      </c>
      <c r="C88" s="37" t="s">
        <v>9</v>
      </c>
      <c r="D88" s="38">
        <v>502145</v>
      </c>
      <c r="E88" s="38"/>
      <c r="F88" s="24">
        <f t="shared" si="1"/>
        <v>607701929.1099999</v>
      </c>
    </row>
    <row r="89" spans="1:6" ht="15" x14ac:dyDescent="0.25">
      <c r="A89" s="46">
        <v>46149</v>
      </c>
      <c r="B89" s="36" t="s">
        <v>53</v>
      </c>
      <c r="C89" s="37" t="s">
        <v>9</v>
      </c>
      <c r="D89" s="38">
        <v>35000</v>
      </c>
      <c r="E89" s="38"/>
      <c r="F89" s="24">
        <f t="shared" si="1"/>
        <v>607736929.1099999</v>
      </c>
    </row>
    <row r="90" spans="1:6" ht="15" x14ac:dyDescent="0.25">
      <c r="A90" s="46">
        <v>46149</v>
      </c>
      <c r="B90" s="36" t="s">
        <v>54</v>
      </c>
      <c r="C90" s="37" t="s">
        <v>9</v>
      </c>
      <c r="D90" s="38">
        <v>707690</v>
      </c>
      <c r="E90" s="38"/>
      <c r="F90" s="24">
        <f t="shared" si="1"/>
        <v>608444619.1099999</v>
      </c>
    </row>
    <row r="91" spans="1:6" ht="15" x14ac:dyDescent="0.25">
      <c r="A91" s="46">
        <v>46149</v>
      </c>
      <c r="B91" s="36" t="s">
        <v>55</v>
      </c>
      <c r="C91" s="37" t="s">
        <v>9</v>
      </c>
      <c r="D91" s="38">
        <v>93630</v>
      </c>
      <c r="E91" s="38"/>
      <c r="F91" s="24">
        <f t="shared" si="1"/>
        <v>608538249.1099999</v>
      </c>
    </row>
    <row r="92" spans="1:6" ht="15" x14ac:dyDescent="0.25">
      <c r="A92" s="46">
        <v>46149</v>
      </c>
      <c r="B92" s="36" t="s">
        <v>56</v>
      </c>
      <c r="C92" s="37" t="s">
        <v>9</v>
      </c>
      <c r="D92" s="38">
        <v>49400</v>
      </c>
      <c r="E92" s="38"/>
      <c r="F92" s="24">
        <f t="shared" si="1"/>
        <v>608587649.1099999</v>
      </c>
    </row>
    <row r="93" spans="1:6" ht="15" x14ac:dyDescent="0.25">
      <c r="A93" s="46">
        <v>46149</v>
      </c>
      <c r="B93" s="36" t="s">
        <v>57</v>
      </c>
      <c r="C93" s="37" t="s">
        <v>9</v>
      </c>
      <c r="D93" s="38">
        <v>244220</v>
      </c>
      <c r="E93" s="38"/>
      <c r="F93" s="24">
        <f t="shared" si="1"/>
        <v>608831869.1099999</v>
      </c>
    </row>
    <row r="94" spans="1:6" ht="15" x14ac:dyDescent="0.25">
      <c r="A94" s="46">
        <v>46149</v>
      </c>
      <c r="B94" s="36" t="s">
        <v>58</v>
      </c>
      <c r="C94" s="37" t="s">
        <v>9</v>
      </c>
      <c r="D94" s="38">
        <v>3050</v>
      </c>
      <c r="E94" s="38"/>
      <c r="F94" s="24">
        <f t="shared" si="1"/>
        <v>608834919.1099999</v>
      </c>
    </row>
    <row r="95" spans="1:6" ht="15" x14ac:dyDescent="0.25">
      <c r="A95" s="46">
        <v>46149</v>
      </c>
      <c r="B95" s="36" t="s">
        <v>59</v>
      </c>
      <c r="C95" s="37" t="s">
        <v>9</v>
      </c>
      <c r="D95" s="38">
        <v>79450</v>
      </c>
      <c r="E95" s="38"/>
      <c r="F95" s="24">
        <f t="shared" si="1"/>
        <v>608914369.1099999</v>
      </c>
    </row>
    <row r="96" spans="1:6" ht="15" x14ac:dyDescent="0.25">
      <c r="A96" s="46">
        <v>46149</v>
      </c>
      <c r="B96" s="36" t="s">
        <v>60</v>
      </c>
      <c r="C96" s="37" t="s">
        <v>9</v>
      </c>
      <c r="D96" s="38">
        <v>8200</v>
      </c>
      <c r="E96" s="38"/>
      <c r="F96" s="24">
        <f t="shared" si="1"/>
        <v>608922569.1099999</v>
      </c>
    </row>
    <row r="97" spans="1:6" ht="15" x14ac:dyDescent="0.25">
      <c r="A97" s="46">
        <v>46149</v>
      </c>
      <c r="B97" s="36" t="s">
        <v>61</v>
      </c>
      <c r="C97" s="37" t="s">
        <v>9</v>
      </c>
      <c r="D97" s="38">
        <v>55225</v>
      </c>
      <c r="E97" s="38"/>
      <c r="F97" s="24">
        <f t="shared" si="1"/>
        <v>608977794.1099999</v>
      </c>
    </row>
    <row r="98" spans="1:6" ht="15" x14ac:dyDescent="0.25">
      <c r="A98" s="46">
        <v>46149</v>
      </c>
      <c r="B98" s="36" t="s">
        <v>62</v>
      </c>
      <c r="C98" s="37" t="s">
        <v>9</v>
      </c>
      <c r="D98" s="38">
        <v>30510</v>
      </c>
      <c r="E98" s="38"/>
      <c r="F98" s="24">
        <f t="shared" si="1"/>
        <v>609008304.1099999</v>
      </c>
    </row>
    <row r="99" spans="1:6" ht="15" x14ac:dyDescent="0.25">
      <c r="A99" s="46">
        <v>46149</v>
      </c>
      <c r="B99" s="36" t="s">
        <v>63</v>
      </c>
      <c r="C99" s="37" t="s">
        <v>9</v>
      </c>
      <c r="D99" s="38">
        <v>73280</v>
      </c>
      <c r="E99" s="38"/>
      <c r="F99" s="24">
        <f t="shared" si="1"/>
        <v>609081584.1099999</v>
      </c>
    </row>
    <row r="100" spans="1:6" ht="15" x14ac:dyDescent="0.25">
      <c r="A100" s="46">
        <v>46149</v>
      </c>
      <c r="B100" s="36" t="s">
        <v>64</v>
      </c>
      <c r="C100" s="37" t="s">
        <v>65</v>
      </c>
      <c r="D100" s="38"/>
      <c r="E100" s="38">
        <v>1532889</v>
      </c>
      <c r="F100" s="24">
        <f t="shared" si="1"/>
        <v>607548695.1099999</v>
      </c>
    </row>
    <row r="101" spans="1:6" ht="15" x14ac:dyDescent="0.25">
      <c r="A101" s="46">
        <v>46149</v>
      </c>
      <c r="B101" s="36" t="s">
        <v>66</v>
      </c>
      <c r="C101" s="37" t="s">
        <v>67</v>
      </c>
      <c r="D101" s="38"/>
      <c r="E101" s="38">
        <v>820170</v>
      </c>
      <c r="F101" s="24">
        <f t="shared" si="1"/>
        <v>606728525.1099999</v>
      </c>
    </row>
    <row r="102" spans="1:6" ht="15" x14ac:dyDescent="0.25">
      <c r="A102" s="46">
        <v>46149</v>
      </c>
      <c r="B102" s="36" t="s">
        <v>68</v>
      </c>
      <c r="C102" s="37" t="s">
        <v>69</v>
      </c>
      <c r="D102" s="38"/>
      <c r="E102" s="38">
        <v>147500</v>
      </c>
      <c r="F102" s="24">
        <f t="shared" si="1"/>
        <v>606581025.1099999</v>
      </c>
    </row>
    <row r="103" spans="1:6" ht="15" x14ac:dyDescent="0.25">
      <c r="A103" s="46">
        <v>46149</v>
      </c>
      <c r="B103" s="36" t="s">
        <v>70</v>
      </c>
      <c r="C103" s="37" t="s">
        <v>71</v>
      </c>
      <c r="D103" s="38"/>
      <c r="E103" s="38">
        <v>141600</v>
      </c>
      <c r="F103" s="24">
        <f t="shared" si="1"/>
        <v>606439425.1099999</v>
      </c>
    </row>
    <row r="104" spans="1:6" ht="15" x14ac:dyDescent="0.25">
      <c r="A104" s="46">
        <v>46149</v>
      </c>
      <c r="B104" s="36" t="s">
        <v>72</v>
      </c>
      <c r="C104" s="37" t="s">
        <v>25</v>
      </c>
      <c r="D104" s="38"/>
      <c r="E104" s="38">
        <v>458333.33</v>
      </c>
      <c r="F104" s="24">
        <f t="shared" si="1"/>
        <v>605981091.77999985</v>
      </c>
    </row>
    <row r="105" spans="1:6" ht="15" x14ac:dyDescent="0.25">
      <c r="A105" s="46">
        <v>46149</v>
      </c>
      <c r="B105" s="36" t="s">
        <v>73</v>
      </c>
      <c r="C105" s="37" t="s">
        <v>74</v>
      </c>
      <c r="D105" s="38"/>
      <c r="E105" s="38">
        <v>377600</v>
      </c>
      <c r="F105" s="24">
        <f t="shared" si="1"/>
        <v>605603491.77999985</v>
      </c>
    </row>
    <row r="106" spans="1:6" ht="15" x14ac:dyDescent="0.25">
      <c r="A106" s="46">
        <v>46149</v>
      </c>
      <c r="B106" s="36" t="s">
        <v>75</v>
      </c>
      <c r="C106" s="37" t="s">
        <v>76</v>
      </c>
      <c r="D106" s="38"/>
      <c r="E106" s="38">
        <v>15899400</v>
      </c>
      <c r="F106" s="24">
        <f t="shared" si="1"/>
        <v>589704091.77999985</v>
      </c>
    </row>
    <row r="107" spans="1:6" ht="15" x14ac:dyDescent="0.25">
      <c r="A107" s="46">
        <v>46149</v>
      </c>
      <c r="B107" s="36" t="s">
        <v>77</v>
      </c>
      <c r="C107" s="37" t="s">
        <v>78</v>
      </c>
      <c r="D107" s="38"/>
      <c r="E107" s="38">
        <v>34222.5</v>
      </c>
      <c r="F107" s="24">
        <f t="shared" si="1"/>
        <v>589669869.27999985</v>
      </c>
    </row>
    <row r="108" spans="1:6" ht="15" x14ac:dyDescent="0.25">
      <c r="A108" s="46">
        <v>46149</v>
      </c>
      <c r="B108" s="36" t="s">
        <v>79</v>
      </c>
      <c r="C108" s="37" t="s">
        <v>80</v>
      </c>
      <c r="D108" s="38"/>
      <c r="E108" s="38">
        <v>14742</v>
      </c>
      <c r="F108" s="24">
        <f t="shared" si="1"/>
        <v>589655127.27999985</v>
      </c>
    </row>
    <row r="109" spans="1:6" ht="15" x14ac:dyDescent="0.25">
      <c r="A109" s="46">
        <v>46149</v>
      </c>
      <c r="B109" s="36" t="s">
        <v>81</v>
      </c>
      <c r="C109" s="37" t="s">
        <v>82</v>
      </c>
      <c r="D109" s="38"/>
      <c r="E109" s="38">
        <v>1678600</v>
      </c>
      <c r="F109" s="24">
        <f t="shared" si="1"/>
        <v>587976527.27999985</v>
      </c>
    </row>
    <row r="110" spans="1:6" ht="15" x14ac:dyDescent="0.25">
      <c r="A110" s="46">
        <v>46149</v>
      </c>
      <c r="B110" s="36" t="s">
        <v>83</v>
      </c>
      <c r="C110" s="37" t="s">
        <v>84</v>
      </c>
      <c r="D110" s="38"/>
      <c r="E110" s="38">
        <v>92295</v>
      </c>
      <c r="F110" s="24">
        <f t="shared" si="1"/>
        <v>587884232.27999985</v>
      </c>
    </row>
    <row r="111" spans="1:6" ht="15" x14ac:dyDescent="0.25">
      <c r="A111" s="46">
        <v>46149</v>
      </c>
      <c r="B111" s="36" t="s">
        <v>85</v>
      </c>
      <c r="C111" s="37" t="s">
        <v>86</v>
      </c>
      <c r="D111" s="38"/>
      <c r="E111" s="38">
        <v>785408</v>
      </c>
      <c r="F111" s="24">
        <f t="shared" si="1"/>
        <v>587098824.27999985</v>
      </c>
    </row>
    <row r="112" spans="1:6" ht="15" x14ac:dyDescent="0.25">
      <c r="A112" s="46">
        <v>46149</v>
      </c>
      <c r="B112" s="36" t="s">
        <v>87</v>
      </c>
      <c r="C112" s="37" t="s">
        <v>88</v>
      </c>
      <c r="D112" s="38"/>
      <c r="E112" s="38">
        <v>739884.07</v>
      </c>
      <c r="F112" s="24">
        <f t="shared" si="1"/>
        <v>586358940.2099998</v>
      </c>
    </row>
    <row r="113" spans="1:6" ht="15" x14ac:dyDescent="0.25">
      <c r="A113" s="46">
        <v>46149</v>
      </c>
      <c r="B113" s="36" t="s">
        <v>89</v>
      </c>
      <c r="C113" s="37" t="s">
        <v>90</v>
      </c>
      <c r="D113" s="38"/>
      <c r="E113" s="38">
        <v>83207.5</v>
      </c>
      <c r="F113" s="24">
        <f t="shared" si="1"/>
        <v>586275732.7099998</v>
      </c>
    </row>
    <row r="114" spans="1:6" ht="15" x14ac:dyDescent="0.25">
      <c r="A114" s="46">
        <v>46149</v>
      </c>
      <c r="B114" s="36" t="s">
        <v>91</v>
      </c>
      <c r="C114" s="37" t="s">
        <v>92</v>
      </c>
      <c r="D114" s="38"/>
      <c r="E114" s="38">
        <v>25000</v>
      </c>
      <c r="F114" s="24">
        <f t="shared" si="1"/>
        <v>586250732.7099998</v>
      </c>
    </row>
    <row r="115" spans="1:6" ht="15" x14ac:dyDescent="0.25">
      <c r="A115" s="46">
        <v>46149</v>
      </c>
      <c r="B115" s="36" t="s">
        <v>93</v>
      </c>
      <c r="C115" s="37" t="s">
        <v>94</v>
      </c>
      <c r="D115" s="38"/>
      <c r="E115" s="38">
        <v>1178677.5</v>
      </c>
      <c r="F115" s="24">
        <f t="shared" si="1"/>
        <v>585072055.2099998</v>
      </c>
    </row>
    <row r="116" spans="1:6" ht="15" x14ac:dyDescent="0.25">
      <c r="A116" s="46">
        <v>46149</v>
      </c>
      <c r="B116" s="36" t="s">
        <v>95</v>
      </c>
      <c r="C116" s="37" t="s">
        <v>96</v>
      </c>
      <c r="D116" s="38"/>
      <c r="E116" s="38">
        <v>121000</v>
      </c>
      <c r="F116" s="24">
        <f t="shared" si="1"/>
        <v>584951055.2099998</v>
      </c>
    </row>
    <row r="117" spans="1:6" ht="15" x14ac:dyDescent="0.25">
      <c r="A117" s="46">
        <v>46149</v>
      </c>
      <c r="B117" s="36" t="s">
        <v>97</v>
      </c>
      <c r="C117" s="37" t="s">
        <v>98</v>
      </c>
      <c r="D117" s="38"/>
      <c r="E117" s="38">
        <v>69000</v>
      </c>
      <c r="F117" s="24">
        <f t="shared" si="1"/>
        <v>584882055.2099998</v>
      </c>
    </row>
    <row r="118" spans="1:6" ht="15" x14ac:dyDescent="0.25">
      <c r="A118" s="46">
        <v>46149</v>
      </c>
      <c r="B118" s="36" t="s">
        <v>99</v>
      </c>
      <c r="C118" s="37" t="s">
        <v>100</v>
      </c>
      <c r="D118" s="38"/>
      <c r="E118" s="38">
        <v>3000</v>
      </c>
      <c r="F118" s="24">
        <f t="shared" si="1"/>
        <v>584879055.2099998</v>
      </c>
    </row>
    <row r="119" spans="1:6" ht="15" x14ac:dyDescent="0.25">
      <c r="A119" s="46">
        <v>46149</v>
      </c>
      <c r="B119" s="36" t="s">
        <v>101</v>
      </c>
      <c r="C119" s="37" t="s">
        <v>102</v>
      </c>
      <c r="D119" s="38"/>
      <c r="E119" s="38">
        <v>5850</v>
      </c>
      <c r="F119" s="24">
        <f t="shared" si="1"/>
        <v>584873205.2099998</v>
      </c>
    </row>
    <row r="120" spans="1:6" ht="15" x14ac:dyDescent="0.25">
      <c r="A120" s="46">
        <v>46150</v>
      </c>
      <c r="B120" s="36" t="s">
        <v>103</v>
      </c>
      <c r="C120" s="37" t="s">
        <v>9</v>
      </c>
      <c r="D120" s="38">
        <v>73760</v>
      </c>
      <c r="E120" s="38"/>
      <c r="F120" s="24">
        <f t="shared" si="1"/>
        <v>584946965.2099998</v>
      </c>
    </row>
    <row r="121" spans="1:6" ht="15" x14ac:dyDescent="0.25">
      <c r="A121" s="46">
        <v>46150</v>
      </c>
      <c r="B121" s="36" t="s">
        <v>104</v>
      </c>
      <c r="C121" s="37" t="s">
        <v>9</v>
      </c>
      <c r="D121" s="38">
        <v>72010</v>
      </c>
      <c r="E121" s="38"/>
      <c r="F121" s="24">
        <f t="shared" si="1"/>
        <v>585018975.2099998</v>
      </c>
    </row>
    <row r="122" spans="1:6" ht="15" x14ac:dyDescent="0.25">
      <c r="A122" s="46">
        <v>46150</v>
      </c>
      <c r="B122" s="36" t="s">
        <v>105</v>
      </c>
      <c r="C122" s="37" t="s">
        <v>9</v>
      </c>
      <c r="D122" s="38">
        <v>84660</v>
      </c>
      <c r="E122" s="38"/>
      <c r="F122" s="24">
        <f t="shared" si="1"/>
        <v>585103635.2099998</v>
      </c>
    </row>
    <row r="123" spans="1:6" ht="15" x14ac:dyDescent="0.25">
      <c r="A123" s="46">
        <v>46150</v>
      </c>
      <c r="B123" s="36" t="s">
        <v>106</v>
      </c>
      <c r="C123" s="37" t="s">
        <v>9</v>
      </c>
      <c r="D123" s="38">
        <v>38200</v>
      </c>
      <c r="E123" s="38"/>
      <c r="F123" s="24">
        <f t="shared" si="1"/>
        <v>585141835.2099998</v>
      </c>
    </row>
    <row r="124" spans="1:6" ht="15" x14ac:dyDescent="0.25">
      <c r="A124" s="46">
        <v>46150</v>
      </c>
      <c r="B124" s="36" t="s">
        <v>107</v>
      </c>
      <c r="C124" s="37" t="s">
        <v>9</v>
      </c>
      <c r="D124" s="38">
        <v>50730</v>
      </c>
      <c r="E124" s="38"/>
      <c r="F124" s="24">
        <f t="shared" si="1"/>
        <v>585192565.2099998</v>
      </c>
    </row>
    <row r="125" spans="1:6" ht="15" x14ac:dyDescent="0.25">
      <c r="A125" s="46">
        <v>46150</v>
      </c>
      <c r="B125" s="36" t="s">
        <v>108</v>
      </c>
      <c r="C125" s="37" t="s">
        <v>9</v>
      </c>
      <c r="D125" s="38">
        <v>8500</v>
      </c>
      <c r="E125" s="38"/>
      <c r="F125" s="24">
        <f t="shared" si="1"/>
        <v>585201065.2099998</v>
      </c>
    </row>
    <row r="126" spans="1:6" ht="15" x14ac:dyDescent="0.25">
      <c r="A126" s="46">
        <v>46150</v>
      </c>
      <c r="B126" s="36" t="s">
        <v>109</v>
      </c>
      <c r="C126" s="37" t="s">
        <v>9</v>
      </c>
      <c r="D126" s="38">
        <v>6000</v>
      </c>
      <c r="E126" s="38"/>
      <c r="F126" s="24">
        <f t="shared" si="1"/>
        <v>585207065.2099998</v>
      </c>
    </row>
    <row r="127" spans="1:6" ht="15" x14ac:dyDescent="0.25">
      <c r="A127" s="46">
        <v>46150</v>
      </c>
      <c r="B127" s="36" t="s">
        <v>110</v>
      </c>
      <c r="C127" s="37" t="s">
        <v>9</v>
      </c>
      <c r="D127" s="38">
        <v>159990</v>
      </c>
      <c r="E127" s="38"/>
      <c r="F127" s="24">
        <f t="shared" si="1"/>
        <v>585367055.2099998</v>
      </c>
    </row>
    <row r="128" spans="1:6" ht="15" x14ac:dyDescent="0.25">
      <c r="A128" s="46">
        <v>46150</v>
      </c>
      <c r="B128" s="36" t="s">
        <v>111</v>
      </c>
      <c r="C128" s="37" t="s">
        <v>9</v>
      </c>
      <c r="D128" s="38">
        <v>3000</v>
      </c>
      <c r="E128" s="38"/>
      <c r="F128" s="24">
        <f t="shared" si="1"/>
        <v>585370055.2099998</v>
      </c>
    </row>
    <row r="129" spans="1:6" ht="15" x14ac:dyDescent="0.25">
      <c r="A129" s="46">
        <v>46150</v>
      </c>
      <c r="B129" s="36" t="s">
        <v>112</v>
      </c>
      <c r="C129" s="37" t="s">
        <v>9</v>
      </c>
      <c r="D129" s="38">
        <v>138435</v>
      </c>
      <c r="E129" s="38"/>
      <c r="F129" s="24">
        <f t="shared" si="1"/>
        <v>585508490.2099998</v>
      </c>
    </row>
    <row r="130" spans="1:6" ht="15" x14ac:dyDescent="0.25">
      <c r="A130" s="46">
        <v>46150</v>
      </c>
      <c r="B130" s="36" t="s">
        <v>113</v>
      </c>
      <c r="C130" s="37" t="s">
        <v>9</v>
      </c>
      <c r="D130" s="38">
        <v>63430</v>
      </c>
      <c r="E130" s="38"/>
      <c r="F130" s="24">
        <f t="shared" si="1"/>
        <v>585571920.2099998</v>
      </c>
    </row>
    <row r="131" spans="1:6" ht="15" x14ac:dyDescent="0.25">
      <c r="A131" s="46">
        <v>46150</v>
      </c>
      <c r="B131" s="36" t="s">
        <v>114</v>
      </c>
      <c r="C131" s="37" t="s">
        <v>115</v>
      </c>
      <c r="D131" s="38"/>
      <c r="E131" s="38">
        <v>1495000</v>
      </c>
      <c r="F131" s="24">
        <f t="shared" si="1"/>
        <v>584076920.2099998</v>
      </c>
    </row>
    <row r="132" spans="1:6" ht="15" x14ac:dyDescent="0.25">
      <c r="A132" s="46">
        <v>46150</v>
      </c>
      <c r="B132" s="36" t="s">
        <v>116</v>
      </c>
      <c r="C132" s="37" t="s">
        <v>117</v>
      </c>
      <c r="D132" s="38"/>
      <c r="E132" s="38">
        <v>12000</v>
      </c>
      <c r="F132" s="24">
        <f t="shared" si="1"/>
        <v>584064920.2099998</v>
      </c>
    </row>
    <row r="133" spans="1:6" ht="15" x14ac:dyDescent="0.25">
      <c r="A133" s="46">
        <v>46150</v>
      </c>
      <c r="B133" s="36" t="s">
        <v>118</v>
      </c>
      <c r="C133" s="37" t="s">
        <v>119</v>
      </c>
      <c r="D133" s="38"/>
      <c r="E133" s="38">
        <v>4000</v>
      </c>
      <c r="F133" s="24">
        <f t="shared" si="1"/>
        <v>584060920.2099998</v>
      </c>
    </row>
    <row r="134" spans="1:6" ht="15" x14ac:dyDescent="0.25">
      <c r="A134" s="46">
        <v>46150</v>
      </c>
      <c r="B134" s="36" t="s">
        <v>120</v>
      </c>
      <c r="C134" s="37" t="s">
        <v>121</v>
      </c>
      <c r="D134" s="38"/>
      <c r="E134" s="38">
        <v>14110</v>
      </c>
      <c r="F134" s="24">
        <f t="shared" si="1"/>
        <v>584046810.2099998</v>
      </c>
    </row>
    <row r="135" spans="1:6" ht="15" x14ac:dyDescent="0.25">
      <c r="A135" s="46">
        <v>46150</v>
      </c>
      <c r="B135" s="36" t="s">
        <v>122</v>
      </c>
      <c r="C135" s="37" t="s">
        <v>123</v>
      </c>
      <c r="D135" s="38"/>
      <c r="E135" s="38">
        <v>14025</v>
      </c>
      <c r="F135" s="24">
        <f t="shared" si="1"/>
        <v>584032785.2099998</v>
      </c>
    </row>
    <row r="136" spans="1:6" ht="15" x14ac:dyDescent="0.25">
      <c r="A136" s="46">
        <v>46150</v>
      </c>
      <c r="B136" s="36" t="s">
        <v>124</v>
      </c>
      <c r="C136" s="37" t="s">
        <v>21</v>
      </c>
      <c r="D136" s="38"/>
      <c r="E136" s="38">
        <v>293348</v>
      </c>
      <c r="F136" s="24">
        <f t="shared" si="1"/>
        <v>583739437.2099998</v>
      </c>
    </row>
    <row r="137" spans="1:6" ht="15" x14ac:dyDescent="0.25">
      <c r="A137" s="46">
        <v>46150</v>
      </c>
      <c r="B137" s="36" t="s">
        <v>125</v>
      </c>
      <c r="C137" s="37" t="s">
        <v>126</v>
      </c>
      <c r="D137" s="38"/>
      <c r="E137" s="38">
        <v>4031.91</v>
      </c>
      <c r="F137" s="24">
        <f t="shared" si="1"/>
        <v>583735405.29999983</v>
      </c>
    </row>
    <row r="138" spans="1:6" ht="15" x14ac:dyDescent="0.25">
      <c r="A138" s="46">
        <v>46150</v>
      </c>
      <c r="B138" s="36" t="s">
        <v>127</v>
      </c>
      <c r="C138" s="37" t="s">
        <v>128</v>
      </c>
      <c r="D138" s="38"/>
      <c r="E138" s="38">
        <v>9430</v>
      </c>
      <c r="F138" s="24">
        <f t="shared" si="1"/>
        <v>583725975.29999983</v>
      </c>
    </row>
    <row r="139" spans="1:6" ht="15" x14ac:dyDescent="0.25">
      <c r="A139" s="46">
        <v>46153</v>
      </c>
      <c r="B139" s="36" t="s">
        <v>129</v>
      </c>
      <c r="C139" s="37" t="s">
        <v>9</v>
      </c>
      <c r="D139" s="38">
        <v>763380</v>
      </c>
      <c r="E139" s="38"/>
      <c r="F139" s="24">
        <f t="shared" si="1"/>
        <v>584489355.29999983</v>
      </c>
    </row>
    <row r="140" spans="1:6" ht="15" x14ac:dyDescent="0.25">
      <c r="A140" s="46">
        <v>46153</v>
      </c>
      <c r="B140" s="36" t="s">
        <v>130</v>
      </c>
      <c r="C140" s="37" t="s">
        <v>9</v>
      </c>
      <c r="D140" s="38">
        <v>669785</v>
      </c>
      <c r="E140" s="38"/>
      <c r="F140" s="24">
        <f t="shared" si="1"/>
        <v>585159140.29999983</v>
      </c>
    </row>
    <row r="141" spans="1:6" ht="15" x14ac:dyDescent="0.25">
      <c r="A141" s="46">
        <v>46153</v>
      </c>
      <c r="B141" s="36" t="s">
        <v>131</v>
      </c>
      <c r="C141" s="37" t="s">
        <v>132</v>
      </c>
      <c r="D141" s="38"/>
      <c r="E141" s="38">
        <v>1153400</v>
      </c>
      <c r="F141" s="24">
        <f t="shared" si="1"/>
        <v>584005740.29999983</v>
      </c>
    </row>
    <row r="142" spans="1:6" ht="15" x14ac:dyDescent="0.25">
      <c r="A142" s="46">
        <v>46153</v>
      </c>
      <c r="B142" s="36" t="s">
        <v>133</v>
      </c>
      <c r="C142" s="37" t="s">
        <v>134</v>
      </c>
      <c r="D142" s="38"/>
      <c r="E142" s="38">
        <v>70340.509999999995</v>
      </c>
      <c r="F142" s="24">
        <f t="shared" si="1"/>
        <v>583935399.78999984</v>
      </c>
    </row>
    <row r="143" spans="1:6" ht="15" x14ac:dyDescent="0.25">
      <c r="A143" s="46">
        <v>46153</v>
      </c>
      <c r="B143" s="36" t="s">
        <v>135</v>
      </c>
      <c r="C143" s="37" t="s">
        <v>34</v>
      </c>
      <c r="D143" s="38"/>
      <c r="E143" s="38">
        <v>4103200</v>
      </c>
      <c r="F143" s="24">
        <f t="shared" si="1"/>
        <v>579832199.78999984</v>
      </c>
    </row>
    <row r="144" spans="1:6" ht="15" x14ac:dyDescent="0.25">
      <c r="A144" s="46">
        <v>46153</v>
      </c>
      <c r="B144" s="36" t="s">
        <v>136</v>
      </c>
      <c r="C144" s="37" t="s">
        <v>137</v>
      </c>
      <c r="D144" s="38"/>
      <c r="E144" s="38">
        <v>3000</v>
      </c>
      <c r="F144" s="24">
        <f t="shared" si="1"/>
        <v>579829199.78999984</v>
      </c>
    </row>
    <row r="145" spans="1:6" ht="15" x14ac:dyDescent="0.25">
      <c r="A145" s="46">
        <v>46153</v>
      </c>
      <c r="B145" s="36" t="s">
        <v>138</v>
      </c>
      <c r="C145" s="37" t="s">
        <v>139</v>
      </c>
      <c r="D145" s="38"/>
      <c r="E145" s="38">
        <v>3350000</v>
      </c>
      <c r="F145" s="24">
        <f t="shared" si="1"/>
        <v>576479199.78999984</v>
      </c>
    </row>
    <row r="146" spans="1:6" ht="15" x14ac:dyDescent="0.25">
      <c r="A146" s="46">
        <v>46154</v>
      </c>
      <c r="B146" s="36" t="s">
        <v>140</v>
      </c>
      <c r="C146" s="37" t="s">
        <v>9</v>
      </c>
      <c r="D146" s="38">
        <v>118860</v>
      </c>
      <c r="E146" s="38"/>
      <c r="F146" s="24">
        <f t="shared" si="1"/>
        <v>576598059.78999984</v>
      </c>
    </row>
    <row r="147" spans="1:6" ht="15" x14ac:dyDescent="0.25">
      <c r="A147" s="46">
        <v>46154</v>
      </c>
      <c r="B147" s="36" t="s">
        <v>141</v>
      </c>
      <c r="C147" s="37" t="s">
        <v>9</v>
      </c>
      <c r="D147" s="38">
        <v>75840</v>
      </c>
      <c r="E147" s="38"/>
      <c r="F147" s="24">
        <f t="shared" si="1"/>
        <v>576673899.78999984</v>
      </c>
    </row>
    <row r="148" spans="1:6" ht="15" x14ac:dyDescent="0.25">
      <c r="A148" s="46">
        <v>46154</v>
      </c>
      <c r="B148" s="36" t="s">
        <v>142</v>
      </c>
      <c r="C148" s="37" t="s">
        <v>9</v>
      </c>
      <c r="D148" s="38">
        <v>146500</v>
      </c>
      <c r="E148" s="38"/>
      <c r="F148" s="24">
        <f t="shared" si="1"/>
        <v>576820399.78999984</v>
      </c>
    </row>
    <row r="149" spans="1:6" ht="15" x14ac:dyDescent="0.25">
      <c r="A149" s="46">
        <v>46154</v>
      </c>
      <c r="B149" s="36" t="s">
        <v>143</v>
      </c>
      <c r="C149" s="37" t="s">
        <v>9</v>
      </c>
      <c r="D149" s="38">
        <v>50250</v>
      </c>
      <c r="E149" s="38"/>
      <c r="F149" s="24">
        <f t="shared" si="1"/>
        <v>576870649.78999984</v>
      </c>
    </row>
    <row r="150" spans="1:6" ht="15" x14ac:dyDescent="0.25">
      <c r="A150" s="46">
        <v>46154</v>
      </c>
      <c r="B150" s="36" t="s">
        <v>144</v>
      </c>
      <c r="C150" s="37" t="s">
        <v>9</v>
      </c>
      <c r="D150" s="38">
        <v>44900</v>
      </c>
      <c r="E150" s="38"/>
      <c r="F150" s="24">
        <f t="shared" ref="F150:F213" si="2">+F149+D150-E150</f>
        <v>576915549.78999984</v>
      </c>
    </row>
    <row r="151" spans="1:6" ht="15" x14ac:dyDescent="0.25">
      <c r="A151" s="46">
        <v>46154</v>
      </c>
      <c r="B151" s="36" t="s">
        <v>145</v>
      </c>
      <c r="C151" s="37" t="s">
        <v>9</v>
      </c>
      <c r="D151" s="38">
        <v>91140</v>
      </c>
      <c r="E151" s="38"/>
      <c r="F151" s="24">
        <f t="shared" si="2"/>
        <v>577006689.78999984</v>
      </c>
    </row>
    <row r="152" spans="1:6" ht="15" x14ac:dyDescent="0.25">
      <c r="A152" s="46">
        <v>46154</v>
      </c>
      <c r="B152" s="36" t="s">
        <v>146</v>
      </c>
      <c r="C152" s="37" t="s">
        <v>9</v>
      </c>
      <c r="D152" s="38">
        <v>106200</v>
      </c>
      <c r="E152" s="38"/>
      <c r="F152" s="24">
        <f t="shared" si="2"/>
        <v>577112889.78999984</v>
      </c>
    </row>
    <row r="153" spans="1:6" ht="15" x14ac:dyDescent="0.25">
      <c r="A153" s="46">
        <v>46154</v>
      </c>
      <c r="B153" s="36" t="s">
        <v>147</v>
      </c>
      <c r="C153" s="37" t="s">
        <v>9</v>
      </c>
      <c r="D153" s="38">
        <v>199420</v>
      </c>
      <c r="E153" s="38"/>
      <c r="F153" s="24">
        <f t="shared" si="2"/>
        <v>577312309.78999984</v>
      </c>
    </row>
    <row r="154" spans="1:6" ht="15" x14ac:dyDescent="0.25">
      <c r="A154" s="46">
        <v>46154</v>
      </c>
      <c r="B154" s="36" t="s">
        <v>148</v>
      </c>
      <c r="C154" s="37" t="s">
        <v>9</v>
      </c>
      <c r="D154" s="38">
        <v>74400</v>
      </c>
      <c r="E154" s="38"/>
      <c r="F154" s="24">
        <f t="shared" si="2"/>
        <v>577386709.78999984</v>
      </c>
    </row>
    <row r="155" spans="1:6" ht="15" x14ac:dyDescent="0.25">
      <c r="A155" s="46">
        <v>46154</v>
      </c>
      <c r="B155" s="36" t="s">
        <v>149</v>
      </c>
      <c r="C155" s="37" t="s">
        <v>9</v>
      </c>
      <c r="D155" s="38">
        <v>88670</v>
      </c>
      <c r="E155" s="38"/>
      <c r="F155" s="24">
        <f t="shared" si="2"/>
        <v>577475379.78999984</v>
      </c>
    </row>
    <row r="156" spans="1:6" ht="15" x14ac:dyDescent="0.25">
      <c r="A156" s="46">
        <v>46154</v>
      </c>
      <c r="B156" s="36" t="s">
        <v>150</v>
      </c>
      <c r="C156" s="37" t="s">
        <v>9</v>
      </c>
      <c r="D156" s="38">
        <v>80640</v>
      </c>
      <c r="E156" s="38"/>
      <c r="F156" s="24">
        <f t="shared" si="2"/>
        <v>577556019.78999984</v>
      </c>
    </row>
    <row r="157" spans="1:6" ht="15" x14ac:dyDescent="0.25">
      <c r="A157" s="46">
        <v>46154</v>
      </c>
      <c r="B157" s="36" t="s">
        <v>151</v>
      </c>
      <c r="C157" s="37" t="s">
        <v>9</v>
      </c>
      <c r="D157" s="38">
        <v>42650</v>
      </c>
      <c r="E157" s="38"/>
      <c r="F157" s="24">
        <f t="shared" si="2"/>
        <v>577598669.78999984</v>
      </c>
    </row>
    <row r="158" spans="1:6" ht="15" x14ac:dyDescent="0.25">
      <c r="A158" s="46">
        <v>46154</v>
      </c>
      <c r="B158" s="36" t="s">
        <v>152</v>
      </c>
      <c r="C158" s="37" t="s">
        <v>9</v>
      </c>
      <c r="D158" s="38">
        <v>20</v>
      </c>
      <c r="E158" s="38"/>
      <c r="F158" s="24">
        <f t="shared" si="2"/>
        <v>577598689.78999984</v>
      </c>
    </row>
    <row r="159" spans="1:6" ht="15" x14ac:dyDescent="0.25">
      <c r="A159" s="46">
        <v>46154</v>
      </c>
      <c r="B159" s="36" t="s">
        <v>153</v>
      </c>
      <c r="C159" s="37" t="s">
        <v>9</v>
      </c>
      <c r="D159" s="38">
        <v>147260</v>
      </c>
      <c r="E159" s="38"/>
      <c r="F159" s="24">
        <f t="shared" si="2"/>
        <v>577745949.78999984</v>
      </c>
    </row>
    <row r="160" spans="1:6" ht="15" x14ac:dyDescent="0.25">
      <c r="A160" s="46">
        <v>46154</v>
      </c>
      <c r="B160" s="36" t="s">
        <v>154</v>
      </c>
      <c r="C160" s="37" t="s">
        <v>9</v>
      </c>
      <c r="D160" s="38">
        <v>30530</v>
      </c>
      <c r="E160" s="38"/>
      <c r="F160" s="24">
        <f t="shared" si="2"/>
        <v>577776479.78999984</v>
      </c>
    </row>
    <row r="161" spans="1:6" ht="15" x14ac:dyDescent="0.25">
      <c r="A161" s="46">
        <v>46154</v>
      </c>
      <c r="B161" s="36" t="s">
        <v>155</v>
      </c>
      <c r="C161" s="37" t="s">
        <v>9</v>
      </c>
      <c r="D161" s="38">
        <v>116640</v>
      </c>
      <c r="E161" s="38"/>
      <c r="F161" s="24">
        <f t="shared" si="2"/>
        <v>577893119.78999984</v>
      </c>
    </row>
    <row r="162" spans="1:6" ht="15" x14ac:dyDescent="0.25">
      <c r="A162" s="46">
        <v>46154</v>
      </c>
      <c r="B162" s="36" t="s">
        <v>156</v>
      </c>
      <c r="C162" s="37" t="s">
        <v>9</v>
      </c>
      <c r="D162" s="38">
        <v>77900</v>
      </c>
      <c r="E162" s="38"/>
      <c r="F162" s="24">
        <f t="shared" si="2"/>
        <v>577971019.78999984</v>
      </c>
    </row>
    <row r="163" spans="1:6" ht="15" x14ac:dyDescent="0.25">
      <c r="A163" s="46">
        <v>46154</v>
      </c>
      <c r="B163" s="36" t="s">
        <v>157</v>
      </c>
      <c r="C163" s="37" t="s">
        <v>9</v>
      </c>
      <c r="D163" s="38">
        <v>89390</v>
      </c>
      <c r="E163" s="38"/>
      <c r="F163" s="24">
        <f t="shared" si="2"/>
        <v>578060409.78999984</v>
      </c>
    </row>
    <row r="164" spans="1:6" ht="15" x14ac:dyDescent="0.25">
      <c r="A164" s="46">
        <v>46154</v>
      </c>
      <c r="B164" s="36" t="s">
        <v>158</v>
      </c>
      <c r="C164" s="37" t="s">
        <v>9</v>
      </c>
      <c r="D164" s="38">
        <v>86190</v>
      </c>
      <c r="E164" s="38"/>
      <c r="F164" s="24">
        <f t="shared" si="2"/>
        <v>578146599.78999984</v>
      </c>
    </row>
    <row r="165" spans="1:6" ht="15" x14ac:dyDescent="0.25">
      <c r="A165" s="46">
        <v>46154</v>
      </c>
      <c r="B165" s="36" t="s">
        <v>159</v>
      </c>
      <c r="C165" s="37" t="s">
        <v>9</v>
      </c>
      <c r="D165" s="38">
        <v>30160</v>
      </c>
      <c r="E165" s="38"/>
      <c r="F165" s="24">
        <f t="shared" si="2"/>
        <v>578176759.78999984</v>
      </c>
    </row>
    <row r="166" spans="1:6" ht="15" x14ac:dyDescent="0.25">
      <c r="A166" s="46">
        <v>46154</v>
      </c>
      <c r="B166" s="36" t="s">
        <v>160</v>
      </c>
      <c r="C166" s="37" t="s">
        <v>9</v>
      </c>
      <c r="D166" s="38">
        <v>90710</v>
      </c>
      <c r="E166" s="38"/>
      <c r="F166" s="24">
        <f t="shared" si="2"/>
        <v>578267469.78999984</v>
      </c>
    </row>
    <row r="167" spans="1:6" ht="15" x14ac:dyDescent="0.25">
      <c r="A167" s="46">
        <v>46154</v>
      </c>
      <c r="B167" s="36" t="s">
        <v>161</v>
      </c>
      <c r="C167" s="37" t="s">
        <v>9</v>
      </c>
      <c r="D167" s="38">
        <v>112740</v>
      </c>
      <c r="E167" s="38"/>
      <c r="F167" s="24">
        <f t="shared" si="2"/>
        <v>578380209.78999984</v>
      </c>
    </row>
    <row r="168" spans="1:6" ht="15" x14ac:dyDescent="0.25">
      <c r="A168" s="46">
        <v>46154</v>
      </c>
      <c r="B168" s="36">
        <v>1510040183</v>
      </c>
      <c r="C168" s="37" t="s">
        <v>9</v>
      </c>
      <c r="D168" s="38">
        <v>110230</v>
      </c>
      <c r="E168" s="38"/>
      <c r="F168" s="24">
        <f t="shared" si="2"/>
        <v>578490439.78999984</v>
      </c>
    </row>
    <row r="169" spans="1:6" ht="15" x14ac:dyDescent="0.25">
      <c r="A169" s="46">
        <v>46154</v>
      </c>
      <c r="B169" s="36">
        <v>3400020385</v>
      </c>
      <c r="C169" s="37" t="s">
        <v>9</v>
      </c>
      <c r="D169" s="38">
        <v>123360</v>
      </c>
      <c r="E169" s="38"/>
      <c r="F169" s="24">
        <f t="shared" si="2"/>
        <v>578613799.78999984</v>
      </c>
    </row>
    <row r="170" spans="1:6" ht="15" x14ac:dyDescent="0.25">
      <c r="A170" s="46">
        <v>46154</v>
      </c>
      <c r="B170" s="36">
        <v>3460060438</v>
      </c>
      <c r="C170" s="37" t="s">
        <v>9</v>
      </c>
      <c r="D170" s="38">
        <v>94890</v>
      </c>
      <c r="E170" s="38"/>
      <c r="F170" s="24">
        <f t="shared" si="2"/>
        <v>578708689.78999984</v>
      </c>
    </row>
    <row r="171" spans="1:6" ht="15" x14ac:dyDescent="0.25">
      <c r="A171" s="46">
        <v>46154</v>
      </c>
      <c r="B171" s="36">
        <v>3500050428</v>
      </c>
      <c r="C171" s="37" t="s">
        <v>9</v>
      </c>
      <c r="D171" s="38">
        <v>14820</v>
      </c>
      <c r="E171" s="38"/>
      <c r="F171" s="24">
        <f t="shared" si="2"/>
        <v>578723509.78999984</v>
      </c>
    </row>
    <row r="172" spans="1:6" ht="15" x14ac:dyDescent="0.25">
      <c r="A172" s="46">
        <v>46154</v>
      </c>
      <c r="B172" s="36">
        <v>3640080513</v>
      </c>
      <c r="C172" s="37" t="s">
        <v>9</v>
      </c>
      <c r="D172" s="38">
        <v>195480</v>
      </c>
      <c r="E172" s="38"/>
      <c r="F172" s="24">
        <f t="shared" si="2"/>
        <v>578918989.78999984</v>
      </c>
    </row>
    <row r="173" spans="1:6" ht="15" x14ac:dyDescent="0.25">
      <c r="A173" s="46">
        <v>46154</v>
      </c>
      <c r="B173" s="36">
        <v>3640080542</v>
      </c>
      <c r="C173" s="37" t="s">
        <v>9</v>
      </c>
      <c r="D173" s="38">
        <v>122220</v>
      </c>
      <c r="E173" s="38"/>
      <c r="F173" s="24">
        <f t="shared" si="2"/>
        <v>579041209.78999984</v>
      </c>
    </row>
    <row r="174" spans="1:6" ht="15" x14ac:dyDescent="0.25">
      <c r="A174" s="46">
        <v>46154</v>
      </c>
      <c r="B174" s="36">
        <v>1419</v>
      </c>
      <c r="C174" s="37" t="s">
        <v>162</v>
      </c>
      <c r="D174" s="38"/>
      <c r="E174" s="38">
        <v>125125.83</v>
      </c>
      <c r="F174" s="24">
        <f t="shared" si="2"/>
        <v>578916083.9599998</v>
      </c>
    </row>
    <row r="175" spans="1:6" ht="15" x14ac:dyDescent="0.25">
      <c r="A175" s="46">
        <v>46154</v>
      </c>
      <c r="B175" s="36">
        <v>1438</v>
      </c>
      <c r="C175" s="37" t="s">
        <v>163</v>
      </c>
      <c r="D175" s="38"/>
      <c r="E175" s="38">
        <v>19500000</v>
      </c>
      <c r="F175" s="24">
        <f t="shared" si="2"/>
        <v>559416083.9599998</v>
      </c>
    </row>
    <row r="176" spans="1:6" ht="15" x14ac:dyDescent="0.25">
      <c r="A176" s="46">
        <v>46154</v>
      </c>
      <c r="B176" s="36">
        <v>1503</v>
      </c>
      <c r="C176" s="37" t="s">
        <v>164</v>
      </c>
      <c r="D176" s="38"/>
      <c r="E176" s="38">
        <v>6429038.3700000001</v>
      </c>
      <c r="F176" s="24">
        <f t="shared" si="2"/>
        <v>552987045.58999979</v>
      </c>
    </row>
    <row r="177" spans="1:6" ht="15" x14ac:dyDescent="0.25">
      <c r="A177" s="46">
        <v>46154</v>
      </c>
      <c r="B177" s="36" t="s">
        <v>165</v>
      </c>
      <c r="C177" s="37" t="s">
        <v>166</v>
      </c>
      <c r="D177" s="38"/>
      <c r="E177" s="38">
        <v>9157.5</v>
      </c>
      <c r="F177" s="24">
        <f t="shared" si="2"/>
        <v>552977888.08999979</v>
      </c>
    </row>
    <row r="178" spans="1:6" ht="15" x14ac:dyDescent="0.25">
      <c r="A178" s="46">
        <v>46154</v>
      </c>
      <c r="B178" s="36" t="s">
        <v>167</v>
      </c>
      <c r="C178" s="37" t="s">
        <v>168</v>
      </c>
      <c r="D178" s="38"/>
      <c r="E178" s="38">
        <v>235242</v>
      </c>
      <c r="F178" s="24">
        <f t="shared" si="2"/>
        <v>552742646.08999979</v>
      </c>
    </row>
    <row r="179" spans="1:6" ht="15" x14ac:dyDescent="0.25">
      <c r="A179" s="46">
        <v>46154</v>
      </c>
      <c r="B179" s="36" t="s">
        <v>169</v>
      </c>
      <c r="C179" s="37" t="s">
        <v>20</v>
      </c>
      <c r="D179" s="38"/>
      <c r="E179" s="38">
        <v>1678229.2</v>
      </c>
      <c r="F179" s="24">
        <f t="shared" si="2"/>
        <v>551064416.88999975</v>
      </c>
    </row>
    <row r="180" spans="1:6" ht="15" x14ac:dyDescent="0.25">
      <c r="A180" s="46">
        <v>46154</v>
      </c>
      <c r="B180" s="36" t="s">
        <v>170</v>
      </c>
      <c r="C180" s="37" t="s">
        <v>171</v>
      </c>
      <c r="D180" s="38"/>
      <c r="E180" s="38">
        <v>47251.519999999997</v>
      </c>
      <c r="F180" s="24">
        <f t="shared" si="2"/>
        <v>551017165.36999977</v>
      </c>
    </row>
    <row r="181" spans="1:6" ht="15" x14ac:dyDescent="0.25">
      <c r="A181" s="46">
        <v>46154</v>
      </c>
      <c r="B181" s="36" t="s">
        <v>172</v>
      </c>
      <c r="C181" s="37" t="s">
        <v>173</v>
      </c>
      <c r="D181" s="38"/>
      <c r="E181" s="38">
        <v>14600000</v>
      </c>
      <c r="F181" s="24">
        <f t="shared" si="2"/>
        <v>536417165.36999977</v>
      </c>
    </row>
    <row r="182" spans="1:6" ht="15" x14ac:dyDescent="0.25">
      <c r="A182" s="46">
        <v>46154</v>
      </c>
      <c r="B182" s="36" t="s">
        <v>174</v>
      </c>
      <c r="C182" s="37" t="s">
        <v>175</v>
      </c>
      <c r="D182" s="38"/>
      <c r="E182" s="38">
        <v>2000</v>
      </c>
      <c r="F182" s="24">
        <f t="shared" si="2"/>
        <v>536415165.36999977</v>
      </c>
    </row>
    <row r="183" spans="1:6" ht="15" x14ac:dyDescent="0.25">
      <c r="A183" s="46">
        <v>46154</v>
      </c>
      <c r="B183" s="36" t="s">
        <v>176</v>
      </c>
      <c r="C183" s="37" t="s">
        <v>177</v>
      </c>
      <c r="D183" s="38"/>
      <c r="E183" s="38">
        <v>1000000</v>
      </c>
      <c r="F183" s="24">
        <f t="shared" si="2"/>
        <v>535415165.36999977</v>
      </c>
    </row>
    <row r="184" spans="1:6" ht="15" x14ac:dyDescent="0.25">
      <c r="A184" s="46">
        <v>46154</v>
      </c>
      <c r="B184" s="36" t="s">
        <v>178</v>
      </c>
      <c r="C184" s="37" t="s">
        <v>179</v>
      </c>
      <c r="D184" s="38"/>
      <c r="E184" s="38">
        <v>48682.080000000002</v>
      </c>
      <c r="F184" s="24">
        <f t="shared" si="2"/>
        <v>535366483.28999978</v>
      </c>
    </row>
    <row r="185" spans="1:6" ht="15" x14ac:dyDescent="0.25">
      <c r="A185" s="46">
        <v>46154</v>
      </c>
      <c r="B185" s="36" t="s">
        <v>180</v>
      </c>
      <c r="C185" s="37" t="s">
        <v>181</v>
      </c>
      <c r="D185" s="38"/>
      <c r="E185" s="38">
        <v>10450</v>
      </c>
      <c r="F185" s="24">
        <f t="shared" si="2"/>
        <v>535356033.28999978</v>
      </c>
    </row>
    <row r="186" spans="1:6" ht="15" x14ac:dyDescent="0.25">
      <c r="A186" s="46">
        <v>46154</v>
      </c>
      <c r="B186" s="36" t="s">
        <v>182</v>
      </c>
      <c r="C186" s="37" t="s">
        <v>183</v>
      </c>
      <c r="D186" s="38"/>
      <c r="E186" s="38">
        <v>52735.38</v>
      </c>
      <c r="F186" s="24">
        <f t="shared" si="2"/>
        <v>535303297.90999979</v>
      </c>
    </row>
    <row r="187" spans="1:6" ht="15" x14ac:dyDescent="0.25">
      <c r="A187" s="46">
        <v>46154</v>
      </c>
      <c r="B187" s="36" t="s">
        <v>184</v>
      </c>
      <c r="C187" s="37" t="s">
        <v>185</v>
      </c>
      <c r="D187" s="38"/>
      <c r="E187" s="38">
        <v>557652.51</v>
      </c>
      <c r="F187" s="24">
        <f t="shared" si="2"/>
        <v>534745645.3999998</v>
      </c>
    </row>
    <row r="188" spans="1:6" ht="15" x14ac:dyDescent="0.25">
      <c r="A188" s="46">
        <v>46154</v>
      </c>
      <c r="B188" s="36" t="s">
        <v>186</v>
      </c>
      <c r="C188" s="37" t="s">
        <v>187</v>
      </c>
      <c r="D188" s="38"/>
      <c r="E188" s="38">
        <v>36238998.840000004</v>
      </c>
      <c r="F188" s="24">
        <f t="shared" si="2"/>
        <v>498506646.55999982</v>
      </c>
    </row>
    <row r="189" spans="1:6" ht="15" x14ac:dyDescent="0.25">
      <c r="A189" s="46">
        <v>46155</v>
      </c>
      <c r="B189" s="36">
        <v>1020040046</v>
      </c>
      <c r="C189" s="37" t="s">
        <v>9</v>
      </c>
      <c r="D189" s="38">
        <v>12240</v>
      </c>
      <c r="E189" s="38"/>
      <c r="F189" s="24">
        <f t="shared" si="2"/>
        <v>498518886.55999982</v>
      </c>
    </row>
    <row r="190" spans="1:6" ht="15" x14ac:dyDescent="0.25">
      <c r="A190" s="46">
        <v>46155</v>
      </c>
      <c r="B190" s="36">
        <v>3260020280</v>
      </c>
      <c r="C190" s="37" t="s">
        <v>9</v>
      </c>
      <c r="D190" s="38">
        <v>71830</v>
      </c>
      <c r="E190" s="38"/>
      <c r="F190" s="24">
        <f t="shared" si="2"/>
        <v>498590716.55999982</v>
      </c>
    </row>
    <row r="191" spans="1:6" ht="15" x14ac:dyDescent="0.25">
      <c r="A191" s="46">
        <v>46155</v>
      </c>
      <c r="B191" s="36" t="s">
        <v>188</v>
      </c>
      <c r="C191" s="37" t="s">
        <v>9</v>
      </c>
      <c r="D191" s="38">
        <v>214510</v>
      </c>
      <c r="E191" s="38"/>
      <c r="F191" s="24">
        <f t="shared" si="2"/>
        <v>498805226.55999982</v>
      </c>
    </row>
    <row r="192" spans="1:6" ht="15" x14ac:dyDescent="0.25">
      <c r="A192" s="46">
        <v>46155</v>
      </c>
      <c r="B192" s="36" t="s">
        <v>189</v>
      </c>
      <c r="C192" s="37" t="s">
        <v>9</v>
      </c>
      <c r="D192" s="38">
        <v>71960</v>
      </c>
      <c r="E192" s="38"/>
      <c r="F192" s="24">
        <f t="shared" si="2"/>
        <v>498877186.55999982</v>
      </c>
    </row>
    <row r="193" spans="1:6" ht="15" x14ac:dyDescent="0.25">
      <c r="A193" s="46">
        <v>46155</v>
      </c>
      <c r="B193" s="36">
        <v>1630080143</v>
      </c>
      <c r="C193" s="37" t="s">
        <v>9</v>
      </c>
      <c r="D193" s="38">
        <v>138485</v>
      </c>
      <c r="E193" s="38"/>
      <c r="F193" s="24">
        <f t="shared" si="2"/>
        <v>499015671.55999982</v>
      </c>
    </row>
    <row r="194" spans="1:6" ht="15" x14ac:dyDescent="0.25">
      <c r="A194" s="46">
        <v>46155</v>
      </c>
      <c r="B194" s="36" t="s">
        <v>190</v>
      </c>
      <c r="C194" s="37" t="s">
        <v>9</v>
      </c>
      <c r="D194" s="38">
        <v>263320</v>
      </c>
      <c r="E194" s="38"/>
      <c r="F194" s="24">
        <f t="shared" si="2"/>
        <v>499278991.55999982</v>
      </c>
    </row>
    <row r="195" spans="1:6" ht="15" x14ac:dyDescent="0.25">
      <c r="A195" s="46">
        <v>46155</v>
      </c>
      <c r="B195" s="36" t="s">
        <v>191</v>
      </c>
      <c r="C195" s="37" t="s">
        <v>9</v>
      </c>
      <c r="D195" s="38">
        <v>941385</v>
      </c>
      <c r="E195" s="38"/>
      <c r="F195" s="24">
        <f t="shared" si="2"/>
        <v>500220376.55999982</v>
      </c>
    </row>
    <row r="196" spans="1:6" ht="15" x14ac:dyDescent="0.25">
      <c r="A196" s="46">
        <v>46155</v>
      </c>
      <c r="B196" s="36" t="s">
        <v>192</v>
      </c>
      <c r="C196" s="37" t="s">
        <v>9</v>
      </c>
      <c r="D196" s="38">
        <v>4980</v>
      </c>
      <c r="E196" s="38"/>
      <c r="F196" s="24">
        <f t="shared" si="2"/>
        <v>500225356.55999982</v>
      </c>
    </row>
    <row r="197" spans="1:6" ht="15" x14ac:dyDescent="0.25">
      <c r="A197" s="46">
        <v>46155</v>
      </c>
      <c r="B197" s="36" t="s">
        <v>193</v>
      </c>
      <c r="C197" s="37" t="s">
        <v>9</v>
      </c>
      <c r="D197" s="38">
        <v>160865</v>
      </c>
      <c r="E197" s="38"/>
      <c r="F197" s="24">
        <f t="shared" si="2"/>
        <v>500386221.55999982</v>
      </c>
    </row>
    <row r="198" spans="1:6" ht="15" x14ac:dyDescent="0.25">
      <c r="A198" s="46">
        <v>46155</v>
      </c>
      <c r="B198" s="36" t="s">
        <v>194</v>
      </c>
      <c r="C198" s="37" t="s">
        <v>9</v>
      </c>
      <c r="D198" s="38">
        <v>151810</v>
      </c>
      <c r="E198" s="38"/>
      <c r="F198" s="24">
        <f t="shared" si="2"/>
        <v>500538031.55999982</v>
      </c>
    </row>
    <row r="199" spans="1:6" ht="15" x14ac:dyDescent="0.25">
      <c r="A199" s="46">
        <v>46155</v>
      </c>
      <c r="B199" s="36" t="s">
        <v>195</v>
      </c>
      <c r="C199" s="37" t="s">
        <v>9</v>
      </c>
      <c r="D199" s="38">
        <v>1665</v>
      </c>
      <c r="E199" s="38"/>
      <c r="F199" s="24">
        <f t="shared" si="2"/>
        <v>500539696.55999982</v>
      </c>
    </row>
    <row r="200" spans="1:6" ht="15" x14ac:dyDescent="0.25">
      <c r="A200" s="46">
        <v>46155</v>
      </c>
      <c r="B200" s="36" t="s">
        <v>196</v>
      </c>
      <c r="C200" s="37" t="s">
        <v>9</v>
      </c>
      <c r="D200" s="38">
        <v>14110</v>
      </c>
      <c r="E200" s="38"/>
      <c r="F200" s="24">
        <f t="shared" si="2"/>
        <v>500553806.55999982</v>
      </c>
    </row>
    <row r="201" spans="1:6" ht="15" x14ac:dyDescent="0.25">
      <c r="A201" s="46">
        <v>46155</v>
      </c>
      <c r="B201" s="36" t="s">
        <v>197</v>
      </c>
      <c r="C201" s="37" t="s">
        <v>9</v>
      </c>
      <c r="D201" s="38">
        <v>66830</v>
      </c>
      <c r="E201" s="38"/>
      <c r="F201" s="24">
        <f t="shared" si="2"/>
        <v>500620636.55999982</v>
      </c>
    </row>
    <row r="202" spans="1:6" ht="15" x14ac:dyDescent="0.25">
      <c r="A202" s="46">
        <v>46155</v>
      </c>
      <c r="B202" s="36" t="s">
        <v>198</v>
      </c>
      <c r="C202" s="37" t="s">
        <v>199</v>
      </c>
      <c r="D202" s="38"/>
      <c r="E202" s="38">
        <v>177000</v>
      </c>
      <c r="F202" s="24">
        <f t="shared" si="2"/>
        <v>500443636.55999982</v>
      </c>
    </row>
    <row r="203" spans="1:6" ht="15" x14ac:dyDescent="0.25">
      <c r="A203" s="46">
        <v>46155</v>
      </c>
      <c r="B203" s="36" t="s">
        <v>200</v>
      </c>
      <c r="C203" s="37" t="s">
        <v>201</v>
      </c>
      <c r="D203" s="38"/>
      <c r="E203" s="38">
        <v>11200000</v>
      </c>
      <c r="F203" s="24">
        <f t="shared" si="2"/>
        <v>489243636.55999982</v>
      </c>
    </row>
    <row r="204" spans="1:6" ht="15" x14ac:dyDescent="0.25">
      <c r="A204" s="46">
        <v>46155</v>
      </c>
      <c r="B204" s="36" t="s">
        <v>202</v>
      </c>
      <c r="C204" s="37" t="s">
        <v>203</v>
      </c>
      <c r="D204" s="38"/>
      <c r="E204" s="38">
        <v>3635</v>
      </c>
      <c r="F204" s="24">
        <f t="shared" si="2"/>
        <v>489240001.55999982</v>
      </c>
    </row>
    <row r="205" spans="1:6" ht="15" x14ac:dyDescent="0.25">
      <c r="A205" s="46">
        <v>46155</v>
      </c>
      <c r="B205" s="36" t="s">
        <v>204</v>
      </c>
      <c r="C205" s="37" t="s">
        <v>205</v>
      </c>
      <c r="D205" s="38"/>
      <c r="E205" s="38">
        <v>1520000</v>
      </c>
      <c r="F205" s="24">
        <f t="shared" si="2"/>
        <v>487720001.55999982</v>
      </c>
    </row>
    <row r="206" spans="1:6" ht="15" x14ac:dyDescent="0.25">
      <c r="A206" s="46">
        <v>46155</v>
      </c>
      <c r="B206" s="36" t="s">
        <v>206</v>
      </c>
      <c r="C206" s="37" t="s">
        <v>207</v>
      </c>
      <c r="D206" s="38"/>
      <c r="E206" s="38">
        <v>49393.5</v>
      </c>
      <c r="F206" s="24">
        <f t="shared" si="2"/>
        <v>487670608.05999982</v>
      </c>
    </row>
    <row r="207" spans="1:6" ht="15" x14ac:dyDescent="0.25">
      <c r="A207" s="46">
        <v>46155</v>
      </c>
      <c r="B207" s="36" t="s">
        <v>208</v>
      </c>
      <c r="C207" s="37" t="s">
        <v>26</v>
      </c>
      <c r="D207" s="38"/>
      <c r="E207" s="38">
        <v>1750000</v>
      </c>
      <c r="F207" s="24">
        <f t="shared" si="2"/>
        <v>485920608.05999982</v>
      </c>
    </row>
    <row r="208" spans="1:6" ht="15" x14ac:dyDescent="0.25">
      <c r="A208" s="46">
        <v>46155</v>
      </c>
      <c r="B208" s="36" t="s">
        <v>209</v>
      </c>
      <c r="C208" s="37" t="s">
        <v>210</v>
      </c>
      <c r="D208" s="38"/>
      <c r="E208" s="38">
        <v>875444.2</v>
      </c>
      <c r="F208" s="24">
        <f t="shared" si="2"/>
        <v>485045163.85999984</v>
      </c>
    </row>
    <row r="209" spans="1:6" ht="15" x14ac:dyDescent="0.25">
      <c r="A209" s="46">
        <v>46155</v>
      </c>
      <c r="B209" s="36" t="s">
        <v>211</v>
      </c>
      <c r="C209" s="37" t="s">
        <v>212</v>
      </c>
      <c r="D209" s="38"/>
      <c r="E209" s="38">
        <v>2623869.4</v>
      </c>
      <c r="F209" s="24">
        <f t="shared" si="2"/>
        <v>482421294.45999986</v>
      </c>
    </row>
    <row r="210" spans="1:6" ht="15" x14ac:dyDescent="0.25">
      <c r="A210" s="46">
        <v>46156</v>
      </c>
      <c r="B210" s="36" t="s">
        <v>213</v>
      </c>
      <c r="C210" s="37" t="s">
        <v>9</v>
      </c>
      <c r="D210" s="38">
        <v>175790</v>
      </c>
      <c r="E210" s="38"/>
      <c r="F210" s="24">
        <f t="shared" si="2"/>
        <v>482597084.45999986</v>
      </c>
    </row>
    <row r="211" spans="1:6" ht="15" x14ac:dyDescent="0.25">
      <c r="A211" s="46">
        <v>46156</v>
      </c>
      <c r="B211" s="36">
        <v>1110060251</v>
      </c>
      <c r="C211" s="37" t="s">
        <v>9</v>
      </c>
      <c r="D211" s="38">
        <v>1375</v>
      </c>
      <c r="E211" s="38"/>
      <c r="F211" s="24">
        <f t="shared" si="2"/>
        <v>482598459.45999986</v>
      </c>
    </row>
    <row r="212" spans="1:6" ht="15" x14ac:dyDescent="0.25">
      <c r="A212" s="46">
        <v>46156</v>
      </c>
      <c r="B212" s="36">
        <v>1630070135</v>
      </c>
      <c r="C212" s="37" t="s">
        <v>9</v>
      </c>
      <c r="D212" s="38">
        <v>216020</v>
      </c>
      <c r="E212" s="38"/>
      <c r="F212" s="24">
        <f t="shared" si="2"/>
        <v>482814479.45999986</v>
      </c>
    </row>
    <row r="213" spans="1:6" ht="15" x14ac:dyDescent="0.25">
      <c r="A213" s="46">
        <v>46156</v>
      </c>
      <c r="B213" s="36">
        <v>3760040245</v>
      </c>
      <c r="C213" s="37" t="s">
        <v>9</v>
      </c>
      <c r="D213" s="38">
        <v>128550</v>
      </c>
      <c r="E213" s="38"/>
      <c r="F213" s="24">
        <f t="shared" si="2"/>
        <v>482943029.45999986</v>
      </c>
    </row>
    <row r="214" spans="1:6" ht="15" x14ac:dyDescent="0.25">
      <c r="A214" s="46">
        <v>46156</v>
      </c>
      <c r="B214" s="36">
        <v>6000100287</v>
      </c>
      <c r="C214" s="37" t="s">
        <v>9</v>
      </c>
      <c r="D214" s="38">
        <v>82110</v>
      </c>
      <c r="E214" s="38"/>
      <c r="F214" s="24">
        <f t="shared" ref="F214:F277" si="3">+F213+D214-E214</f>
        <v>483025139.45999986</v>
      </c>
    </row>
    <row r="215" spans="1:6" ht="15" x14ac:dyDescent="0.25">
      <c r="A215" s="46">
        <v>46156</v>
      </c>
      <c r="B215" s="36">
        <v>940150251</v>
      </c>
      <c r="C215" s="37" t="s">
        <v>9</v>
      </c>
      <c r="D215" s="38">
        <v>52960</v>
      </c>
      <c r="E215" s="38"/>
      <c r="F215" s="24">
        <f t="shared" si="3"/>
        <v>483078099.45999986</v>
      </c>
    </row>
    <row r="216" spans="1:6" ht="15" x14ac:dyDescent="0.25">
      <c r="A216" s="46">
        <v>46156</v>
      </c>
      <c r="B216" s="36">
        <v>2860010284</v>
      </c>
      <c r="C216" s="37" t="s">
        <v>9</v>
      </c>
      <c r="D216" s="38">
        <v>19100</v>
      </c>
      <c r="E216" s="38"/>
      <c r="F216" s="24">
        <f t="shared" si="3"/>
        <v>483097199.45999986</v>
      </c>
    </row>
    <row r="217" spans="1:6" ht="15" x14ac:dyDescent="0.25">
      <c r="A217" s="46">
        <v>46156</v>
      </c>
      <c r="B217" s="36">
        <v>5100050211</v>
      </c>
      <c r="C217" s="37" t="s">
        <v>9</v>
      </c>
      <c r="D217" s="38">
        <v>71120</v>
      </c>
      <c r="E217" s="38"/>
      <c r="F217" s="24">
        <f t="shared" si="3"/>
        <v>483168319.45999986</v>
      </c>
    </row>
    <row r="218" spans="1:6" ht="15" x14ac:dyDescent="0.25">
      <c r="A218" s="46">
        <v>46156</v>
      </c>
      <c r="B218" s="36">
        <v>3860010213</v>
      </c>
      <c r="C218" s="37" t="s">
        <v>9</v>
      </c>
      <c r="D218" s="38">
        <v>160160</v>
      </c>
      <c r="E218" s="38"/>
      <c r="F218" s="24">
        <f t="shared" si="3"/>
        <v>483328479.45999986</v>
      </c>
    </row>
    <row r="219" spans="1:6" ht="15" x14ac:dyDescent="0.25">
      <c r="A219" s="46">
        <v>46156</v>
      </c>
      <c r="B219" s="36" t="s">
        <v>214</v>
      </c>
      <c r="C219" s="37" t="s">
        <v>9</v>
      </c>
      <c r="D219" s="38">
        <v>42660</v>
      </c>
      <c r="E219" s="38"/>
      <c r="F219" s="24">
        <f t="shared" si="3"/>
        <v>483371139.45999986</v>
      </c>
    </row>
    <row r="220" spans="1:6" ht="15" x14ac:dyDescent="0.25">
      <c r="A220" s="46">
        <v>46156</v>
      </c>
      <c r="B220" s="36" t="s">
        <v>215</v>
      </c>
      <c r="C220" s="37" t="s">
        <v>9</v>
      </c>
      <c r="D220" s="38">
        <v>66380</v>
      </c>
      <c r="E220" s="38"/>
      <c r="F220" s="24">
        <f t="shared" si="3"/>
        <v>483437519.45999986</v>
      </c>
    </row>
    <row r="221" spans="1:6" ht="15" x14ac:dyDescent="0.25">
      <c r="A221" s="46">
        <v>46156</v>
      </c>
      <c r="B221" s="36" t="s">
        <v>216</v>
      </c>
      <c r="C221" s="37" t="s">
        <v>9</v>
      </c>
      <c r="D221" s="38">
        <v>1320</v>
      </c>
      <c r="E221" s="38"/>
      <c r="F221" s="24">
        <f t="shared" si="3"/>
        <v>483438839.45999986</v>
      </c>
    </row>
    <row r="222" spans="1:6" ht="15" x14ac:dyDescent="0.25">
      <c r="A222" s="46">
        <v>46156</v>
      </c>
      <c r="B222" s="36" t="s">
        <v>217</v>
      </c>
      <c r="C222" s="37" t="s">
        <v>9</v>
      </c>
      <c r="D222" s="38">
        <v>47270</v>
      </c>
      <c r="E222" s="38"/>
      <c r="F222" s="24">
        <f t="shared" si="3"/>
        <v>483486109.45999986</v>
      </c>
    </row>
    <row r="223" spans="1:6" ht="15" x14ac:dyDescent="0.25">
      <c r="A223" s="46">
        <v>46156</v>
      </c>
      <c r="B223" s="36" t="s">
        <v>218</v>
      </c>
      <c r="C223" s="37" t="s">
        <v>9</v>
      </c>
      <c r="D223" s="38">
        <v>605</v>
      </c>
      <c r="E223" s="38"/>
      <c r="F223" s="24">
        <f t="shared" si="3"/>
        <v>483486714.45999986</v>
      </c>
    </row>
    <row r="224" spans="1:6" ht="15" x14ac:dyDescent="0.25">
      <c r="A224" s="46">
        <v>46156</v>
      </c>
      <c r="B224" s="36" t="s">
        <v>219</v>
      </c>
      <c r="C224" s="37" t="s">
        <v>9</v>
      </c>
      <c r="D224" s="38">
        <v>40020</v>
      </c>
      <c r="E224" s="38"/>
      <c r="F224" s="24">
        <f t="shared" si="3"/>
        <v>483526734.45999986</v>
      </c>
    </row>
    <row r="225" spans="1:6" ht="15" x14ac:dyDescent="0.25">
      <c r="A225" s="46">
        <v>46156</v>
      </c>
      <c r="B225" s="36" t="s">
        <v>220</v>
      </c>
      <c r="C225" s="37" t="s">
        <v>9</v>
      </c>
      <c r="D225" s="38">
        <v>117270</v>
      </c>
      <c r="E225" s="38"/>
      <c r="F225" s="24">
        <f t="shared" si="3"/>
        <v>483644004.45999986</v>
      </c>
    </row>
    <row r="226" spans="1:6" ht="15" x14ac:dyDescent="0.25">
      <c r="A226" s="46">
        <v>46156</v>
      </c>
      <c r="B226" s="36" t="s">
        <v>221</v>
      </c>
      <c r="C226" s="37" t="s">
        <v>9</v>
      </c>
      <c r="D226" s="38">
        <v>36040</v>
      </c>
      <c r="E226" s="38"/>
      <c r="F226" s="24">
        <f t="shared" si="3"/>
        <v>483680044.45999986</v>
      </c>
    </row>
    <row r="227" spans="1:6" ht="15" x14ac:dyDescent="0.25">
      <c r="A227" s="46">
        <v>46156</v>
      </c>
      <c r="B227" s="36" t="s">
        <v>222</v>
      </c>
      <c r="C227" s="37" t="s">
        <v>9</v>
      </c>
      <c r="D227" s="38">
        <v>130950</v>
      </c>
      <c r="E227" s="38"/>
      <c r="F227" s="24">
        <f t="shared" si="3"/>
        <v>483810994.45999986</v>
      </c>
    </row>
    <row r="228" spans="1:6" ht="15" x14ac:dyDescent="0.25">
      <c r="A228" s="46">
        <v>46157</v>
      </c>
      <c r="B228" s="36" t="s">
        <v>223</v>
      </c>
      <c r="C228" s="37" t="s">
        <v>9</v>
      </c>
      <c r="D228" s="38">
        <v>117470</v>
      </c>
      <c r="E228" s="38"/>
      <c r="F228" s="24">
        <f t="shared" si="3"/>
        <v>483928464.45999986</v>
      </c>
    </row>
    <row r="229" spans="1:6" ht="15" x14ac:dyDescent="0.25">
      <c r="A229" s="46">
        <v>46157</v>
      </c>
      <c r="B229" s="36" t="s">
        <v>224</v>
      </c>
      <c r="C229" s="37" t="s">
        <v>9</v>
      </c>
      <c r="D229" s="38">
        <v>167640</v>
      </c>
      <c r="E229" s="38"/>
      <c r="F229" s="24">
        <f t="shared" si="3"/>
        <v>484096104.45999986</v>
      </c>
    </row>
    <row r="230" spans="1:6" ht="15" x14ac:dyDescent="0.25">
      <c r="A230" s="46">
        <v>46157</v>
      </c>
      <c r="B230" s="36" t="s">
        <v>225</v>
      </c>
      <c r="C230" s="37" t="s">
        <v>9</v>
      </c>
      <c r="D230" s="38">
        <v>935</v>
      </c>
      <c r="E230" s="38"/>
      <c r="F230" s="24">
        <f t="shared" si="3"/>
        <v>484097039.45999986</v>
      </c>
    </row>
    <row r="231" spans="1:6" ht="15" x14ac:dyDescent="0.25">
      <c r="A231" s="46">
        <v>46157</v>
      </c>
      <c r="B231" s="36" t="s">
        <v>226</v>
      </c>
      <c r="C231" s="37" t="s">
        <v>9</v>
      </c>
      <c r="D231" s="38">
        <v>2080</v>
      </c>
      <c r="E231" s="38"/>
      <c r="F231" s="24">
        <f t="shared" si="3"/>
        <v>484099119.45999986</v>
      </c>
    </row>
    <row r="232" spans="1:6" ht="15" x14ac:dyDescent="0.25">
      <c r="A232" s="46">
        <v>46157</v>
      </c>
      <c r="B232" s="36" t="s">
        <v>227</v>
      </c>
      <c r="C232" s="37" t="s">
        <v>9</v>
      </c>
      <c r="D232" s="38">
        <v>2159700</v>
      </c>
      <c r="E232" s="38"/>
      <c r="F232" s="24">
        <f t="shared" si="3"/>
        <v>486258819.45999986</v>
      </c>
    </row>
    <row r="233" spans="1:6" ht="15" x14ac:dyDescent="0.25">
      <c r="A233" s="46">
        <v>46157</v>
      </c>
      <c r="B233" s="36" t="s">
        <v>228</v>
      </c>
      <c r="C233" s="37" t="s">
        <v>9</v>
      </c>
      <c r="D233" s="38">
        <v>16260</v>
      </c>
      <c r="E233" s="38"/>
      <c r="F233" s="24">
        <f t="shared" si="3"/>
        <v>486275079.45999986</v>
      </c>
    </row>
    <row r="234" spans="1:6" ht="15" x14ac:dyDescent="0.25">
      <c r="A234" s="46">
        <v>46157</v>
      </c>
      <c r="B234" s="36" t="s">
        <v>229</v>
      </c>
      <c r="C234" s="37" t="s">
        <v>9</v>
      </c>
      <c r="D234" s="38">
        <v>3510</v>
      </c>
      <c r="E234" s="38"/>
      <c r="F234" s="24">
        <f t="shared" si="3"/>
        <v>486278589.45999986</v>
      </c>
    </row>
    <row r="235" spans="1:6" ht="15" x14ac:dyDescent="0.25">
      <c r="A235" s="46">
        <v>46157</v>
      </c>
      <c r="B235" s="36" t="s">
        <v>230</v>
      </c>
      <c r="C235" s="37" t="s">
        <v>9</v>
      </c>
      <c r="D235" s="38">
        <v>49545</v>
      </c>
      <c r="E235" s="38"/>
      <c r="F235" s="24">
        <f t="shared" si="3"/>
        <v>486328134.45999986</v>
      </c>
    </row>
    <row r="236" spans="1:6" ht="15" x14ac:dyDescent="0.25">
      <c r="A236" s="46">
        <v>46157</v>
      </c>
      <c r="B236" s="36" t="s">
        <v>231</v>
      </c>
      <c r="C236" s="37" t="s">
        <v>9</v>
      </c>
      <c r="D236" s="38">
        <v>76375</v>
      </c>
      <c r="E236" s="38"/>
      <c r="F236" s="24">
        <f t="shared" si="3"/>
        <v>486404509.45999986</v>
      </c>
    </row>
    <row r="237" spans="1:6" ht="15" x14ac:dyDescent="0.25">
      <c r="A237" s="46">
        <v>46157</v>
      </c>
      <c r="B237" s="36" t="s">
        <v>232</v>
      </c>
      <c r="C237" s="37" t="s">
        <v>9</v>
      </c>
      <c r="D237" s="38">
        <v>244755</v>
      </c>
      <c r="E237" s="38"/>
      <c r="F237" s="24">
        <f t="shared" si="3"/>
        <v>486649264.45999986</v>
      </c>
    </row>
    <row r="238" spans="1:6" ht="15" x14ac:dyDescent="0.25">
      <c r="A238" s="46">
        <v>46157</v>
      </c>
      <c r="B238" s="36" t="s">
        <v>233</v>
      </c>
      <c r="C238" s="37" t="s">
        <v>9</v>
      </c>
      <c r="D238" s="38">
        <v>81120</v>
      </c>
      <c r="E238" s="38"/>
      <c r="F238" s="24">
        <f t="shared" si="3"/>
        <v>486730384.45999986</v>
      </c>
    </row>
    <row r="239" spans="1:6" ht="15" x14ac:dyDescent="0.25">
      <c r="A239" s="46">
        <v>46157</v>
      </c>
      <c r="B239" s="36" t="s">
        <v>234</v>
      </c>
      <c r="C239" s="37" t="s">
        <v>9</v>
      </c>
      <c r="D239" s="38">
        <v>116790</v>
      </c>
      <c r="E239" s="38"/>
      <c r="F239" s="24">
        <f t="shared" si="3"/>
        <v>486847174.45999986</v>
      </c>
    </row>
    <row r="240" spans="1:6" ht="15" x14ac:dyDescent="0.25">
      <c r="A240" s="46">
        <v>46157</v>
      </c>
      <c r="B240" s="36" t="s">
        <v>235</v>
      </c>
      <c r="C240" s="37" t="s">
        <v>9</v>
      </c>
      <c r="D240" s="38">
        <v>660</v>
      </c>
      <c r="E240" s="38"/>
      <c r="F240" s="24">
        <f t="shared" si="3"/>
        <v>486847834.45999986</v>
      </c>
    </row>
    <row r="241" spans="1:6" ht="15" x14ac:dyDescent="0.25">
      <c r="A241" s="46">
        <v>46157</v>
      </c>
      <c r="B241" s="36" t="s">
        <v>236</v>
      </c>
      <c r="C241" s="37" t="s">
        <v>237</v>
      </c>
      <c r="D241" s="38">
        <v>200000000</v>
      </c>
      <c r="E241" s="38"/>
      <c r="F241" s="24">
        <f t="shared" si="3"/>
        <v>686847834.4599998</v>
      </c>
    </row>
    <row r="242" spans="1:6" ht="15" x14ac:dyDescent="0.25">
      <c r="A242" s="46">
        <v>46157</v>
      </c>
      <c r="B242" s="36" t="s">
        <v>238</v>
      </c>
      <c r="C242" s="37" t="s">
        <v>239</v>
      </c>
      <c r="D242" s="38"/>
      <c r="E242" s="38">
        <v>67316.639999999999</v>
      </c>
      <c r="F242" s="24">
        <f t="shared" si="3"/>
        <v>686780517.81999981</v>
      </c>
    </row>
    <row r="243" spans="1:6" ht="15" x14ac:dyDescent="0.25">
      <c r="A243" s="46">
        <v>46157</v>
      </c>
      <c r="B243" s="36" t="s">
        <v>240</v>
      </c>
      <c r="C243" s="37" t="s">
        <v>241</v>
      </c>
      <c r="D243" s="38"/>
      <c r="E243" s="38">
        <v>33193.53</v>
      </c>
      <c r="F243" s="24">
        <f t="shared" si="3"/>
        <v>686747324.28999984</v>
      </c>
    </row>
    <row r="244" spans="1:6" ht="15" x14ac:dyDescent="0.25">
      <c r="A244" s="46">
        <v>46157</v>
      </c>
      <c r="B244" s="36" t="s">
        <v>242</v>
      </c>
      <c r="C244" s="37" t="s">
        <v>243</v>
      </c>
      <c r="D244" s="38"/>
      <c r="E244" s="38">
        <v>1208000</v>
      </c>
      <c r="F244" s="24">
        <f t="shared" si="3"/>
        <v>685539324.28999984</v>
      </c>
    </row>
    <row r="245" spans="1:6" ht="15" x14ac:dyDescent="0.25">
      <c r="A245" s="46">
        <v>46157</v>
      </c>
      <c r="B245" s="36" t="s">
        <v>244</v>
      </c>
      <c r="C245" s="37" t="s">
        <v>245</v>
      </c>
      <c r="D245" s="38"/>
      <c r="E245" s="38">
        <v>68721.75</v>
      </c>
      <c r="F245" s="24">
        <f t="shared" si="3"/>
        <v>685470602.53999984</v>
      </c>
    </row>
    <row r="246" spans="1:6" ht="15" x14ac:dyDescent="0.25">
      <c r="A246" s="46">
        <v>46157</v>
      </c>
      <c r="B246" s="36" t="s">
        <v>246</v>
      </c>
      <c r="C246" s="37" t="s">
        <v>210</v>
      </c>
      <c r="D246" s="38"/>
      <c r="E246" s="38">
        <v>164045</v>
      </c>
      <c r="F246" s="24">
        <f t="shared" si="3"/>
        <v>685306557.53999984</v>
      </c>
    </row>
    <row r="247" spans="1:6" ht="15" x14ac:dyDescent="0.25">
      <c r="A247" s="46">
        <v>46157</v>
      </c>
      <c r="B247" s="36" t="s">
        <v>247</v>
      </c>
      <c r="C247" s="37" t="s">
        <v>248</v>
      </c>
      <c r="D247" s="38"/>
      <c r="E247" s="38">
        <v>1066782.28</v>
      </c>
      <c r="F247" s="24">
        <f t="shared" si="3"/>
        <v>684239775.25999987</v>
      </c>
    </row>
    <row r="248" spans="1:6" ht="15" x14ac:dyDescent="0.25">
      <c r="A248" s="46">
        <v>46157</v>
      </c>
      <c r="B248" s="36" t="s">
        <v>249</v>
      </c>
      <c r="C248" s="37" t="s">
        <v>12</v>
      </c>
      <c r="D248" s="38"/>
      <c r="E248" s="38">
        <v>3900</v>
      </c>
      <c r="F248" s="24">
        <f t="shared" si="3"/>
        <v>684235875.25999987</v>
      </c>
    </row>
    <row r="249" spans="1:6" ht="15" x14ac:dyDescent="0.25">
      <c r="A249" s="46">
        <v>46160</v>
      </c>
      <c r="B249" s="36" t="s">
        <v>250</v>
      </c>
      <c r="C249" s="37" t="s">
        <v>9</v>
      </c>
      <c r="D249" s="38">
        <v>7285</v>
      </c>
      <c r="E249" s="38"/>
      <c r="F249" s="24">
        <f t="shared" si="3"/>
        <v>684243160.25999987</v>
      </c>
    </row>
    <row r="250" spans="1:6" ht="15" x14ac:dyDescent="0.25">
      <c r="A250" s="46">
        <v>46160</v>
      </c>
      <c r="B250" s="36" t="s">
        <v>251</v>
      </c>
      <c r="C250" s="37" t="s">
        <v>9</v>
      </c>
      <c r="D250" s="38">
        <v>126305</v>
      </c>
      <c r="E250" s="38"/>
      <c r="F250" s="24">
        <f t="shared" si="3"/>
        <v>684369465.25999987</v>
      </c>
    </row>
    <row r="251" spans="1:6" ht="15" x14ac:dyDescent="0.25">
      <c r="A251" s="46">
        <v>46160</v>
      </c>
      <c r="B251" s="36" t="s">
        <v>252</v>
      </c>
      <c r="C251" s="37" t="s">
        <v>243</v>
      </c>
      <c r="D251" s="38"/>
      <c r="E251" s="38">
        <v>603999.98</v>
      </c>
      <c r="F251" s="24">
        <f t="shared" si="3"/>
        <v>683765465.27999985</v>
      </c>
    </row>
    <row r="252" spans="1:6" ht="15" x14ac:dyDescent="0.25">
      <c r="A252" s="46">
        <v>46160</v>
      </c>
      <c r="B252" s="36" t="s">
        <v>253</v>
      </c>
      <c r="C252" s="37" t="s">
        <v>254</v>
      </c>
      <c r="D252" s="38"/>
      <c r="E252" s="38">
        <v>1094450</v>
      </c>
      <c r="F252" s="24">
        <f t="shared" si="3"/>
        <v>682671015.27999985</v>
      </c>
    </row>
    <row r="253" spans="1:6" ht="15" x14ac:dyDescent="0.25">
      <c r="A253" s="46">
        <v>46160</v>
      </c>
      <c r="B253" s="36" t="s">
        <v>255</v>
      </c>
      <c r="C253" s="37" t="s">
        <v>256</v>
      </c>
      <c r="D253" s="38"/>
      <c r="E253" s="38">
        <v>19000</v>
      </c>
      <c r="F253" s="24">
        <f t="shared" si="3"/>
        <v>682652015.27999985</v>
      </c>
    </row>
    <row r="254" spans="1:6" ht="15" x14ac:dyDescent="0.25">
      <c r="A254" s="46">
        <v>46160</v>
      </c>
      <c r="B254" s="36" t="s">
        <v>257</v>
      </c>
      <c r="C254" s="37" t="s">
        <v>258</v>
      </c>
      <c r="D254" s="38"/>
      <c r="E254" s="38">
        <v>295000</v>
      </c>
      <c r="F254" s="24">
        <f t="shared" si="3"/>
        <v>682357015.27999985</v>
      </c>
    </row>
    <row r="255" spans="1:6" ht="15" x14ac:dyDescent="0.25">
      <c r="A255" s="46">
        <v>46160</v>
      </c>
      <c r="B255" s="36" t="s">
        <v>259</v>
      </c>
      <c r="C255" s="37" t="s">
        <v>260</v>
      </c>
      <c r="D255" s="38"/>
      <c r="E255" s="38">
        <v>10000</v>
      </c>
      <c r="F255" s="24">
        <f t="shared" si="3"/>
        <v>682347015.27999985</v>
      </c>
    </row>
    <row r="256" spans="1:6" ht="15" x14ac:dyDescent="0.25">
      <c r="A256" s="46">
        <v>46161</v>
      </c>
      <c r="B256" s="36" t="s">
        <v>261</v>
      </c>
      <c r="C256" s="37" t="s">
        <v>9</v>
      </c>
      <c r="D256" s="38">
        <v>163880</v>
      </c>
      <c r="E256" s="38"/>
      <c r="F256" s="24">
        <f t="shared" si="3"/>
        <v>682510895.27999985</v>
      </c>
    </row>
    <row r="257" spans="1:6" ht="15" x14ac:dyDescent="0.25">
      <c r="A257" s="46">
        <v>46161</v>
      </c>
      <c r="B257" s="36" t="s">
        <v>262</v>
      </c>
      <c r="C257" s="37" t="s">
        <v>9</v>
      </c>
      <c r="D257" s="38">
        <v>177120</v>
      </c>
      <c r="E257" s="38"/>
      <c r="F257" s="24">
        <f t="shared" si="3"/>
        <v>682688015.27999985</v>
      </c>
    </row>
    <row r="258" spans="1:6" ht="15" x14ac:dyDescent="0.25">
      <c r="A258" s="46">
        <v>46161</v>
      </c>
      <c r="B258" s="36">
        <v>1110060210</v>
      </c>
      <c r="C258" s="37" t="s">
        <v>9</v>
      </c>
      <c r="D258" s="38">
        <v>2805</v>
      </c>
      <c r="E258" s="38"/>
      <c r="F258" s="24">
        <f t="shared" si="3"/>
        <v>682690820.27999985</v>
      </c>
    </row>
    <row r="259" spans="1:6" ht="15" x14ac:dyDescent="0.25">
      <c r="A259" s="46">
        <v>46161</v>
      </c>
      <c r="B259" s="36" t="s">
        <v>263</v>
      </c>
      <c r="C259" s="37" t="s">
        <v>9</v>
      </c>
      <c r="D259" s="38">
        <v>99790</v>
      </c>
      <c r="E259" s="38"/>
      <c r="F259" s="24">
        <f t="shared" si="3"/>
        <v>682790610.27999985</v>
      </c>
    </row>
    <row r="260" spans="1:6" ht="15" x14ac:dyDescent="0.25">
      <c r="A260" s="46">
        <v>46161</v>
      </c>
      <c r="B260" s="36" t="s">
        <v>264</v>
      </c>
      <c r="C260" s="37" t="s">
        <v>9</v>
      </c>
      <c r="D260" s="38">
        <v>221920</v>
      </c>
      <c r="E260" s="38"/>
      <c r="F260" s="24">
        <f t="shared" si="3"/>
        <v>683012530.27999985</v>
      </c>
    </row>
    <row r="261" spans="1:6" ht="15" x14ac:dyDescent="0.25">
      <c r="A261" s="46">
        <v>46161</v>
      </c>
      <c r="B261" s="36" t="s">
        <v>265</v>
      </c>
      <c r="C261" s="37" t="s">
        <v>9</v>
      </c>
      <c r="D261" s="38">
        <v>45990</v>
      </c>
      <c r="E261" s="38"/>
      <c r="F261" s="24">
        <f t="shared" si="3"/>
        <v>683058520.27999985</v>
      </c>
    </row>
    <row r="262" spans="1:6" ht="15" x14ac:dyDescent="0.25">
      <c r="A262" s="46">
        <v>46161</v>
      </c>
      <c r="B262" s="36" t="s">
        <v>266</v>
      </c>
      <c r="C262" s="37" t="s">
        <v>9</v>
      </c>
      <c r="D262" s="38">
        <v>1320</v>
      </c>
      <c r="E262" s="38"/>
      <c r="F262" s="24">
        <f t="shared" si="3"/>
        <v>683059840.27999985</v>
      </c>
    </row>
    <row r="263" spans="1:6" ht="15" x14ac:dyDescent="0.25">
      <c r="A263" s="46">
        <v>46161</v>
      </c>
      <c r="B263" s="36" t="s">
        <v>267</v>
      </c>
      <c r="C263" s="37" t="s">
        <v>9</v>
      </c>
      <c r="D263" s="38">
        <v>49550</v>
      </c>
      <c r="E263" s="38"/>
      <c r="F263" s="24">
        <f t="shared" si="3"/>
        <v>683109390.27999985</v>
      </c>
    </row>
    <row r="264" spans="1:6" ht="15" x14ac:dyDescent="0.25">
      <c r="A264" s="46">
        <v>46161</v>
      </c>
      <c r="B264" s="36" t="s">
        <v>268</v>
      </c>
      <c r="C264" s="37" t="s">
        <v>9</v>
      </c>
      <c r="D264" s="38">
        <v>1760</v>
      </c>
      <c r="E264" s="38"/>
      <c r="F264" s="24">
        <f t="shared" si="3"/>
        <v>683111150.27999985</v>
      </c>
    </row>
    <row r="265" spans="1:6" ht="15" x14ac:dyDescent="0.25">
      <c r="A265" s="46">
        <v>46161</v>
      </c>
      <c r="B265" s="36" t="s">
        <v>269</v>
      </c>
      <c r="C265" s="37" t="s">
        <v>9</v>
      </c>
      <c r="D265" s="38">
        <v>135790</v>
      </c>
      <c r="E265" s="38"/>
      <c r="F265" s="24">
        <f t="shared" si="3"/>
        <v>683246940.27999985</v>
      </c>
    </row>
    <row r="266" spans="1:6" ht="15" x14ac:dyDescent="0.25">
      <c r="A266" s="46">
        <v>46161</v>
      </c>
      <c r="B266" s="36">
        <v>5100040332</v>
      </c>
      <c r="C266" s="37" t="s">
        <v>9</v>
      </c>
      <c r="D266" s="38">
        <v>173300</v>
      </c>
      <c r="E266" s="38"/>
      <c r="F266" s="24">
        <f t="shared" si="3"/>
        <v>683420240.27999985</v>
      </c>
    </row>
    <row r="267" spans="1:6" ht="15" x14ac:dyDescent="0.25">
      <c r="A267" s="46">
        <v>46161</v>
      </c>
      <c r="B267" s="36">
        <v>2700060354</v>
      </c>
      <c r="C267" s="37" t="s">
        <v>9</v>
      </c>
      <c r="D267" s="38">
        <v>189160</v>
      </c>
      <c r="E267" s="38"/>
      <c r="F267" s="24">
        <f t="shared" si="3"/>
        <v>683609400.27999985</v>
      </c>
    </row>
    <row r="268" spans="1:6" ht="15" x14ac:dyDescent="0.25">
      <c r="A268" s="46">
        <v>46161</v>
      </c>
      <c r="B268" s="36">
        <v>610090309</v>
      </c>
      <c r="C268" s="37" t="s">
        <v>9</v>
      </c>
      <c r="D268" s="38">
        <v>128460</v>
      </c>
      <c r="E268" s="38"/>
      <c r="F268" s="24">
        <f t="shared" si="3"/>
        <v>683737860.27999985</v>
      </c>
    </row>
    <row r="269" spans="1:6" ht="15" x14ac:dyDescent="0.25">
      <c r="A269" s="46">
        <v>46161</v>
      </c>
      <c r="B269" s="36" t="s">
        <v>270</v>
      </c>
      <c r="C269" s="37" t="s">
        <v>9</v>
      </c>
      <c r="D269" s="38">
        <v>111810</v>
      </c>
      <c r="E269" s="38"/>
      <c r="F269" s="24">
        <f t="shared" si="3"/>
        <v>683849670.27999985</v>
      </c>
    </row>
    <row r="270" spans="1:6" ht="15" x14ac:dyDescent="0.25">
      <c r="A270" s="46">
        <v>46161</v>
      </c>
      <c r="B270" s="36" t="s">
        <v>271</v>
      </c>
      <c r="C270" s="37" t="s">
        <v>9</v>
      </c>
      <c r="D270" s="38">
        <v>1375</v>
      </c>
      <c r="E270" s="38"/>
      <c r="F270" s="24">
        <f t="shared" si="3"/>
        <v>683851045.27999985</v>
      </c>
    </row>
    <row r="271" spans="1:6" ht="15" x14ac:dyDescent="0.25">
      <c r="A271" s="46">
        <v>46161</v>
      </c>
      <c r="B271" s="36" t="s">
        <v>272</v>
      </c>
      <c r="C271" s="37" t="s">
        <v>9</v>
      </c>
      <c r="D271" s="38">
        <v>147310</v>
      </c>
      <c r="E271" s="38"/>
      <c r="F271" s="24">
        <f t="shared" si="3"/>
        <v>683998355.27999985</v>
      </c>
    </row>
    <row r="272" spans="1:6" ht="15" x14ac:dyDescent="0.25">
      <c r="A272" s="46">
        <v>46161</v>
      </c>
      <c r="B272" s="36" t="s">
        <v>273</v>
      </c>
      <c r="C272" s="37" t="s">
        <v>9</v>
      </c>
      <c r="D272" s="38">
        <v>44250</v>
      </c>
      <c r="E272" s="38"/>
      <c r="F272" s="24">
        <f t="shared" si="3"/>
        <v>684042605.27999985</v>
      </c>
    </row>
    <row r="273" spans="1:6" ht="15" x14ac:dyDescent="0.25">
      <c r="A273" s="46">
        <v>46161</v>
      </c>
      <c r="B273" s="36" t="s">
        <v>274</v>
      </c>
      <c r="C273" s="37" t="s">
        <v>9</v>
      </c>
      <c r="D273" s="38">
        <v>85370</v>
      </c>
      <c r="E273" s="38"/>
      <c r="F273" s="24">
        <f t="shared" si="3"/>
        <v>684127975.27999985</v>
      </c>
    </row>
    <row r="274" spans="1:6" ht="15" x14ac:dyDescent="0.25">
      <c r="A274" s="46">
        <v>46161</v>
      </c>
      <c r="B274" s="36" t="s">
        <v>275</v>
      </c>
      <c r="C274" s="37" t="s">
        <v>9</v>
      </c>
      <c r="D274" s="38">
        <v>27010</v>
      </c>
      <c r="E274" s="38"/>
      <c r="F274" s="24">
        <f t="shared" si="3"/>
        <v>684154985.27999985</v>
      </c>
    </row>
    <row r="275" spans="1:6" ht="15" x14ac:dyDescent="0.25">
      <c r="A275" s="46">
        <v>46161</v>
      </c>
      <c r="B275" s="36" t="s">
        <v>276</v>
      </c>
      <c r="C275" s="37" t="s">
        <v>9</v>
      </c>
      <c r="D275" s="38">
        <v>160650</v>
      </c>
      <c r="E275" s="38"/>
      <c r="F275" s="24">
        <f t="shared" si="3"/>
        <v>684315635.27999985</v>
      </c>
    </row>
    <row r="276" spans="1:6" ht="15" x14ac:dyDescent="0.25">
      <c r="A276" s="46">
        <v>46161</v>
      </c>
      <c r="B276" s="36" t="s">
        <v>277</v>
      </c>
      <c r="C276" s="37" t="s">
        <v>9</v>
      </c>
      <c r="D276" s="38">
        <v>65400</v>
      </c>
      <c r="E276" s="38"/>
      <c r="F276" s="24">
        <f t="shared" si="3"/>
        <v>684381035.27999985</v>
      </c>
    </row>
    <row r="277" spans="1:6" ht="15" x14ac:dyDescent="0.25">
      <c r="A277" s="46">
        <v>46161</v>
      </c>
      <c r="B277" s="36" t="s">
        <v>278</v>
      </c>
      <c r="C277" s="37" t="s">
        <v>9</v>
      </c>
      <c r="D277" s="38">
        <v>11240</v>
      </c>
      <c r="E277" s="38"/>
      <c r="F277" s="24">
        <f t="shared" si="3"/>
        <v>684392275.27999985</v>
      </c>
    </row>
    <row r="278" spans="1:6" ht="15" x14ac:dyDescent="0.25">
      <c r="A278" s="46">
        <v>46161</v>
      </c>
      <c r="B278" s="36" t="s">
        <v>279</v>
      </c>
      <c r="C278" s="37" t="s">
        <v>9</v>
      </c>
      <c r="D278" s="38">
        <v>164140</v>
      </c>
      <c r="E278" s="38"/>
      <c r="F278" s="24">
        <f t="shared" ref="F278:F341" si="4">+F277+D278-E278</f>
        <v>684556415.27999985</v>
      </c>
    </row>
    <row r="279" spans="1:6" ht="15" x14ac:dyDescent="0.25">
      <c r="A279" s="46">
        <v>46161</v>
      </c>
      <c r="B279" s="36" t="s">
        <v>280</v>
      </c>
      <c r="C279" s="37" t="s">
        <v>9</v>
      </c>
      <c r="D279" s="38">
        <v>51490</v>
      </c>
      <c r="E279" s="38"/>
      <c r="F279" s="24">
        <f t="shared" si="4"/>
        <v>684607905.27999985</v>
      </c>
    </row>
    <row r="280" spans="1:6" ht="15" x14ac:dyDescent="0.25">
      <c r="A280" s="46">
        <v>46161</v>
      </c>
      <c r="B280" s="36" t="s">
        <v>281</v>
      </c>
      <c r="C280" s="37" t="s">
        <v>9</v>
      </c>
      <c r="D280" s="38">
        <v>121210</v>
      </c>
      <c r="E280" s="38"/>
      <c r="F280" s="24">
        <f t="shared" si="4"/>
        <v>684729115.27999985</v>
      </c>
    </row>
    <row r="281" spans="1:6" ht="15" x14ac:dyDescent="0.25">
      <c r="A281" s="46">
        <v>46161</v>
      </c>
      <c r="B281" s="36" t="s">
        <v>282</v>
      </c>
      <c r="C281" s="37" t="s">
        <v>9</v>
      </c>
      <c r="D281" s="38">
        <v>52620</v>
      </c>
      <c r="E281" s="38"/>
      <c r="F281" s="24">
        <f t="shared" si="4"/>
        <v>684781735.27999985</v>
      </c>
    </row>
    <row r="282" spans="1:6" ht="15" x14ac:dyDescent="0.25">
      <c r="A282" s="46">
        <v>46161</v>
      </c>
      <c r="B282" s="36" t="s">
        <v>283</v>
      </c>
      <c r="C282" s="37" t="s">
        <v>9</v>
      </c>
      <c r="D282" s="38">
        <v>51420</v>
      </c>
      <c r="E282" s="38"/>
      <c r="F282" s="24">
        <f t="shared" si="4"/>
        <v>684833155.27999985</v>
      </c>
    </row>
    <row r="283" spans="1:6" ht="15" x14ac:dyDescent="0.25">
      <c r="A283" s="46">
        <v>46161</v>
      </c>
      <c r="B283" s="36" t="s">
        <v>284</v>
      </c>
      <c r="C283" s="37" t="s">
        <v>9</v>
      </c>
      <c r="D283" s="38">
        <v>115120</v>
      </c>
      <c r="E283" s="38"/>
      <c r="F283" s="24">
        <f t="shared" si="4"/>
        <v>684948275.27999985</v>
      </c>
    </row>
    <row r="284" spans="1:6" ht="15" x14ac:dyDescent="0.25">
      <c r="A284" s="46">
        <v>46161</v>
      </c>
      <c r="B284" s="36" t="s">
        <v>285</v>
      </c>
      <c r="C284" s="37" t="s">
        <v>9</v>
      </c>
      <c r="D284" s="38">
        <v>144620</v>
      </c>
      <c r="E284" s="38"/>
      <c r="F284" s="24">
        <f t="shared" si="4"/>
        <v>685092895.27999985</v>
      </c>
    </row>
    <row r="285" spans="1:6" ht="15" x14ac:dyDescent="0.25">
      <c r="A285" s="46">
        <v>46161</v>
      </c>
      <c r="B285" s="36" t="s">
        <v>286</v>
      </c>
      <c r="C285" s="37" t="s">
        <v>9</v>
      </c>
      <c r="D285" s="38">
        <v>509690</v>
      </c>
      <c r="E285" s="38"/>
      <c r="F285" s="24">
        <f t="shared" si="4"/>
        <v>685602585.27999985</v>
      </c>
    </row>
    <row r="286" spans="1:6" ht="15" x14ac:dyDescent="0.25">
      <c r="A286" s="46">
        <v>46161</v>
      </c>
      <c r="B286" s="36" t="s">
        <v>287</v>
      </c>
      <c r="C286" s="37" t="s">
        <v>9</v>
      </c>
      <c r="D286" s="38">
        <v>1440</v>
      </c>
      <c r="E286" s="38"/>
      <c r="F286" s="24">
        <f t="shared" si="4"/>
        <v>685604025.27999985</v>
      </c>
    </row>
    <row r="287" spans="1:6" ht="15" x14ac:dyDescent="0.25">
      <c r="A287" s="46">
        <v>46161</v>
      </c>
      <c r="B287" s="36" t="s">
        <v>288</v>
      </c>
      <c r="C287" s="37" t="s">
        <v>9</v>
      </c>
      <c r="D287" s="38">
        <v>20515</v>
      </c>
      <c r="E287" s="38"/>
      <c r="F287" s="24">
        <f t="shared" si="4"/>
        <v>685624540.27999985</v>
      </c>
    </row>
    <row r="288" spans="1:6" ht="15" x14ac:dyDescent="0.25">
      <c r="A288" s="46">
        <v>46161</v>
      </c>
      <c r="B288" s="36" t="s">
        <v>289</v>
      </c>
      <c r="C288" s="37" t="s">
        <v>9</v>
      </c>
      <c r="D288" s="38">
        <v>160210</v>
      </c>
      <c r="E288" s="38"/>
      <c r="F288" s="24">
        <f t="shared" si="4"/>
        <v>685784750.27999985</v>
      </c>
    </row>
    <row r="289" spans="1:6" ht="15" x14ac:dyDescent="0.25">
      <c r="A289" s="46">
        <v>46161</v>
      </c>
      <c r="B289" s="36" t="s">
        <v>290</v>
      </c>
      <c r="C289" s="37" t="s">
        <v>9</v>
      </c>
      <c r="D289" s="38">
        <v>6240</v>
      </c>
      <c r="E289" s="38"/>
      <c r="F289" s="24">
        <f t="shared" si="4"/>
        <v>685790990.27999985</v>
      </c>
    </row>
    <row r="290" spans="1:6" ht="15" x14ac:dyDescent="0.25">
      <c r="A290" s="46">
        <v>46161</v>
      </c>
      <c r="B290" s="36" t="s">
        <v>291</v>
      </c>
      <c r="C290" s="37" t="s">
        <v>9</v>
      </c>
      <c r="D290" s="38">
        <v>2090</v>
      </c>
      <c r="E290" s="38"/>
      <c r="F290" s="24">
        <f t="shared" si="4"/>
        <v>685793080.27999985</v>
      </c>
    </row>
    <row r="291" spans="1:6" ht="15" x14ac:dyDescent="0.25">
      <c r="A291" s="46">
        <v>46161</v>
      </c>
      <c r="B291" s="36" t="s">
        <v>292</v>
      </c>
      <c r="C291" s="37" t="s">
        <v>9</v>
      </c>
      <c r="D291" s="38">
        <v>96500</v>
      </c>
      <c r="E291" s="38"/>
      <c r="F291" s="24">
        <f t="shared" si="4"/>
        <v>685889580.27999985</v>
      </c>
    </row>
    <row r="292" spans="1:6" ht="15" x14ac:dyDescent="0.25">
      <c r="A292" s="46">
        <v>46161</v>
      </c>
      <c r="B292" s="36" t="s">
        <v>293</v>
      </c>
      <c r="C292" s="37" t="s">
        <v>294</v>
      </c>
      <c r="D292" s="38"/>
      <c r="E292" s="38">
        <v>47200</v>
      </c>
      <c r="F292" s="24">
        <f t="shared" si="4"/>
        <v>685842380.27999985</v>
      </c>
    </row>
    <row r="293" spans="1:6" ht="15" x14ac:dyDescent="0.25">
      <c r="A293" s="46">
        <v>46161</v>
      </c>
      <c r="B293" s="36" t="s">
        <v>295</v>
      </c>
      <c r="C293" s="37" t="s">
        <v>296</v>
      </c>
      <c r="D293" s="38"/>
      <c r="E293" s="38">
        <v>73067.5</v>
      </c>
      <c r="F293" s="24">
        <f t="shared" si="4"/>
        <v>685769312.77999985</v>
      </c>
    </row>
    <row r="294" spans="1:6" ht="15" x14ac:dyDescent="0.25">
      <c r="A294" s="46">
        <v>46161</v>
      </c>
      <c r="B294" s="36" t="s">
        <v>297</v>
      </c>
      <c r="C294" s="37" t="s">
        <v>298</v>
      </c>
      <c r="D294" s="38"/>
      <c r="E294" s="38">
        <v>3325</v>
      </c>
      <c r="F294" s="24">
        <f t="shared" si="4"/>
        <v>685765987.77999985</v>
      </c>
    </row>
    <row r="295" spans="1:6" ht="15" x14ac:dyDescent="0.25">
      <c r="A295" s="46">
        <v>46161</v>
      </c>
      <c r="B295" s="36" t="s">
        <v>299</v>
      </c>
      <c r="C295" s="37" t="s">
        <v>300</v>
      </c>
      <c r="D295" s="38"/>
      <c r="E295" s="38">
        <v>2000</v>
      </c>
      <c r="F295" s="24">
        <f t="shared" si="4"/>
        <v>685763987.77999985</v>
      </c>
    </row>
    <row r="296" spans="1:6" ht="15" x14ac:dyDescent="0.25">
      <c r="A296" s="46">
        <v>46161</v>
      </c>
      <c r="B296" s="36" t="s">
        <v>301</v>
      </c>
      <c r="C296" s="37" t="s">
        <v>302</v>
      </c>
      <c r="D296" s="38"/>
      <c r="E296" s="38">
        <v>443862.26</v>
      </c>
      <c r="F296" s="24">
        <f t="shared" si="4"/>
        <v>685320125.51999986</v>
      </c>
    </row>
    <row r="297" spans="1:6" ht="15" x14ac:dyDescent="0.25">
      <c r="A297" s="46">
        <v>46162</v>
      </c>
      <c r="B297" s="36" t="s">
        <v>303</v>
      </c>
      <c r="C297" s="37" t="s">
        <v>9</v>
      </c>
      <c r="D297" s="38">
        <v>82120</v>
      </c>
      <c r="E297" s="38"/>
      <c r="F297" s="24">
        <f t="shared" si="4"/>
        <v>685402245.51999986</v>
      </c>
    </row>
    <row r="298" spans="1:6" ht="15" x14ac:dyDescent="0.25">
      <c r="A298" s="46">
        <v>46162</v>
      </c>
      <c r="B298" s="36" t="s">
        <v>304</v>
      </c>
      <c r="C298" s="37" t="s">
        <v>9</v>
      </c>
      <c r="D298" s="38">
        <v>1038620</v>
      </c>
      <c r="E298" s="38"/>
      <c r="F298" s="24">
        <f t="shared" si="4"/>
        <v>686440865.51999986</v>
      </c>
    </row>
    <row r="299" spans="1:6" ht="15" x14ac:dyDescent="0.25">
      <c r="A299" s="46">
        <v>46162</v>
      </c>
      <c r="B299" s="36" t="s">
        <v>305</v>
      </c>
      <c r="C299" s="37" t="s">
        <v>9</v>
      </c>
      <c r="D299" s="38">
        <v>1478722</v>
      </c>
      <c r="E299" s="38"/>
      <c r="F299" s="24">
        <f t="shared" si="4"/>
        <v>687919587.51999986</v>
      </c>
    </row>
    <row r="300" spans="1:6" ht="15" x14ac:dyDescent="0.25">
      <c r="A300" s="46">
        <v>46162</v>
      </c>
      <c r="B300" s="36" t="s">
        <v>306</v>
      </c>
      <c r="C300" s="37" t="s">
        <v>9</v>
      </c>
      <c r="D300" s="38">
        <v>47830</v>
      </c>
      <c r="E300" s="38"/>
      <c r="F300" s="24">
        <f t="shared" si="4"/>
        <v>687967417.51999986</v>
      </c>
    </row>
    <row r="301" spans="1:6" ht="15" x14ac:dyDescent="0.25">
      <c r="A301" s="46">
        <v>46162</v>
      </c>
      <c r="B301" s="36" t="s">
        <v>307</v>
      </c>
      <c r="C301" s="37" t="s">
        <v>9</v>
      </c>
      <c r="D301" s="38">
        <v>151555</v>
      </c>
      <c r="E301" s="38"/>
      <c r="F301" s="24">
        <f t="shared" si="4"/>
        <v>688118972.51999986</v>
      </c>
    </row>
    <row r="302" spans="1:6" ht="15" x14ac:dyDescent="0.25">
      <c r="A302" s="46">
        <v>46162</v>
      </c>
      <c r="B302" s="36" t="s">
        <v>308</v>
      </c>
      <c r="C302" s="37" t="s">
        <v>9</v>
      </c>
      <c r="D302" s="38">
        <v>276550</v>
      </c>
      <c r="E302" s="38"/>
      <c r="F302" s="24">
        <f t="shared" si="4"/>
        <v>688395522.51999986</v>
      </c>
    </row>
    <row r="303" spans="1:6" ht="15" x14ac:dyDescent="0.25">
      <c r="A303" s="46">
        <v>46162</v>
      </c>
      <c r="B303" s="36" t="s">
        <v>309</v>
      </c>
      <c r="C303" s="37" t="s">
        <v>9</v>
      </c>
      <c r="D303" s="38">
        <v>215245</v>
      </c>
      <c r="E303" s="38"/>
      <c r="F303" s="24">
        <f t="shared" si="4"/>
        <v>688610767.51999986</v>
      </c>
    </row>
    <row r="304" spans="1:6" ht="15" x14ac:dyDescent="0.25">
      <c r="A304" s="46">
        <v>46162</v>
      </c>
      <c r="B304" s="36" t="s">
        <v>310</v>
      </c>
      <c r="C304" s="37" t="s">
        <v>9</v>
      </c>
      <c r="D304" s="38">
        <v>179060</v>
      </c>
      <c r="E304" s="38"/>
      <c r="F304" s="24">
        <f t="shared" si="4"/>
        <v>688789827.51999986</v>
      </c>
    </row>
    <row r="305" spans="1:6" ht="15" x14ac:dyDescent="0.25">
      <c r="A305" s="46">
        <v>46162</v>
      </c>
      <c r="B305" s="36" t="s">
        <v>311</v>
      </c>
      <c r="C305" s="37" t="s">
        <v>9</v>
      </c>
      <c r="D305" s="38">
        <v>3410</v>
      </c>
      <c r="E305" s="38"/>
      <c r="F305" s="24">
        <f t="shared" si="4"/>
        <v>688793237.51999986</v>
      </c>
    </row>
    <row r="306" spans="1:6" ht="15" x14ac:dyDescent="0.25">
      <c r="A306" s="46">
        <v>46162</v>
      </c>
      <c r="B306" s="36" t="s">
        <v>312</v>
      </c>
      <c r="C306" s="37" t="s">
        <v>313</v>
      </c>
      <c r="D306" s="38"/>
      <c r="E306" s="38">
        <v>274143.5</v>
      </c>
      <c r="F306" s="24">
        <f t="shared" si="4"/>
        <v>688519094.01999986</v>
      </c>
    </row>
    <row r="307" spans="1:6" ht="15" x14ac:dyDescent="0.25">
      <c r="A307" s="46">
        <v>46162</v>
      </c>
      <c r="B307" s="36" t="s">
        <v>314</v>
      </c>
      <c r="C307" s="37" t="s">
        <v>210</v>
      </c>
      <c r="D307" s="38"/>
      <c r="E307" s="38">
        <v>276005.53999999998</v>
      </c>
      <c r="F307" s="24">
        <f t="shared" si="4"/>
        <v>688243088.4799999</v>
      </c>
    </row>
    <row r="308" spans="1:6" ht="15" x14ac:dyDescent="0.25">
      <c r="A308" s="46">
        <v>46162</v>
      </c>
      <c r="B308" s="36" t="s">
        <v>315</v>
      </c>
      <c r="C308" s="37" t="s">
        <v>23</v>
      </c>
      <c r="D308" s="38"/>
      <c r="E308" s="38">
        <v>4079200</v>
      </c>
      <c r="F308" s="24">
        <f t="shared" si="4"/>
        <v>684163888.4799999</v>
      </c>
    </row>
    <row r="309" spans="1:6" ht="15" x14ac:dyDescent="0.25">
      <c r="A309" s="46">
        <v>46162</v>
      </c>
      <c r="B309" s="36" t="s">
        <v>316</v>
      </c>
      <c r="C309" s="37" t="s">
        <v>317</v>
      </c>
      <c r="D309" s="38"/>
      <c r="E309" s="38">
        <v>139240</v>
      </c>
      <c r="F309" s="24">
        <f t="shared" si="4"/>
        <v>684024648.4799999</v>
      </c>
    </row>
    <row r="310" spans="1:6" ht="15" x14ac:dyDescent="0.25">
      <c r="A310" s="46">
        <v>46162</v>
      </c>
      <c r="B310" s="36" t="s">
        <v>318</v>
      </c>
      <c r="C310" s="37" t="s">
        <v>319</v>
      </c>
      <c r="D310" s="38"/>
      <c r="E310" s="38">
        <v>41570697.700000003</v>
      </c>
      <c r="F310" s="24">
        <f t="shared" si="4"/>
        <v>642453950.77999985</v>
      </c>
    </row>
    <row r="311" spans="1:6" ht="15" x14ac:dyDescent="0.25">
      <c r="A311" s="46">
        <v>46162</v>
      </c>
      <c r="B311" s="36" t="s">
        <v>320</v>
      </c>
      <c r="C311" s="37" t="s">
        <v>321</v>
      </c>
      <c r="D311" s="38"/>
      <c r="E311" s="38">
        <v>6229424.46</v>
      </c>
      <c r="F311" s="24">
        <f t="shared" si="4"/>
        <v>636224526.31999981</v>
      </c>
    </row>
    <row r="312" spans="1:6" ht="15" x14ac:dyDescent="0.25">
      <c r="A312" s="46">
        <v>46162</v>
      </c>
      <c r="B312" s="36" t="s">
        <v>322</v>
      </c>
      <c r="C312" s="37" t="s">
        <v>323</v>
      </c>
      <c r="D312" s="38"/>
      <c r="E312" s="38">
        <v>253748</v>
      </c>
      <c r="F312" s="24">
        <f t="shared" si="4"/>
        <v>635970778.31999981</v>
      </c>
    </row>
    <row r="313" spans="1:6" ht="15" x14ac:dyDescent="0.25">
      <c r="A313" s="46">
        <v>46162</v>
      </c>
      <c r="B313" s="36" t="s">
        <v>324</v>
      </c>
      <c r="C313" s="37" t="s">
        <v>325</v>
      </c>
      <c r="D313" s="38"/>
      <c r="E313" s="38">
        <v>1719900</v>
      </c>
      <c r="F313" s="24">
        <f t="shared" si="4"/>
        <v>634250878.31999981</v>
      </c>
    </row>
    <row r="314" spans="1:6" ht="15" x14ac:dyDescent="0.25">
      <c r="A314" s="46">
        <v>46163</v>
      </c>
      <c r="B314" s="36" t="s">
        <v>326</v>
      </c>
      <c r="C314" s="37" t="s">
        <v>9</v>
      </c>
      <c r="D314" s="38">
        <v>135260</v>
      </c>
      <c r="E314" s="38"/>
      <c r="F314" s="24">
        <f t="shared" si="4"/>
        <v>634386138.31999981</v>
      </c>
    </row>
    <row r="315" spans="1:6" ht="15" x14ac:dyDescent="0.25">
      <c r="A315" s="46">
        <v>46163</v>
      </c>
      <c r="B315" s="36" t="s">
        <v>327</v>
      </c>
      <c r="C315" s="37" t="s">
        <v>9</v>
      </c>
      <c r="D315" s="38">
        <v>55560</v>
      </c>
      <c r="E315" s="38"/>
      <c r="F315" s="24">
        <f t="shared" si="4"/>
        <v>634441698.31999981</v>
      </c>
    </row>
    <row r="316" spans="1:6" ht="15" x14ac:dyDescent="0.25">
      <c r="A316" s="46">
        <v>46163</v>
      </c>
      <c r="B316" s="36" t="s">
        <v>328</v>
      </c>
      <c r="C316" s="37" t="s">
        <v>9</v>
      </c>
      <c r="D316" s="38">
        <v>44800</v>
      </c>
      <c r="E316" s="38"/>
      <c r="F316" s="24">
        <f t="shared" si="4"/>
        <v>634486498.31999981</v>
      </c>
    </row>
    <row r="317" spans="1:6" ht="15" x14ac:dyDescent="0.25">
      <c r="A317" s="46">
        <v>46163</v>
      </c>
      <c r="B317" s="36" t="s">
        <v>329</v>
      </c>
      <c r="C317" s="37" t="s">
        <v>9</v>
      </c>
      <c r="D317" s="38">
        <v>495</v>
      </c>
      <c r="E317" s="38"/>
      <c r="F317" s="24">
        <f t="shared" si="4"/>
        <v>634486993.31999981</v>
      </c>
    </row>
    <row r="318" spans="1:6" ht="15" x14ac:dyDescent="0.25">
      <c r="A318" s="46">
        <v>46163</v>
      </c>
      <c r="B318" s="36" t="s">
        <v>330</v>
      </c>
      <c r="C318" s="37" t="s">
        <v>9</v>
      </c>
      <c r="D318" s="38">
        <v>1210</v>
      </c>
      <c r="E318" s="38"/>
      <c r="F318" s="24">
        <f t="shared" si="4"/>
        <v>634488203.31999981</v>
      </c>
    </row>
    <row r="319" spans="1:6" ht="15" x14ac:dyDescent="0.25">
      <c r="A319" s="46">
        <v>46163</v>
      </c>
      <c r="B319" s="36" t="s">
        <v>331</v>
      </c>
      <c r="C319" s="37" t="s">
        <v>9</v>
      </c>
      <c r="D319" s="38">
        <v>46220</v>
      </c>
      <c r="E319" s="38"/>
      <c r="F319" s="24">
        <f t="shared" si="4"/>
        <v>634534423.31999981</v>
      </c>
    </row>
    <row r="320" spans="1:6" ht="15" x14ac:dyDescent="0.25">
      <c r="A320" s="46">
        <v>46163</v>
      </c>
      <c r="B320" s="36" t="s">
        <v>332</v>
      </c>
      <c r="C320" s="37" t="s">
        <v>9</v>
      </c>
      <c r="D320" s="38">
        <v>115420</v>
      </c>
      <c r="E320" s="38"/>
      <c r="F320" s="24">
        <f t="shared" si="4"/>
        <v>634649843.31999981</v>
      </c>
    </row>
    <row r="321" spans="1:6" ht="15" x14ac:dyDescent="0.25">
      <c r="A321" s="46">
        <v>46163</v>
      </c>
      <c r="B321" s="36" t="s">
        <v>333</v>
      </c>
      <c r="C321" s="37" t="s">
        <v>9</v>
      </c>
      <c r="D321" s="38">
        <v>1320</v>
      </c>
      <c r="E321" s="38"/>
      <c r="F321" s="24">
        <f t="shared" si="4"/>
        <v>634651163.31999981</v>
      </c>
    </row>
    <row r="322" spans="1:6" ht="15" x14ac:dyDescent="0.25">
      <c r="A322" s="46">
        <v>46163</v>
      </c>
      <c r="B322" s="36" t="s">
        <v>334</v>
      </c>
      <c r="C322" s="37" t="s">
        <v>9</v>
      </c>
      <c r="D322" s="38">
        <v>79640</v>
      </c>
      <c r="E322" s="38"/>
      <c r="F322" s="24">
        <f t="shared" si="4"/>
        <v>634730803.31999981</v>
      </c>
    </row>
    <row r="323" spans="1:6" ht="15" x14ac:dyDescent="0.25">
      <c r="A323" s="46">
        <v>46163</v>
      </c>
      <c r="B323" s="36" t="s">
        <v>335</v>
      </c>
      <c r="C323" s="37" t="s">
        <v>9</v>
      </c>
      <c r="D323" s="38">
        <v>87830</v>
      </c>
      <c r="E323" s="38"/>
      <c r="F323" s="24">
        <f t="shared" si="4"/>
        <v>634818633.31999981</v>
      </c>
    </row>
    <row r="324" spans="1:6" ht="15" x14ac:dyDescent="0.25">
      <c r="A324" s="46">
        <v>46163</v>
      </c>
      <c r="B324" s="36" t="s">
        <v>336</v>
      </c>
      <c r="C324" s="37" t="s">
        <v>9</v>
      </c>
      <c r="D324" s="38">
        <v>27480</v>
      </c>
      <c r="E324" s="38"/>
      <c r="F324" s="24">
        <f t="shared" si="4"/>
        <v>634846113.31999981</v>
      </c>
    </row>
    <row r="325" spans="1:6" ht="15" x14ac:dyDescent="0.25">
      <c r="A325" s="46">
        <v>46163</v>
      </c>
      <c r="B325" s="36" t="s">
        <v>337</v>
      </c>
      <c r="C325" s="37" t="s">
        <v>9</v>
      </c>
      <c r="D325" s="38">
        <v>275080</v>
      </c>
      <c r="E325" s="38"/>
      <c r="F325" s="24">
        <f t="shared" si="4"/>
        <v>635121193.31999981</v>
      </c>
    </row>
    <row r="326" spans="1:6" ht="15" x14ac:dyDescent="0.25">
      <c r="A326" s="46">
        <v>46163</v>
      </c>
      <c r="B326" s="36" t="s">
        <v>338</v>
      </c>
      <c r="C326" s="37" t="s">
        <v>9</v>
      </c>
      <c r="D326" s="38">
        <v>3000</v>
      </c>
      <c r="E326" s="38"/>
      <c r="F326" s="24">
        <f t="shared" si="4"/>
        <v>635124193.31999981</v>
      </c>
    </row>
    <row r="327" spans="1:6" ht="15" x14ac:dyDescent="0.25">
      <c r="A327" s="46">
        <v>46163</v>
      </c>
      <c r="B327" s="36" t="s">
        <v>339</v>
      </c>
      <c r="C327" s="37" t="s">
        <v>9</v>
      </c>
      <c r="D327" s="38">
        <v>265614</v>
      </c>
      <c r="E327" s="38"/>
      <c r="F327" s="24">
        <f t="shared" si="4"/>
        <v>635389807.31999981</v>
      </c>
    </row>
    <row r="328" spans="1:6" ht="15" x14ac:dyDescent="0.25">
      <c r="A328" s="46">
        <v>46163</v>
      </c>
      <c r="B328" s="36" t="s">
        <v>340</v>
      </c>
      <c r="C328" s="37" t="s">
        <v>9</v>
      </c>
      <c r="D328" s="38">
        <v>83375</v>
      </c>
      <c r="E328" s="38"/>
      <c r="F328" s="24">
        <f t="shared" si="4"/>
        <v>635473182.31999981</v>
      </c>
    </row>
    <row r="329" spans="1:6" ht="15" x14ac:dyDescent="0.25">
      <c r="A329" s="46">
        <v>46163</v>
      </c>
      <c r="B329" s="36" t="s">
        <v>341</v>
      </c>
      <c r="C329" s="37" t="s">
        <v>9</v>
      </c>
      <c r="D329" s="38">
        <v>194980</v>
      </c>
      <c r="E329" s="38"/>
      <c r="F329" s="24">
        <f t="shared" si="4"/>
        <v>635668162.31999981</v>
      </c>
    </row>
    <row r="330" spans="1:6" ht="15" x14ac:dyDescent="0.25">
      <c r="A330" s="46">
        <v>46163</v>
      </c>
      <c r="B330" s="36" t="s">
        <v>342</v>
      </c>
      <c r="C330" s="37" t="s">
        <v>9</v>
      </c>
      <c r="D330" s="38">
        <v>43270</v>
      </c>
      <c r="E330" s="38"/>
      <c r="F330" s="24">
        <f t="shared" si="4"/>
        <v>635711432.31999981</v>
      </c>
    </row>
    <row r="331" spans="1:6" ht="15" x14ac:dyDescent="0.25">
      <c r="A331" s="46">
        <v>46163</v>
      </c>
      <c r="B331" s="36" t="s">
        <v>343</v>
      </c>
      <c r="C331" s="37" t="s">
        <v>9</v>
      </c>
      <c r="D331" s="38">
        <v>155250</v>
      </c>
      <c r="E331" s="38"/>
      <c r="F331" s="24">
        <f t="shared" si="4"/>
        <v>635866682.31999981</v>
      </c>
    </row>
    <row r="332" spans="1:6" ht="15" x14ac:dyDescent="0.25">
      <c r="A332" s="46">
        <v>46163</v>
      </c>
      <c r="B332" s="36" t="s">
        <v>344</v>
      </c>
      <c r="C332" s="37" t="s">
        <v>345</v>
      </c>
      <c r="D332" s="38"/>
      <c r="E332" s="38">
        <v>71552.25</v>
      </c>
      <c r="F332" s="24">
        <f t="shared" si="4"/>
        <v>635795130.06999981</v>
      </c>
    </row>
    <row r="333" spans="1:6" ht="15" x14ac:dyDescent="0.25">
      <c r="A333" s="46">
        <v>46163</v>
      </c>
      <c r="B333" s="36" t="s">
        <v>346</v>
      </c>
      <c r="C333" s="37" t="s">
        <v>25</v>
      </c>
      <c r="D333" s="38"/>
      <c r="E333" s="38">
        <v>916666.66</v>
      </c>
      <c r="F333" s="24">
        <f t="shared" si="4"/>
        <v>634878463.40999985</v>
      </c>
    </row>
    <row r="334" spans="1:6" ht="15" x14ac:dyDescent="0.25">
      <c r="A334" s="46">
        <v>46163</v>
      </c>
      <c r="B334" s="36" t="s">
        <v>347</v>
      </c>
      <c r="C334" s="37" t="s">
        <v>348</v>
      </c>
      <c r="D334" s="38"/>
      <c r="E334" s="38">
        <v>47937.5</v>
      </c>
      <c r="F334" s="24">
        <f t="shared" si="4"/>
        <v>634830525.90999985</v>
      </c>
    </row>
    <row r="335" spans="1:6" ht="15" x14ac:dyDescent="0.25">
      <c r="A335" s="46">
        <v>46163</v>
      </c>
      <c r="B335" s="36" t="s">
        <v>349</v>
      </c>
      <c r="C335" s="37" t="s">
        <v>350</v>
      </c>
      <c r="D335" s="38"/>
      <c r="E335" s="38">
        <v>5162.5</v>
      </c>
      <c r="F335" s="24">
        <f t="shared" si="4"/>
        <v>634825363.40999985</v>
      </c>
    </row>
    <row r="336" spans="1:6" ht="15" x14ac:dyDescent="0.25">
      <c r="A336" s="46">
        <v>46163</v>
      </c>
      <c r="B336" s="36" t="s">
        <v>351</v>
      </c>
      <c r="C336" s="37" t="s">
        <v>352</v>
      </c>
      <c r="D336" s="38"/>
      <c r="E336" s="38">
        <v>44987.5</v>
      </c>
      <c r="F336" s="24">
        <f t="shared" si="4"/>
        <v>634780375.90999985</v>
      </c>
    </row>
    <row r="337" spans="1:6" ht="15" x14ac:dyDescent="0.25">
      <c r="A337" s="46">
        <v>46163</v>
      </c>
      <c r="B337" s="36" t="s">
        <v>353</v>
      </c>
      <c r="C337" s="37" t="s">
        <v>354</v>
      </c>
      <c r="D337" s="38"/>
      <c r="E337" s="38">
        <v>47624.800000000003</v>
      </c>
      <c r="F337" s="24">
        <f t="shared" si="4"/>
        <v>634732751.1099999</v>
      </c>
    </row>
    <row r="338" spans="1:6" ht="15" x14ac:dyDescent="0.25">
      <c r="A338" s="46">
        <v>46163</v>
      </c>
      <c r="B338" s="36" t="s">
        <v>355</v>
      </c>
      <c r="C338" s="37" t="s">
        <v>356</v>
      </c>
      <c r="D338" s="38"/>
      <c r="E338" s="38">
        <v>725779.93</v>
      </c>
      <c r="F338" s="24">
        <f t="shared" si="4"/>
        <v>634006971.17999995</v>
      </c>
    </row>
    <row r="339" spans="1:6" ht="15" x14ac:dyDescent="0.25">
      <c r="A339" s="46">
        <v>46163</v>
      </c>
      <c r="B339" s="36" t="s">
        <v>357</v>
      </c>
      <c r="C339" s="37" t="s">
        <v>358</v>
      </c>
      <c r="D339" s="38"/>
      <c r="E339" s="38">
        <v>150000</v>
      </c>
      <c r="F339" s="24">
        <f t="shared" si="4"/>
        <v>633856971.17999995</v>
      </c>
    </row>
    <row r="340" spans="1:6" ht="15" x14ac:dyDescent="0.25">
      <c r="A340" s="46">
        <v>46164</v>
      </c>
      <c r="B340" s="36" t="s">
        <v>359</v>
      </c>
      <c r="C340" s="37" t="s">
        <v>9</v>
      </c>
      <c r="D340" s="38">
        <v>98230</v>
      </c>
      <c r="E340" s="38"/>
      <c r="F340" s="24">
        <f t="shared" si="4"/>
        <v>633955201.17999995</v>
      </c>
    </row>
    <row r="341" spans="1:6" ht="15" x14ac:dyDescent="0.25">
      <c r="A341" s="46">
        <v>46164</v>
      </c>
      <c r="B341" s="36" t="s">
        <v>360</v>
      </c>
      <c r="C341" s="37" t="s">
        <v>9</v>
      </c>
      <c r="D341" s="38">
        <v>109925</v>
      </c>
      <c r="E341" s="38"/>
      <c r="F341" s="24">
        <f t="shared" si="4"/>
        <v>634065126.17999995</v>
      </c>
    </row>
    <row r="342" spans="1:6" ht="15" x14ac:dyDescent="0.25">
      <c r="A342" s="46">
        <v>46164</v>
      </c>
      <c r="B342" s="36" t="s">
        <v>361</v>
      </c>
      <c r="C342" s="37" t="s">
        <v>9</v>
      </c>
      <c r="D342" s="38">
        <v>5050</v>
      </c>
      <c r="E342" s="38"/>
      <c r="F342" s="24">
        <f t="shared" ref="F342:F405" si="5">+F341+D342-E342</f>
        <v>634070176.17999995</v>
      </c>
    </row>
    <row r="343" spans="1:6" ht="15" x14ac:dyDescent="0.25">
      <c r="A343" s="46">
        <v>46164</v>
      </c>
      <c r="B343" s="36" t="s">
        <v>362</v>
      </c>
      <c r="C343" s="37" t="s">
        <v>9</v>
      </c>
      <c r="D343" s="38">
        <v>106850</v>
      </c>
      <c r="E343" s="38"/>
      <c r="F343" s="24">
        <f t="shared" si="5"/>
        <v>634177026.17999995</v>
      </c>
    </row>
    <row r="344" spans="1:6" ht="15" x14ac:dyDescent="0.25">
      <c r="A344" s="46">
        <v>46164</v>
      </c>
      <c r="B344" s="36" t="s">
        <v>363</v>
      </c>
      <c r="C344" s="37" t="s">
        <v>9</v>
      </c>
      <c r="D344" s="38">
        <v>121360</v>
      </c>
      <c r="E344" s="38"/>
      <c r="F344" s="24">
        <f t="shared" si="5"/>
        <v>634298386.17999995</v>
      </c>
    </row>
    <row r="345" spans="1:6" ht="15" x14ac:dyDescent="0.25">
      <c r="A345" s="46">
        <v>46164</v>
      </c>
      <c r="B345" s="36" t="s">
        <v>364</v>
      </c>
      <c r="C345" s="37" t="s">
        <v>9</v>
      </c>
      <c r="D345" s="38">
        <v>136220</v>
      </c>
      <c r="E345" s="38"/>
      <c r="F345" s="24">
        <f t="shared" si="5"/>
        <v>634434606.17999995</v>
      </c>
    </row>
    <row r="346" spans="1:6" ht="15" x14ac:dyDescent="0.25">
      <c r="A346" s="46">
        <v>46164</v>
      </c>
      <c r="B346" s="36" t="s">
        <v>365</v>
      </c>
      <c r="C346" s="37" t="s">
        <v>9</v>
      </c>
      <c r="D346" s="38">
        <v>212560</v>
      </c>
      <c r="E346" s="38"/>
      <c r="F346" s="24">
        <f t="shared" si="5"/>
        <v>634647166.17999995</v>
      </c>
    </row>
    <row r="347" spans="1:6" ht="15" x14ac:dyDescent="0.25">
      <c r="A347" s="46">
        <v>46164</v>
      </c>
      <c r="B347" s="36" t="s">
        <v>366</v>
      </c>
      <c r="C347" s="37" t="s">
        <v>9</v>
      </c>
      <c r="D347" s="38">
        <v>605</v>
      </c>
      <c r="E347" s="38"/>
      <c r="F347" s="24">
        <f t="shared" si="5"/>
        <v>634647771.17999995</v>
      </c>
    </row>
    <row r="348" spans="1:6" ht="15" x14ac:dyDescent="0.25">
      <c r="A348" s="46">
        <v>46164</v>
      </c>
      <c r="B348" s="36" t="s">
        <v>367</v>
      </c>
      <c r="C348" s="37" t="s">
        <v>9</v>
      </c>
      <c r="D348" s="38">
        <v>1440</v>
      </c>
      <c r="E348" s="38"/>
      <c r="F348" s="24">
        <f t="shared" si="5"/>
        <v>634649211.17999995</v>
      </c>
    </row>
    <row r="349" spans="1:6" ht="15" x14ac:dyDescent="0.25">
      <c r="A349" s="46">
        <v>46164</v>
      </c>
      <c r="B349" s="36" t="s">
        <v>368</v>
      </c>
      <c r="C349" s="37" t="s">
        <v>9</v>
      </c>
      <c r="D349" s="38">
        <v>4400</v>
      </c>
      <c r="E349" s="38"/>
      <c r="F349" s="24">
        <f t="shared" si="5"/>
        <v>634653611.17999995</v>
      </c>
    </row>
    <row r="350" spans="1:6" ht="15" x14ac:dyDescent="0.25">
      <c r="A350" s="46">
        <v>46164</v>
      </c>
      <c r="B350" s="36" t="s">
        <v>369</v>
      </c>
      <c r="C350" s="37" t="s">
        <v>9</v>
      </c>
      <c r="D350" s="38">
        <v>130631</v>
      </c>
      <c r="E350" s="38"/>
      <c r="F350" s="24">
        <f t="shared" si="5"/>
        <v>634784242.17999995</v>
      </c>
    </row>
    <row r="351" spans="1:6" ht="15" x14ac:dyDescent="0.25">
      <c r="A351" s="46">
        <v>46164</v>
      </c>
      <c r="B351" s="36" t="s">
        <v>370</v>
      </c>
      <c r="C351" s="37" t="s">
        <v>9</v>
      </c>
      <c r="D351" s="38">
        <v>73385</v>
      </c>
      <c r="E351" s="38"/>
      <c r="F351" s="24">
        <f t="shared" si="5"/>
        <v>634857627.17999995</v>
      </c>
    </row>
    <row r="352" spans="1:6" ht="15" x14ac:dyDescent="0.25">
      <c r="A352" s="46">
        <v>46164</v>
      </c>
      <c r="B352" s="36" t="s">
        <v>371</v>
      </c>
      <c r="C352" s="37" t="s">
        <v>9</v>
      </c>
      <c r="D352" s="38">
        <v>278315</v>
      </c>
      <c r="E352" s="38"/>
      <c r="F352" s="24">
        <f t="shared" si="5"/>
        <v>635135942.17999995</v>
      </c>
    </row>
    <row r="353" spans="1:6" ht="15" x14ac:dyDescent="0.25">
      <c r="A353" s="46">
        <v>46167</v>
      </c>
      <c r="B353" s="36" t="s">
        <v>372</v>
      </c>
      <c r="C353" s="37" t="s">
        <v>373</v>
      </c>
      <c r="D353" s="38">
        <v>36238998.840000004</v>
      </c>
      <c r="E353" s="38"/>
      <c r="F353" s="24">
        <f t="shared" si="5"/>
        <v>671374941.01999998</v>
      </c>
    </row>
    <row r="354" spans="1:6" ht="15" x14ac:dyDescent="0.25">
      <c r="A354" s="46">
        <v>46164</v>
      </c>
      <c r="B354" s="36" t="s">
        <v>374</v>
      </c>
      <c r="C354" s="37" t="s">
        <v>375</v>
      </c>
      <c r="D354" s="38"/>
      <c r="E354" s="38">
        <v>3033.6</v>
      </c>
      <c r="F354" s="24">
        <f t="shared" si="5"/>
        <v>671371907.41999996</v>
      </c>
    </row>
    <row r="355" spans="1:6" ht="15" x14ac:dyDescent="0.25">
      <c r="A355" s="46">
        <v>46167</v>
      </c>
      <c r="B355" s="36" t="s">
        <v>376</v>
      </c>
      <c r="C355" s="37" t="s">
        <v>377</v>
      </c>
      <c r="D355" s="38">
        <v>80091544.709999993</v>
      </c>
      <c r="E355" s="38"/>
      <c r="F355" s="24">
        <f t="shared" si="5"/>
        <v>751463452.13</v>
      </c>
    </row>
    <row r="356" spans="1:6" ht="15" x14ac:dyDescent="0.25">
      <c r="A356" s="46">
        <v>46167</v>
      </c>
      <c r="B356" s="36" t="s">
        <v>378</v>
      </c>
      <c r="C356" s="37" t="s">
        <v>379</v>
      </c>
      <c r="D356" s="38">
        <v>40100000</v>
      </c>
      <c r="E356" s="38"/>
      <c r="F356" s="24">
        <f t="shared" si="5"/>
        <v>791563452.13</v>
      </c>
    </row>
    <row r="357" spans="1:6" ht="15" x14ac:dyDescent="0.25">
      <c r="A357" s="46">
        <v>46167</v>
      </c>
      <c r="B357" s="36" t="s">
        <v>380</v>
      </c>
      <c r="C357" s="37" t="s">
        <v>9</v>
      </c>
      <c r="D357" s="38">
        <v>2280</v>
      </c>
      <c r="E357" s="38"/>
      <c r="F357" s="24">
        <f t="shared" si="5"/>
        <v>791565732.13</v>
      </c>
    </row>
    <row r="358" spans="1:6" ht="15" x14ac:dyDescent="0.25">
      <c r="A358" s="46">
        <v>46167</v>
      </c>
      <c r="B358" s="36" t="s">
        <v>381</v>
      </c>
      <c r="C358" s="37" t="s">
        <v>9</v>
      </c>
      <c r="D358" s="38">
        <v>59490</v>
      </c>
      <c r="E358" s="38"/>
      <c r="F358" s="24">
        <f t="shared" si="5"/>
        <v>791625222.13</v>
      </c>
    </row>
    <row r="359" spans="1:6" ht="15" x14ac:dyDescent="0.25">
      <c r="A359" s="46">
        <v>46167</v>
      </c>
      <c r="B359" s="36" t="s">
        <v>382</v>
      </c>
      <c r="C359" s="37" t="s">
        <v>9</v>
      </c>
      <c r="D359" s="38">
        <v>20750</v>
      </c>
      <c r="E359" s="38"/>
      <c r="F359" s="24">
        <f t="shared" si="5"/>
        <v>791645972.13</v>
      </c>
    </row>
    <row r="360" spans="1:6" ht="15" x14ac:dyDescent="0.25">
      <c r="A360" s="46">
        <v>46167</v>
      </c>
      <c r="B360" s="36" t="s">
        <v>383</v>
      </c>
      <c r="C360" s="37" t="s">
        <v>384</v>
      </c>
      <c r="D360" s="38"/>
      <c r="E360" s="38">
        <v>1365</v>
      </c>
      <c r="F360" s="24">
        <f t="shared" si="5"/>
        <v>791644607.13</v>
      </c>
    </row>
    <row r="361" spans="1:6" ht="15" x14ac:dyDescent="0.25">
      <c r="A361" s="46">
        <v>46167</v>
      </c>
      <c r="B361" s="36" t="s">
        <v>385</v>
      </c>
      <c r="C361" s="37" t="s">
        <v>386</v>
      </c>
      <c r="D361" s="38"/>
      <c r="E361" s="38">
        <v>18330</v>
      </c>
      <c r="F361" s="24">
        <f t="shared" si="5"/>
        <v>791626277.13</v>
      </c>
    </row>
    <row r="362" spans="1:6" ht="15" x14ac:dyDescent="0.25">
      <c r="A362" s="46">
        <v>46167</v>
      </c>
      <c r="B362" s="36" t="s">
        <v>387</v>
      </c>
      <c r="C362" s="37" t="s">
        <v>388</v>
      </c>
      <c r="D362" s="38"/>
      <c r="E362" s="38">
        <v>51480</v>
      </c>
      <c r="F362" s="24">
        <f t="shared" si="5"/>
        <v>791574797.13</v>
      </c>
    </row>
    <row r="363" spans="1:6" ht="15" x14ac:dyDescent="0.25">
      <c r="A363" s="46">
        <v>46167</v>
      </c>
      <c r="B363" s="36" t="s">
        <v>389</v>
      </c>
      <c r="C363" s="37" t="s">
        <v>390</v>
      </c>
      <c r="D363" s="38"/>
      <c r="E363" s="38">
        <v>10000</v>
      </c>
      <c r="F363" s="24">
        <f t="shared" si="5"/>
        <v>791564797.13</v>
      </c>
    </row>
    <row r="364" spans="1:6" ht="15" x14ac:dyDescent="0.25">
      <c r="A364" s="46">
        <v>46167</v>
      </c>
      <c r="B364" s="36" t="s">
        <v>391</v>
      </c>
      <c r="C364" s="37" t="s">
        <v>392</v>
      </c>
      <c r="D364" s="38"/>
      <c r="E364" s="38">
        <v>84161.5</v>
      </c>
      <c r="F364" s="24">
        <f t="shared" si="5"/>
        <v>791480635.63</v>
      </c>
    </row>
    <row r="365" spans="1:6" ht="15" x14ac:dyDescent="0.25">
      <c r="A365" s="46">
        <v>46167</v>
      </c>
      <c r="B365" s="36" t="s">
        <v>393</v>
      </c>
      <c r="C365" s="37" t="s">
        <v>394</v>
      </c>
      <c r="D365" s="38"/>
      <c r="E365" s="38">
        <v>24000</v>
      </c>
      <c r="F365" s="24">
        <f t="shared" si="5"/>
        <v>791456635.63</v>
      </c>
    </row>
    <row r="366" spans="1:6" ht="15" x14ac:dyDescent="0.25">
      <c r="A366" s="46">
        <v>46167</v>
      </c>
      <c r="B366" s="36" t="s">
        <v>395</v>
      </c>
      <c r="C366" s="37" t="s">
        <v>396</v>
      </c>
      <c r="D366" s="38"/>
      <c r="E366" s="38">
        <v>238275.54</v>
      </c>
      <c r="F366" s="24">
        <f t="shared" si="5"/>
        <v>791218360.09000003</v>
      </c>
    </row>
    <row r="367" spans="1:6" ht="15" x14ac:dyDescent="0.25">
      <c r="A367" s="46">
        <v>46078</v>
      </c>
      <c r="B367" s="36" t="s">
        <v>397</v>
      </c>
      <c r="C367" s="37" t="s">
        <v>115</v>
      </c>
      <c r="D367" s="38"/>
      <c r="E367" s="38">
        <v>6752875</v>
      </c>
      <c r="F367" s="24">
        <f t="shared" si="5"/>
        <v>784465485.09000003</v>
      </c>
    </row>
    <row r="368" spans="1:6" ht="15" x14ac:dyDescent="0.25">
      <c r="A368" s="46">
        <v>46078</v>
      </c>
      <c r="B368" s="36" t="s">
        <v>398</v>
      </c>
      <c r="C368" s="37" t="s">
        <v>399</v>
      </c>
      <c r="D368" s="38"/>
      <c r="E368" s="38">
        <v>4750</v>
      </c>
      <c r="F368" s="24">
        <f t="shared" si="5"/>
        <v>784460735.09000003</v>
      </c>
    </row>
    <row r="369" spans="1:6" ht="15" x14ac:dyDescent="0.25">
      <c r="A369" s="46">
        <v>46078</v>
      </c>
      <c r="B369" s="36" t="s">
        <v>400</v>
      </c>
      <c r="C369" s="37" t="s">
        <v>401</v>
      </c>
      <c r="D369" s="38"/>
      <c r="E369" s="38">
        <v>1000</v>
      </c>
      <c r="F369" s="24">
        <f t="shared" si="5"/>
        <v>784459735.09000003</v>
      </c>
    </row>
    <row r="370" spans="1:6" ht="15" x14ac:dyDescent="0.25">
      <c r="A370" s="46">
        <v>46078</v>
      </c>
      <c r="B370" s="36" t="s">
        <v>402</v>
      </c>
      <c r="C370" s="37" t="s">
        <v>13</v>
      </c>
      <c r="D370" s="38"/>
      <c r="E370" s="38">
        <v>10000</v>
      </c>
      <c r="F370" s="24">
        <f t="shared" si="5"/>
        <v>784449735.09000003</v>
      </c>
    </row>
    <row r="371" spans="1:6" ht="15" x14ac:dyDescent="0.25">
      <c r="A371" s="46">
        <v>46078</v>
      </c>
      <c r="B371" s="36" t="s">
        <v>403</v>
      </c>
      <c r="C371" s="37" t="s">
        <v>404</v>
      </c>
      <c r="D371" s="38"/>
      <c r="E371" s="38">
        <v>42443.6</v>
      </c>
      <c r="F371" s="24">
        <f t="shared" si="5"/>
        <v>784407291.49000001</v>
      </c>
    </row>
    <row r="372" spans="1:6" ht="15" x14ac:dyDescent="0.25">
      <c r="A372" s="46">
        <v>46078</v>
      </c>
      <c r="B372" s="36" t="s">
        <v>405</v>
      </c>
      <c r="C372" s="37" t="s">
        <v>406</v>
      </c>
      <c r="D372" s="38"/>
      <c r="E372" s="38">
        <v>70407.25</v>
      </c>
      <c r="F372" s="24">
        <f t="shared" si="5"/>
        <v>784336884.24000001</v>
      </c>
    </row>
    <row r="373" spans="1:6" ht="15" x14ac:dyDescent="0.25">
      <c r="A373" s="46">
        <v>46078</v>
      </c>
      <c r="B373" s="36" t="s">
        <v>407</v>
      </c>
      <c r="C373" s="37" t="s">
        <v>408</v>
      </c>
      <c r="D373" s="38"/>
      <c r="E373" s="38">
        <v>16000</v>
      </c>
      <c r="F373" s="24">
        <f t="shared" si="5"/>
        <v>784320884.24000001</v>
      </c>
    </row>
    <row r="374" spans="1:6" ht="15" x14ac:dyDescent="0.25">
      <c r="A374" s="46">
        <v>46168</v>
      </c>
      <c r="B374" s="36" t="s">
        <v>409</v>
      </c>
      <c r="C374" s="37" t="s">
        <v>9</v>
      </c>
      <c r="D374" s="38">
        <v>96575</v>
      </c>
      <c r="E374" s="38"/>
      <c r="F374" s="24">
        <f t="shared" si="5"/>
        <v>784417459.24000001</v>
      </c>
    </row>
    <row r="375" spans="1:6" ht="15" x14ac:dyDescent="0.25">
      <c r="A375" s="46">
        <v>46168</v>
      </c>
      <c r="B375" s="36" t="s">
        <v>410</v>
      </c>
      <c r="C375" s="37" t="s">
        <v>9</v>
      </c>
      <c r="D375" s="38">
        <v>174580</v>
      </c>
      <c r="E375" s="38"/>
      <c r="F375" s="24">
        <f t="shared" si="5"/>
        <v>784592039.24000001</v>
      </c>
    </row>
    <row r="376" spans="1:6" ht="15" x14ac:dyDescent="0.25">
      <c r="A376" s="46">
        <v>46168</v>
      </c>
      <c r="B376" s="36" t="s">
        <v>411</v>
      </c>
      <c r="C376" s="37" t="s">
        <v>9</v>
      </c>
      <c r="D376" s="38">
        <v>1320</v>
      </c>
      <c r="E376" s="38"/>
      <c r="F376" s="24">
        <f t="shared" si="5"/>
        <v>784593359.24000001</v>
      </c>
    </row>
    <row r="377" spans="1:6" ht="15" x14ac:dyDescent="0.25">
      <c r="A377" s="46">
        <v>46168</v>
      </c>
      <c r="B377" s="36" t="s">
        <v>412</v>
      </c>
      <c r="C377" s="37" t="s">
        <v>9</v>
      </c>
      <c r="D377" s="38">
        <v>86340</v>
      </c>
      <c r="E377" s="38"/>
      <c r="F377" s="24">
        <f t="shared" si="5"/>
        <v>784679699.24000001</v>
      </c>
    </row>
    <row r="378" spans="1:6" ht="15" x14ac:dyDescent="0.25">
      <c r="A378" s="46">
        <v>46168</v>
      </c>
      <c r="B378" s="36" t="s">
        <v>413</v>
      </c>
      <c r="C378" s="37" t="s">
        <v>9</v>
      </c>
      <c r="D378" s="38">
        <v>61540</v>
      </c>
      <c r="E378" s="38"/>
      <c r="F378" s="24">
        <f t="shared" si="5"/>
        <v>784741239.24000001</v>
      </c>
    </row>
    <row r="379" spans="1:6" ht="15" x14ac:dyDescent="0.25">
      <c r="A379" s="46">
        <v>46168</v>
      </c>
      <c r="B379" s="36" t="s">
        <v>414</v>
      </c>
      <c r="C379" s="37" t="s">
        <v>9</v>
      </c>
      <c r="D379" s="38">
        <v>205500</v>
      </c>
      <c r="E379" s="38"/>
      <c r="F379" s="24">
        <f t="shared" si="5"/>
        <v>784946739.24000001</v>
      </c>
    </row>
    <row r="380" spans="1:6" ht="15" x14ac:dyDescent="0.25">
      <c r="A380" s="46">
        <v>46168</v>
      </c>
      <c r="B380" s="36" t="s">
        <v>415</v>
      </c>
      <c r="C380" s="37" t="s">
        <v>9</v>
      </c>
      <c r="D380" s="38">
        <v>64770</v>
      </c>
      <c r="E380" s="38"/>
      <c r="F380" s="24">
        <f t="shared" si="5"/>
        <v>785011509.24000001</v>
      </c>
    </row>
    <row r="381" spans="1:6" ht="15" x14ac:dyDescent="0.25">
      <c r="A381" s="46">
        <v>46168</v>
      </c>
      <c r="B381" s="36" t="s">
        <v>416</v>
      </c>
      <c r="C381" s="37" t="s">
        <v>9</v>
      </c>
      <c r="D381" s="38">
        <v>125775</v>
      </c>
      <c r="E381" s="38"/>
      <c r="F381" s="24">
        <f t="shared" si="5"/>
        <v>785137284.24000001</v>
      </c>
    </row>
    <row r="382" spans="1:6" ht="15" x14ac:dyDescent="0.25">
      <c r="A382" s="46">
        <v>46168</v>
      </c>
      <c r="B382" s="36" t="s">
        <v>417</v>
      </c>
      <c r="C382" s="37" t="s">
        <v>9</v>
      </c>
      <c r="D382" s="38">
        <v>34660</v>
      </c>
      <c r="E382" s="38"/>
      <c r="F382" s="24">
        <f t="shared" si="5"/>
        <v>785171944.24000001</v>
      </c>
    </row>
    <row r="383" spans="1:6" ht="15" x14ac:dyDescent="0.25">
      <c r="A383" s="46">
        <v>46168</v>
      </c>
      <c r="B383" s="36" t="s">
        <v>418</v>
      </c>
      <c r="C383" s="37" t="s">
        <v>9</v>
      </c>
      <c r="D383" s="38">
        <v>1320</v>
      </c>
      <c r="E383" s="38"/>
      <c r="F383" s="24">
        <f t="shared" si="5"/>
        <v>785173264.24000001</v>
      </c>
    </row>
    <row r="384" spans="1:6" ht="15" x14ac:dyDescent="0.25">
      <c r="A384" s="46">
        <v>46168</v>
      </c>
      <c r="B384" s="36" t="s">
        <v>419</v>
      </c>
      <c r="C384" s="37" t="s">
        <v>9</v>
      </c>
      <c r="D384" s="38">
        <v>33330</v>
      </c>
      <c r="E384" s="38"/>
      <c r="F384" s="24">
        <f t="shared" si="5"/>
        <v>785206594.24000001</v>
      </c>
    </row>
    <row r="385" spans="1:6" ht="15" x14ac:dyDescent="0.25">
      <c r="A385" s="46">
        <v>46168</v>
      </c>
      <c r="B385" s="36" t="s">
        <v>420</v>
      </c>
      <c r="C385" s="37" t="s">
        <v>9</v>
      </c>
      <c r="D385" s="38">
        <v>1155</v>
      </c>
      <c r="E385" s="38"/>
      <c r="F385" s="24">
        <f t="shared" si="5"/>
        <v>785207749.24000001</v>
      </c>
    </row>
    <row r="386" spans="1:6" ht="15" x14ac:dyDescent="0.25">
      <c r="A386" s="46">
        <v>46168</v>
      </c>
      <c r="B386" s="36" t="s">
        <v>421</v>
      </c>
      <c r="C386" s="37" t="s">
        <v>9</v>
      </c>
      <c r="D386" s="38">
        <v>47410</v>
      </c>
      <c r="E386" s="38"/>
      <c r="F386" s="24">
        <f t="shared" si="5"/>
        <v>785255159.24000001</v>
      </c>
    </row>
    <row r="387" spans="1:6" ht="15" x14ac:dyDescent="0.25">
      <c r="A387" s="46">
        <v>46168</v>
      </c>
      <c r="B387" s="36" t="s">
        <v>422</v>
      </c>
      <c r="C387" s="37" t="s">
        <v>9</v>
      </c>
      <c r="D387" s="38">
        <v>138590</v>
      </c>
      <c r="E387" s="38"/>
      <c r="F387" s="24">
        <f t="shared" si="5"/>
        <v>785393749.24000001</v>
      </c>
    </row>
    <row r="388" spans="1:6" ht="15" x14ac:dyDescent="0.25">
      <c r="A388" s="46">
        <v>46168</v>
      </c>
      <c r="B388" s="36" t="s">
        <v>423</v>
      </c>
      <c r="C388" s="37" t="s">
        <v>9</v>
      </c>
      <c r="D388" s="38">
        <v>113900</v>
      </c>
      <c r="E388" s="38"/>
      <c r="F388" s="24">
        <f t="shared" si="5"/>
        <v>785507649.24000001</v>
      </c>
    </row>
    <row r="389" spans="1:6" ht="15" x14ac:dyDescent="0.25">
      <c r="A389" s="46">
        <v>46168</v>
      </c>
      <c r="B389" s="36" t="s">
        <v>424</v>
      </c>
      <c r="C389" s="37" t="s">
        <v>9</v>
      </c>
      <c r="D389" s="38">
        <v>90410</v>
      </c>
      <c r="E389" s="38"/>
      <c r="F389" s="24">
        <f t="shared" si="5"/>
        <v>785598059.24000001</v>
      </c>
    </row>
    <row r="390" spans="1:6" ht="15" x14ac:dyDescent="0.25">
      <c r="A390" s="46">
        <v>46168</v>
      </c>
      <c r="B390" s="36" t="s">
        <v>425</v>
      </c>
      <c r="C390" s="37" t="s">
        <v>9</v>
      </c>
      <c r="D390" s="38">
        <v>122505</v>
      </c>
      <c r="E390" s="38"/>
      <c r="F390" s="24">
        <f t="shared" si="5"/>
        <v>785720564.24000001</v>
      </c>
    </row>
    <row r="391" spans="1:6" ht="15" x14ac:dyDescent="0.25">
      <c r="A391" s="46">
        <v>46168</v>
      </c>
      <c r="B391" s="36" t="s">
        <v>364</v>
      </c>
      <c r="C391" s="37" t="s">
        <v>9</v>
      </c>
      <c r="D391" s="38">
        <v>136085</v>
      </c>
      <c r="E391" s="38"/>
      <c r="F391" s="24">
        <f t="shared" si="5"/>
        <v>785856649.24000001</v>
      </c>
    </row>
    <row r="392" spans="1:6" ht="15" x14ac:dyDescent="0.25">
      <c r="A392" s="46">
        <v>46168</v>
      </c>
      <c r="B392" s="36" t="s">
        <v>426</v>
      </c>
      <c r="C392" s="37" t="s">
        <v>9</v>
      </c>
      <c r="D392" s="38">
        <v>21550</v>
      </c>
      <c r="E392" s="38"/>
      <c r="F392" s="24">
        <f t="shared" si="5"/>
        <v>785878199.24000001</v>
      </c>
    </row>
    <row r="393" spans="1:6" ht="15" x14ac:dyDescent="0.25">
      <c r="A393" s="46">
        <v>46168</v>
      </c>
      <c r="B393" s="36" t="s">
        <v>427</v>
      </c>
      <c r="C393" s="37" t="s">
        <v>9</v>
      </c>
      <c r="D393" s="38">
        <v>171115</v>
      </c>
      <c r="E393" s="38"/>
      <c r="F393" s="24">
        <f t="shared" si="5"/>
        <v>786049314.24000001</v>
      </c>
    </row>
    <row r="394" spans="1:6" ht="15" x14ac:dyDescent="0.25">
      <c r="A394" s="46">
        <v>46168</v>
      </c>
      <c r="B394" s="36" t="s">
        <v>428</v>
      </c>
      <c r="C394" s="37" t="s">
        <v>9</v>
      </c>
      <c r="D394" s="38">
        <v>2250</v>
      </c>
      <c r="E394" s="38"/>
      <c r="F394" s="24">
        <f t="shared" si="5"/>
        <v>786051564.24000001</v>
      </c>
    </row>
    <row r="395" spans="1:6" ht="15" x14ac:dyDescent="0.25">
      <c r="A395" s="46">
        <v>46168</v>
      </c>
      <c r="B395" s="36" t="s">
        <v>429</v>
      </c>
      <c r="C395" s="37" t="s">
        <v>9</v>
      </c>
      <c r="D395" s="38">
        <v>36640</v>
      </c>
      <c r="E395" s="38"/>
      <c r="F395" s="24">
        <f t="shared" si="5"/>
        <v>786088204.24000001</v>
      </c>
    </row>
    <row r="396" spans="1:6" ht="15" x14ac:dyDescent="0.25">
      <c r="A396" s="46">
        <v>46168</v>
      </c>
      <c r="B396" s="36" t="s">
        <v>430</v>
      </c>
      <c r="C396" s="37" t="s">
        <v>9</v>
      </c>
      <c r="D396" s="38">
        <v>178550</v>
      </c>
      <c r="E396" s="38"/>
      <c r="F396" s="24">
        <f t="shared" si="5"/>
        <v>786266754.24000001</v>
      </c>
    </row>
    <row r="397" spans="1:6" ht="15" x14ac:dyDescent="0.25">
      <c r="A397" s="46">
        <v>46168</v>
      </c>
      <c r="B397" s="36" t="s">
        <v>431</v>
      </c>
      <c r="C397" s="37" t="s">
        <v>9</v>
      </c>
      <c r="D397" s="38">
        <v>73000</v>
      </c>
      <c r="E397" s="38"/>
      <c r="F397" s="24">
        <f t="shared" si="5"/>
        <v>786339754.24000001</v>
      </c>
    </row>
    <row r="398" spans="1:6" ht="15" x14ac:dyDescent="0.25">
      <c r="A398" s="46">
        <v>46168</v>
      </c>
      <c r="B398" s="36" t="s">
        <v>432</v>
      </c>
      <c r="C398" s="37" t="s">
        <v>9</v>
      </c>
      <c r="D398" s="38">
        <v>32950</v>
      </c>
      <c r="E398" s="38"/>
      <c r="F398" s="24">
        <f t="shared" si="5"/>
        <v>786372704.24000001</v>
      </c>
    </row>
    <row r="399" spans="1:6" ht="15" x14ac:dyDescent="0.25">
      <c r="A399" s="46">
        <v>46168</v>
      </c>
      <c r="B399" s="36" t="s">
        <v>433</v>
      </c>
      <c r="C399" s="37" t="s">
        <v>9</v>
      </c>
      <c r="D399" s="38">
        <v>86260</v>
      </c>
      <c r="E399" s="38"/>
      <c r="F399" s="24">
        <f t="shared" si="5"/>
        <v>786458964.24000001</v>
      </c>
    </row>
    <row r="400" spans="1:6" ht="15" x14ac:dyDescent="0.25">
      <c r="A400" s="46">
        <v>46168</v>
      </c>
      <c r="B400" s="36" t="s">
        <v>434</v>
      </c>
      <c r="C400" s="37" t="s">
        <v>9</v>
      </c>
      <c r="D400" s="38">
        <v>94815</v>
      </c>
      <c r="E400" s="38"/>
      <c r="F400" s="24">
        <f t="shared" si="5"/>
        <v>786553779.24000001</v>
      </c>
    </row>
    <row r="401" spans="1:6" ht="15" x14ac:dyDescent="0.25">
      <c r="A401" s="46">
        <v>46168</v>
      </c>
      <c r="B401" s="36" t="s">
        <v>431</v>
      </c>
      <c r="C401" s="37" t="s">
        <v>9</v>
      </c>
      <c r="D401" s="38">
        <v>87160</v>
      </c>
      <c r="E401" s="38"/>
      <c r="F401" s="24">
        <f t="shared" si="5"/>
        <v>786640939.24000001</v>
      </c>
    </row>
    <row r="402" spans="1:6" ht="15" x14ac:dyDescent="0.25">
      <c r="A402" s="46">
        <v>46168</v>
      </c>
      <c r="B402" s="36" t="s">
        <v>435</v>
      </c>
      <c r="C402" s="37" t="s">
        <v>9</v>
      </c>
      <c r="D402" s="38">
        <v>316040</v>
      </c>
      <c r="E402" s="38"/>
      <c r="F402" s="24">
        <f t="shared" si="5"/>
        <v>786956979.24000001</v>
      </c>
    </row>
    <row r="403" spans="1:6" ht="15" x14ac:dyDescent="0.25">
      <c r="A403" s="46">
        <v>46168</v>
      </c>
      <c r="B403" s="36" t="s">
        <v>436</v>
      </c>
      <c r="C403" s="37" t="s">
        <v>9</v>
      </c>
      <c r="D403" s="38">
        <v>5830</v>
      </c>
      <c r="E403" s="38"/>
      <c r="F403" s="24">
        <f t="shared" si="5"/>
        <v>786962809.24000001</v>
      </c>
    </row>
    <row r="404" spans="1:6" ht="15" x14ac:dyDescent="0.25">
      <c r="A404" s="46">
        <v>46168</v>
      </c>
      <c r="B404" s="36" t="s">
        <v>437</v>
      </c>
      <c r="C404" s="37" t="s">
        <v>9</v>
      </c>
      <c r="D404" s="38">
        <v>227050</v>
      </c>
      <c r="E404" s="38"/>
      <c r="F404" s="24">
        <f t="shared" si="5"/>
        <v>787189859.24000001</v>
      </c>
    </row>
    <row r="405" spans="1:6" ht="15" x14ac:dyDescent="0.25">
      <c r="A405" s="46">
        <v>46168</v>
      </c>
      <c r="B405" s="36" t="s">
        <v>438</v>
      </c>
      <c r="C405" s="37" t="s">
        <v>9</v>
      </c>
      <c r="D405" s="38">
        <v>3280</v>
      </c>
      <c r="E405" s="38"/>
      <c r="F405" s="24">
        <f t="shared" si="5"/>
        <v>787193139.24000001</v>
      </c>
    </row>
    <row r="406" spans="1:6" ht="15" x14ac:dyDescent="0.25">
      <c r="A406" s="46">
        <v>46168</v>
      </c>
      <c r="B406" s="36" t="s">
        <v>439</v>
      </c>
      <c r="C406" s="37" t="s">
        <v>9</v>
      </c>
      <c r="D406" s="38">
        <v>1018250</v>
      </c>
      <c r="E406" s="38"/>
      <c r="F406" s="24">
        <f t="shared" ref="F406:F449" si="6">+F405+D406-E406</f>
        <v>788211389.24000001</v>
      </c>
    </row>
    <row r="407" spans="1:6" ht="15" x14ac:dyDescent="0.25">
      <c r="A407" s="46">
        <v>46168</v>
      </c>
      <c r="B407" s="36" t="s">
        <v>440</v>
      </c>
      <c r="C407" s="37" t="s">
        <v>9</v>
      </c>
      <c r="D407" s="38">
        <v>277545</v>
      </c>
      <c r="E407" s="38"/>
      <c r="F407" s="24">
        <f t="shared" si="6"/>
        <v>788488934.24000001</v>
      </c>
    </row>
    <row r="408" spans="1:6" ht="15" x14ac:dyDescent="0.25">
      <c r="A408" s="46">
        <v>46168</v>
      </c>
      <c r="B408" s="36" t="s">
        <v>441</v>
      </c>
      <c r="C408" s="37" t="s">
        <v>9</v>
      </c>
      <c r="D408" s="38">
        <v>125915</v>
      </c>
      <c r="E408" s="38"/>
      <c r="F408" s="24">
        <f t="shared" si="6"/>
        <v>788614849.24000001</v>
      </c>
    </row>
    <row r="409" spans="1:6" ht="15" x14ac:dyDescent="0.25">
      <c r="A409" s="46">
        <v>46168</v>
      </c>
      <c r="B409" s="36" t="s">
        <v>442</v>
      </c>
      <c r="C409" s="37" t="s">
        <v>9</v>
      </c>
      <c r="D409" s="38">
        <v>522550</v>
      </c>
      <c r="E409" s="38"/>
      <c r="F409" s="24">
        <f t="shared" si="6"/>
        <v>789137399.24000001</v>
      </c>
    </row>
    <row r="410" spans="1:6" ht="15" x14ac:dyDescent="0.25">
      <c r="A410" s="46">
        <v>46169</v>
      </c>
      <c r="B410" s="36" t="s">
        <v>443</v>
      </c>
      <c r="C410" s="37" t="s">
        <v>9</v>
      </c>
      <c r="D410" s="38">
        <v>120</v>
      </c>
      <c r="E410" s="38"/>
      <c r="F410" s="24">
        <f t="shared" si="6"/>
        <v>789137519.24000001</v>
      </c>
    </row>
    <row r="411" spans="1:6" ht="15" x14ac:dyDescent="0.25">
      <c r="A411" s="46">
        <v>46169</v>
      </c>
      <c r="B411" s="36" t="s">
        <v>444</v>
      </c>
      <c r="C411" s="37" t="s">
        <v>9</v>
      </c>
      <c r="D411" s="38">
        <v>81780</v>
      </c>
      <c r="E411" s="38"/>
      <c r="F411" s="24">
        <f t="shared" si="6"/>
        <v>789219299.24000001</v>
      </c>
    </row>
    <row r="412" spans="1:6" ht="15" x14ac:dyDescent="0.25">
      <c r="A412" s="46">
        <v>46169</v>
      </c>
      <c r="B412" s="36" t="s">
        <v>445</v>
      </c>
      <c r="C412" s="37" t="s">
        <v>9</v>
      </c>
      <c r="D412" s="38">
        <v>356485</v>
      </c>
      <c r="E412" s="38"/>
      <c r="F412" s="24">
        <f t="shared" si="6"/>
        <v>789575784.24000001</v>
      </c>
    </row>
    <row r="413" spans="1:6" ht="15" x14ac:dyDescent="0.25">
      <c r="A413" s="46">
        <v>46169</v>
      </c>
      <c r="B413" s="36" t="s">
        <v>446</v>
      </c>
      <c r="C413" s="37" t="s">
        <v>9</v>
      </c>
      <c r="D413" s="38">
        <v>88280</v>
      </c>
      <c r="E413" s="38"/>
      <c r="F413" s="24">
        <f t="shared" si="6"/>
        <v>789664064.24000001</v>
      </c>
    </row>
    <row r="414" spans="1:6" ht="15" x14ac:dyDescent="0.25">
      <c r="A414" s="46">
        <v>46169</v>
      </c>
      <c r="B414" s="36" t="s">
        <v>447</v>
      </c>
      <c r="C414" s="37" t="s">
        <v>9</v>
      </c>
      <c r="D414" s="38">
        <v>609640</v>
      </c>
      <c r="E414" s="38"/>
      <c r="F414" s="24">
        <f t="shared" si="6"/>
        <v>790273704.24000001</v>
      </c>
    </row>
    <row r="415" spans="1:6" ht="15" x14ac:dyDescent="0.25">
      <c r="A415" s="46">
        <v>46169</v>
      </c>
      <c r="B415" s="36" t="s">
        <v>448</v>
      </c>
      <c r="C415" s="37" t="s">
        <v>9</v>
      </c>
      <c r="D415" s="38">
        <v>359880</v>
      </c>
      <c r="E415" s="38"/>
      <c r="F415" s="24">
        <f t="shared" si="6"/>
        <v>790633584.24000001</v>
      </c>
    </row>
    <row r="416" spans="1:6" ht="15" x14ac:dyDescent="0.25">
      <c r="A416" s="46">
        <v>46169</v>
      </c>
      <c r="B416" s="36" t="s">
        <v>449</v>
      </c>
      <c r="C416" s="37" t="s">
        <v>9</v>
      </c>
      <c r="D416" s="38">
        <v>160520</v>
      </c>
      <c r="E416" s="38"/>
      <c r="F416" s="24">
        <f t="shared" si="6"/>
        <v>790794104.24000001</v>
      </c>
    </row>
    <row r="417" spans="1:6" ht="15" x14ac:dyDescent="0.25">
      <c r="A417" s="46">
        <v>46169</v>
      </c>
      <c r="B417" s="36" t="s">
        <v>450</v>
      </c>
      <c r="C417" s="37" t="s">
        <v>9</v>
      </c>
      <c r="D417" s="38">
        <v>11860</v>
      </c>
      <c r="E417" s="38"/>
      <c r="F417" s="24">
        <f t="shared" si="6"/>
        <v>790805964.24000001</v>
      </c>
    </row>
    <row r="418" spans="1:6" ht="15" x14ac:dyDescent="0.25">
      <c r="A418" s="46">
        <v>46167</v>
      </c>
      <c r="B418" s="36" t="s">
        <v>451</v>
      </c>
      <c r="C418" s="37" t="s">
        <v>452</v>
      </c>
      <c r="D418" s="38"/>
      <c r="E418" s="38">
        <v>3671000</v>
      </c>
      <c r="F418" s="24">
        <f t="shared" si="6"/>
        <v>787134964.24000001</v>
      </c>
    </row>
    <row r="419" spans="1:6" ht="15" x14ac:dyDescent="0.25">
      <c r="A419" s="46">
        <v>46169</v>
      </c>
      <c r="B419" s="36" t="s">
        <v>453</v>
      </c>
      <c r="C419" s="37" t="s">
        <v>454</v>
      </c>
      <c r="D419" s="38"/>
      <c r="E419" s="38">
        <v>94906.5</v>
      </c>
      <c r="F419" s="24">
        <f t="shared" si="6"/>
        <v>787040057.74000001</v>
      </c>
    </row>
    <row r="420" spans="1:6" ht="15" x14ac:dyDescent="0.25">
      <c r="A420" s="46">
        <v>46170</v>
      </c>
      <c r="B420" s="36" t="s">
        <v>455</v>
      </c>
      <c r="C420" s="37" t="s">
        <v>9</v>
      </c>
      <c r="D420" s="38">
        <v>134330</v>
      </c>
      <c r="E420" s="38"/>
      <c r="F420" s="24">
        <f t="shared" si="6"/>
        <v>787174387.74000001</v>
      </c>
    </row>
    <row r="421" spans="1:6" ht="15" x14ac:dyDescent="0.25">
      <c r="A421" s="46">
        <v>46170</v>
      </c>
      <c r="B421" s="36" t="s">
        <v>456</v>
      </c>
      <c r="C421" s="37" t="s">
        <v>9</v>
      </c>
      <c r="D421" s="38">
        <v>990</v>
      </c>
      <c r="E421" s="38"/>
      <c r="F421" s="24">
        <f t="shared" si="6"/>
        <v>787175377.74000001</v>
      </c>
    </row>
    <row r="422" spans="1:6" ht="15" x14ac:dyDescent="0.25">
      <c r="A422" s="46">
        <v>46170</v>
      </c>
      <c r="B422" s="36" t="s">
        <v>457</v>
      </c>
      <c r="C422" s="37" t="s">
        <v>9</v>
      </c>
      <c r="D422" s="38">
        <v>79330</v>
      </c>
      <c r="E422" s="38"/>
      <c r="F422" s="24">
        <f t="shared" si="6"/>
        <v>787254707.74000001</v>
      </c>
    </row>
    <row r="423" spans="1:6" ht="15" x14ac:dyDescent="0.25">
      <c r="A423" s="46">
        <v>46170</v>
      </c>
      <c r="B423" s="36" t="s">
        <v>458</v>
      </c>
      <c r="C423" s="37" t="s">
        <v>9</v>
      </c>
      <c r="D423" s="38">
        <v>86280</v>
      </c>
      <c r="E423" s="38"/>
      <c r="F423" s="24">
        <f t="shared" si="6"/>
        <v>787340987.74000001</v>
      </c>
    </row>
    <row r="424" spans="1:6" ht="15" x14ac:dyDescent="0.25">
      <c r="A424" s="46">
        <v>46170</v>
      </c>
      <c r="B424" s="36" t="s">
        <v>459</v>
      </c>
      <c r="C424" s="37" t="s">
        <v>9</v>
      </c>
      <c r="D424" s="38">
        <v>37960</v>
      </c>
      <c r="E424" s="38"/>
      <c r="F424" s="24">
        <f t="shared" si="6"/>
        <v>787378947.74000001</v>
      </c>
    </row>
    <row r="425" spans="1:6" ht="15" x14ac:dyDescent="0.25">
      <c r="A425" s="46">
        <v>46170</v>
      </c>
      <c r="B425" s="36" t="s">
        <v>460</v>
      </c>
      <c r="C425" s="37" t="s">
        <v>9</v>
      </c>
      <c r="D425" s="38">
        <v>1980</v>
      </c>
      <c r="E425" s="38"/>
      <c r="F425" s="24">
        <f t="shared" si="6"/>
        <v>787380927.74000001</v>
      </c>
    </row>
    <row r="426" spans="1:6" ht="15" x14ac:dyDescent="0.25">
      <c r="A426" s="46">
        <v>46170</v>
      </c>
      <c r="B426" s="36" t="s">
        <v>461</v>
      </c>
      <c r="C426" s="37" t="s">
        <v>9</v>
      </c>
      <c r="D426" s="38">
        <v>112865</v>
      </c>
      <c r="E426" s="38"/>
      <c r="F426" s="24">
        <f t="shared" si="6"/>
        <v>787493792.74000001</v>
      </c>
    </row>
    <row r="427" spans="1:6" ht="15" x14ac:dyDescent="0.25">
      <c r="A427" s="46">
        <v>46170</v>
      </c>
      <c r="B427" s="36" t="s">
        <v>462</v>
      </c>
      <c r="C427" s="37" t="s">
        <v>9</v>
      </c>
      <c r="D427" s="38">
        <v>34530</v>
      </c>
      <c r="E427" s="38"/>
      <c r="F427" s="24">
        <f t="shared" si="6"/>
        <v>787528322.74000001</v>
      </c>
    </row>
    <row r="428" spans="1:6" ht="15" x14ac:dyDescent="0.25">
      <c r="A428" s="46">
        <v>46170</v>
      </c>
      <c r="B428" s="36" t="s">
        <v>463</v>
      </c>
      <c r="C428" s="37" t="s">
        <v>9</v>
      </c>
      <c r="D428" s="38">
        <v>605</v>
      </c>
      <c r="E428" s="38"/>
      <c r="F428" s="24">
        <f t="shared" si="6"/>
        <v>787528927.74000001</v>
      </c>
    </row>
    <row r="429" spans="1:6" ht="15" x14ac:dyDescent="0.25">
      <c r="A429" s="46">
        <v>46170</v>
      </c>
      <c r="B429" s="36" t="s">
        <v>464</v>
      </c>
      <c r="C429" s="37" t="s">
        <v>9</v>
      </c>
      <c r="D429" s="38">
        <v>128935</v>
      </c>
      <c r="E429" s="38"/>
      <c r="F429" s="24">
        <f t="shared" si="6"/>
        <v>787657862.74000001</v>
      </c>
    </row>
    <row r="430" spans="1:6" ht="15" x14ac:dyDescent="0.25">
      <c r="A430" s="46">
        <v>46170</v>
      </c>
      <c r="B430" s="36" t="s">
        <v>465</v>
      </c>
      <c r="C430" s="37" t="s">
        <v>9</v>
      </c>
      <c r="D430" s="38">
        <v>173250</v>
      </c>
      <c r="E430" s="38"/>
      <c r="F430" s="24">
        <f t="shared" si="6"/>
        <v>787831112.74000001</v>
      </c>
    </row>
    <row r="431" spans="1:6" ht="15" x14ac:dyDescent="0.25">
      <c r="A431" s="46">
        <v>46170</v>
      </c>
      <c r="B431" s="36" t="s">
        <v>466</v>
      </c>
      <c r="C431" s="37" t="s">
        <v>9</v>
      </c>
      <c r="D431" s="38">
        <v>21760</v>
      </c>
      <c r="E431" s="38"/>
      <c r="F431" s="24">
        <f t="shared" si="6"/>
        <v>787852872.74000001</v>
      </c>
    </row>
    <row r="432" spans="1:6" ht="15" x14ac:dyDescent="0.25">
      <c r="A432" s="46">
        <v>46170</v>
      </c>
      <c r="B432" s="36" t="s">
        <v>467</v>
      </c>
      <c r="C432" s="37" t="s">
        <v>9</v>
      </c>
      <c r="D432" s="38">
        <v>75040</v>
      </c>
      <c r="E432" s="38"/>
      <c r="F432" s="24">
        <f t="shared" si="6"/>
        <v>787927912.74000001</v>
      </c>
    </row>
    <row r="433" spans="1:6" ht="15" x14ac:dyDescent="0.25">
      <c r="A433" s="46">
        <v>46170</v>
      </c>
      <c r="B433" s="36" t="s">
        <v>468</v>
      </c>
      <c r="C433" s="37" t="s">
        <v>9</v>
      </c>
      <c r="D433" s="38">
        <v>39440</v>
      </c>
      <c r="E433" s="38"/>
      <c r="F433" s="24">
        <f t="shared" si="6"/>
        <v>787967352.74000001</v>
      </c>
    </row>
    <row r="434" spans="1:6" ht="15" x14ac:dyDescent="0.25">
      <c r="A434" s="46">
        <v>46170</v>
      </c>
      <c r="B434" s="36" t="s">
        <v>469</v>
      </c>
      <c r="C434" s="37" t="s">
        <v>9</v>
      </c>
      <c r="D434" s="38">
        <v>34920</v>
      </c>
      <c r="E434" s="38"/>
      <c r="F434" s="24">
        <f t="shared" si="6"/>
        <v>788002272.74000001</v>
      </c>
    </row>
    <row r="435" spans="1:6" ht="15" x14ac:dyDescent="0.25">
      <c r="A435" s="46">
        <v>46170</v>
      </c>
      <c r="B435" s="36" t="s">
        <v>470</v>
      </c>
      <c r="C435" s="37" t="s">
        <v>9</v>
      </c>
      <c r="D435" s="38">
        <v>166825</v>
      </c>
      <c r="E435" s="38"/>
      <c r="F435" s="24">
        <f t="shared" si="6"/>
        <v>788169097.74000001</v>
      </c>
    </row>
    <row r="436" spans="1:6" ht="15" x14ac:dyDescent="0.25">
      <c r="A436" s="46">
        <v>46170</v>
      </c>
      <c r="B436" s="36">
        <v>1985</v>
      </c>
      <c r="C436" s="37" t="s">
        <v>471</v>
      </c>
      <c r="D436" s="38"/>
      <c r="E436" s="38">
        <v>5700</v>
      </c>
      <c r="F436" s="24">
        <f t="shared" si="6"/>
        <v>788163397.74000001</v>
      </c>
    </row>
    <row r="437" spans="1:6" ht="15" x14ac:dyDescent="0.25">
      <c r="A437" s="46">
        <v>46170</v>
      </c>
      <c r="B437" s="36">
        <v>1987</v>
      </c>
      <c r="C437" s="37" t="s">
        <v>472</v>
      </c>
      <c r="D437" s="38"/>
      <c r="E437" s="38">
        <v>1000</v>
      </c>
      <c r="F437" s="24">
        <f t="shared" si="6"/>
        <v>788162397.74000001</v>
      </c>
    </row>
    <row r="438" spans="1:6" ht="15" x14ac:dyDescent="0.25">
      <c r="A438" s="46">
        <v>46170</v>
      </c>
      <c r="B438" s="36">
        <v>1993</v>
      </c>
      <c r="C438" s="37" t="s">
        <v>473</v>
      </c>
      <c r="D438" s="38"/>
      <c r="E438" s="38">
        <v>5307.5</v>
      </c>
      <c r="F438" s="24">
        <f t="shared" si="6"/>
        <v>788157090.24000001</v>
      </c>
    </row>
    <row r="439" spans="1:6" ht="15" x14ac:dyDescent="0.25">
      <c r="A439" s="46">
        <v>46170</v>
      </c>
      <c r="B439" s="36">
        <v>1996</v>
      </c>
      <c r="C439" s="37" t="s">
        <v>474</v>
      </c>
      <c r="D439" s="38"/>
      <c r="E439" s="38">
        <v>65420.75</v>
      </c>
      <c r="F439" s="24">
        <f t="shared" si="6"/>
        <v>788091669.49000001</v>
      </c>
    </row>
    <row r="440" spans="1:6" ht="15" x14ac:dyDescent="0.25">
      <c r="A440" s="46">
        <v>46171</v>
      </c>
      <c r="B440" s="36" t="s">
        <v>475</v>
      </c>
      <c r="C440" s="37" t="s">
        <v>9</v>
      </c>
      <c r="D440" s="38">
        <v>132810</v>
      </c>
      <c r="E440" s="38"/>
      <c r="F440" s="24">
        <f t="shared" si="6"/>
        <v>788224479.49000001</v>
      </c>
    </row>
    <row r="441" spans="1:6" ht="15" x14ac:dyDescent="0.25">
      <c r="A441" s="46">
        <v>46171</v>
      </c>
      <c r="B441" s="36" t="s">
        <v>476</v>
      </c>
      <c r="C441" s="37" t="s">
        <v>9</v>
      </c>
      <c r="D441" s="38">
        <v>140855</v>
      </c>
      <c r="E441" s="38"/>
      <c r="F441" s="24">
        <f t="shared" si="6"/>
        <v>788365334.49000001</v>
      </c>
    </row>
    <row r="442" spans="1:6" ht="15" x14ac:dyDescent="0.25">
      <c r="A442" s="46">
        <v>46171</v>
      </c>
      <c r="B442" s="36" t="s">
        <v>190</v>
      </c>
      <c r="C442" s="37" t="s">
        <v>9</v>
      </c>
      <c r="D442" s="38">
        <v>3390</v>
      </c>
      <c r="E442" s="38"/>
      <c r="F442" s="24">
        <f t="shared" si="6"/>
        <v>788368724.49000001</v>
      </c>
    </row>
    <row r="443" spans="1:6" ht="15" x14ac:dyDescent="0.25">
      <c r="A443" s="46">
        <v>46171</v>
      </c>
      <c r="B443" s="36" t="s">
        <v>191</v>
      </c>
      <c r="C443" s="37" t="s">
        <v>9</v>
      </c>
      <c r="D443" s="38">
        <v>3700</v>
      </c>
      <c r="E443" s="38"/>
      <c r="F443" s="24">
        <f t="shared" si="6"/>
        <v>788372424.49000001</v>
      </c>
    </row>
    <row r="444" spans="1:6" ht="15" x14ac:dyDescent="0.25">
      <c r="A444" s="46">
        <v>46171</v>
      </c>
      <c r="B444" s="36" t="s">
        <v>192</v>
      </c>
      <c r="C444" s="37" t="s">
        <v>9</v>
      </c>
      <c r="D444" s="38">
        <v>13000</v>
      </c>
      <c r="E444" s="38"/>
      <c r="F444" s="24">
        <f t="shared" si="6"/>
        <v>788385424.49000001</v>
      </c>
    </row>
    <row r="445" spans="1:6" ht="15" x14ac:dyDescent="0.25">
      <c r="A445" s="46">
        <v>46171</v>
      </c>
      <c r="B445" s="36" t="s">
        <v>477</v>
      </c>
      <c r="C445" s="37" t="s">
        <v>9</v>
      </c>
      <c r="D445" s="38">
        <v>228590</v>
      </c>
      <c r="E445" s="38"/>
      <c r="F445" s="24">
        <f t="shared" si="6"/>
        <v>788614014.49000001</v>
      </c>
    </row>
    <row r="446" spans="1:6" ht="15" x14ac:dyDescent="0.25">
      <c r="A446" s="46">
        <v>46171</v>
      </c>
      <c r="B446" s="36" t="s">
        <v>478</v>
      </c>
      <c r="C446" s="37" t="s">
        <v>9</v>
      </c>
      <c r="D446" s="38">
        <v>184725</v>
      </c>
      <c r="E446" s="38"/>
      <c r="F446" s="24">
        <f t="shared" si="6"/>
        <v>788798739.49000001</v>
      </c>
    </row>
    <row r="447" spans="1:6" ht="15" x14ac:dyDescent="0.25">
      <c r="A447" s="46">
        <v>46171</v>
      </c>
      <c r="B447" s="36" t="s">
        <v>479</v>
      </c>
      <c r="C447" s="37" t="s">
        <v>9</v>
      </c>
      <c r="D447" s="38">
        <v>130000</v>
      </c>
      <c r="E447" s="38"/>
      <c r="F447" s="24">
        <f t="shared" si="6"/>
        <v>788928739.49000001</v>
      </c>
    </row>
    <row r="448" spans="1:6" ht="15" x14ac:dyDescent="0.25">
      <c r="A448" s="46">
        <v>46171</v>
      </c>
      <c r="B448" s="36" t="s">
        <v>480</v>
      </c>
      <c r="C448" s="37" t="s">
        <v>481</v>
      </c>
      <c r="D448" s="38">
        <v>30792680</v>
      </c>
      <c r="E448" s="38"/>
      <c r="F448" s="24">
        <f t="shared" si="6"/>
        <v>819721419.49000001</v>
      </c>
    </row>
    <row r="449" spans="1:10" ht="15" x14ac:dyDescent="0.25">
      <c r="A449" s="46">
        <v>46171</v>
      </c>
      <c r="B449" s="36" t="s">
        <v>482</v>
      </c>
      <c r="C449" s="37" t="s">
        <v>483</v>
      </c>
      <c r="D449" s="38"/>
      <c r="E449" s="38">
        <v>177000</v>
      </c>
      <c r="F449" s="24">
        <f t="shared" si="6"/>
        <v>819544419.49000001</v>
      </c>
    </row>
    <row r="450" spans="1:10" ht="18.75" customHeight="1" thickBot="1" x14ac:dyDescent="0.25">
      <c r="A450" s="53" t="s">
        <v>11</v>
      </c>
      <c r="B450" s="53"/>
      <c r="C450" s="53"/>
      <c r="D450" s="65">
        <f>SUM(D20:D449)</f>
        <v>423736950.55000001</v>
      </c>
      <c r="E450" s="22">
        <f>SUM(E20:E449)</f>
        <v>253508961.32999995</v>
      </c>
      <c r="F450" s="22">
        <f>+F17+D450-E450</f>
        <v>819544419.49000001</v>
      </c>
      <c r="H450" s="15"/>
      <c r="J450" s="16"/>
    </row>
    <row r="451" spans="1:10" ht="15" thickTop="1" x14ac:dyDescent="0.2"/>
    <row r="461" spans="1:10" x14ac:dyDescent="0.2">
      <c r="D461" s="17"/>
      <c r="F461" s="39"/>
    </row>
    <row r="462" spans="1:10" x14ac:dyDescent="0.2">
      <c r="D462" s="17"/>
    </row>
    <row r="463" spans="1:10" x14ac:dyDescent="0.2">
      <c r="I463" s="1"/>
    </row>
    <row r="464" spans="1:10" ht="15" x14ac:dyDescent="0.2">
      <c r="A464" s="47"/>
      <c r="B464" s="31"/>
      <c r="C464" s="31"/>
      <c r="I464" s="1"/>
    </row>
    <row r="465" spans="1:9" ht="15" x14ac:dyDescent="0.25">
      <c r="A465" s="52" t="s">
        <v>14</v>
      </c>
      <c r="B465" s="52"/>
      <c r="D465" s="52" t="s">
        <v>15</v>
      </c>
      <c r="E465" s="52"/>
      <c r="F465" s="52"/>
      <c r="I465" s="1"/>
    </row>
    <row r="466" spans="1:9" x14ac:dyDescent="0.2">
      <c r="A466" s="51" t="s">
        <v>16</v>
      </c>
      <c r="B466" s="51"/>
      <c r="D466" s="51" t="s">
        <v>17</v>
      </c>
      <c r="E466" s="51"/>
      <c r="F466" s="51"/>
      <c r="I466" s="1"/>
    </row>
    <row r="467" spans="1:9" x14ac:dyDescent="0.2">
      <c r="A467" s="48"/>
      <c r="B467" s="32"/>
      <c r="D467" s="30"/>
      <c r="E467" s="32"/>
      <c r="F467" s="32"/>
      <c r="I467" s="1"/>
    </row>
    <row r="468" spans="1:9" x14ac:dyDescent="0.2">
      <c r="A468" s="48"/>
      <c r="B468" s="32"/>
      <c r="D468" s="30"/>
      <c r="E468" s="30"/>
      <c r="F468" s="32"/>
      <c r="I468" s="1"/>
    </row>
    <row r="469" spans="1:9" ht="15.75" x14ac:dyDescent="0.25">
      <c r="A469" s="49"/>
      <c r="B469" s="31"/>
      <c r="C469" s="31"/>
      <c r="D469" s="30"/>
      <c r="E469" s="30"/>
      <c r="I469" s="1"/>
    </row>
    <row r="470" spans="1:9" ht="15.75" x14ac:dyDescent="0.25">
      <c r="A470" s="49"/>
      <c r="B470" s="31"/>
      <c r="C470" s="33"/>
      <c r="D470" s="30"/>
      <c r="E470" s="30"/>
      <c r="I470" s="1"/>
    </row>
    <row r="471" spans="1:9" ht="15" x14ac:dyDescent="0.25">
      <c r="B471" s="34"/>
      <c r="C471" s="52" t="s">
        <v>18</v>
      </c>
      <c r="D471" s="52"/>
      <c r="E471" s="32"/>
      <c r="I471" s="1"/>
    </row>
    <row r="472" spans="1:9" x14ac:dyDescent="0.2">
      <c r="B472" s="35"/>
      <c r="C472" s="51" t="s">
        <v>19</v>
      </c>
      <c r="D472" s="51"/>
      <c r="I472" s="1"/>
    </row>
    <row r="473" spans="1:9" x14ac:dyDescent="0.2">
      <c r="D473" s="30"/>
      <c r="E473" s="30"/>
    </row>
  </sheetData>
  <mergeCells count="11">
    <mergeCell ref="A450:C450"/>
    <mergeCell ref="A14:F14"/>
    <mergeCell ref="C17:E17"/>
    <mergeCell ref="A12:F12"/>
    <mergeCell ref="A13:F13"/>
    <mergeCell ref="C472:D472"/>
    <mergeCell ref="A465:B465"/>
    <mergeCell ref="D465:F465"/>
    <mergeCell ref="A466:B466"/>
    <mergeCell ref="D466:F466"/>
    <mergeCell ref="C471:D471"/>
  </mergeCells>
  <printOptions horizontalCentered="1"/>
  <pageMargins left="0.19685039370078741" right="0.70866141732283472" top="0.35433070866141736" bottom="0.15748031496062992" header="0.31496062992125984" footer="0.31496062992125984"/>
  <pageSetup scale="59" orientation="portrait" r:id="rId1"/>
  <rowBreaks count="2" manualBreakCount="2">
    <brk id="354" max="5" man="1"/>
    <brk id="41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2026-06-11T20:14:42Z</cp:lastPrinted>
  <dcterms:created xsi:type="dcterms:W3CDTF">2025-09-04T19:52:02Z</dcterms:created>
  <dcterms:modified xsi:type="dcterms:W3CDTF">2026-06-11T20:20:38Z</dcterms:modified>
</cp:coreProperties>
</file>