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FINANZAS\RELACIÓN DE INGRESOS Y EGRESOS\2021\"/>
    </mc:Choice>
  </mc:AlternateContent>
  <xr:revisionPtr revIDLastSave="0" documentId="8_{FD88827C-B745-4DFC-B5F2-E0DA4E2FBCA5}" xr6:coauthVersionLast="45" xr6:coauthVersionMax="45" xr10:uidLastSave="{00000000-0000-0000-0000-000000000000}"/>
  <bookViews>
    <workbookView xWindow="1080" yWindow="1080" windowWidth="15375" windowHeight="7995"/>
  </bookViews>
  <sheets>
    <sheet name="CUENTA NO. 240-010599-0" sheetId="1" r:id="rId1"/>
  </sheets>
  <definedNames>
    <definedName name="_xlnm.Print_Area" localSheetId="0">'CUENTA NO. 240-010599-0'!$B$1:$G$339</definedName>
    <definedName name="_xlnm.Print_Titles" localSheetId="0">'CUENTA NO. 240-010599-0'!$1:$15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26" i="1" l="1"/>
  <c r="E326" i="1"/>
  <c r="G16" i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6" i="1"/>
</calcChain>
</file>

<file path=xl/sharedStrings.xml><?xml version="1.0" encoding="utf-8"?>
<sst xmlns="http://schemas.openxmlformats.org/spreadsheetml/2006/main" count="333" uniqueCount="170">
  <si>
    <t>LIBRO BANCO</t>
  </si>
  <si>
    <t>BANCO DE RESERVAS DE LA REPUBLICA DOMINICANA</t>
  </si>
  <si>
    <t xml:space="preserve">BALANCE INICIAL : </t>
  </si>
  <si>
    <t>FECHA</t>
  </si>
  <si>
    <t>No. CK / TRANSF</t>
  </si>
  <si>
    <t>DESCRIPCION</t>
  </si>
  <si>
    <t>DEBITO</t>
  </si>
  <si>
    <t>CREDITO</t>
  </si>
  <si>
    <t>Cuenta Bancaria No. 240-010599-0</t>
  </si>
  <si>
    <t>BALANCE</t>
  </si>
  <si>
    <t>AVISO DEBITO</t>
  </si>
  <si>
    <t>IMPUESTO LEY 288-04 (0.15%)</t>
  </si>
  <si>
    <t>COMISION BANCARIA</t>
  </si>
  <si>
    <t>INSTITUTO DE ESTABILIZACION DE PRECIOS (  INESPRE )</t>
  </si>
  <si>
    <t>Director Ejecutivo</t>
  </si>
  <si>
    <t>TOTALES / BALANCE FINAL</t>
  </si>
  <si>
    <t>Lic. Víctor José Peralta Caba</t>
  </si>
  <si>
    <t>Director Administrativo y Financiero</t>
  </si>
  <si>
    <t>Ing. Iván José Hernández Guzmán</t>
  </si>
  <si>
    <t xml:space="preserve">                    Lic. Cristóbal A. Febriel R.</t>
  </si>
  <si>
    <t xml:space="preserve">               Encargado División de Contabilidad</t>
  </si>
  <si>
    <t>COLECTOR DE IMPUESTOS INTERNOS</t>
  </si>
  <si>
    <t>INTERESES USO FONDOS EN TRANSITO</t>
  </si>
  <si>
    <t>SEGURO NACIONAL DE SALUD (SENASA)</t>
  </si>
  <si>
    <t>PORTO PERLA INVERSIONES, SRL.</t>
  </si>
  <si>
    <t>HUMANO SEGUROS , S.A</t>
  </si>
  <si>
    <t>COMPAÑIA DOMINICANA DE TELEFONOS, S.A.</t>
  </si>
  <si>
    <t>SDM GROUP, S.R.L.</t>
  </si>
  <si>
    <t>DEPOSITO</t>
  </si>
  <si>
    <t>SENABRI HIRCANIA SILVESTRE CASTRO</t>
  </si>
  <si>
    <t>LOLY REYNOA BEARD DE JAVIER</t>
  </si>
  <si>
    <t>TESORERIA DE LA SEGURIDAD SOCIAL</t>
  </si>
  <si>
    <t>EMPRESA DISTRIBUIDORA DE ELECTRICIDAD DEL ESTE, S,A.</t>
  </si>
  <si>
    <t>PRODUCCIONES BELGICA SUAREZ, SRL.</t>
  </si>
  <si>
    <t>SIALTA, S.R.L.</t>
  </si>
  <si>
    <t>TRANSPORTE VIRAMICA SRL.</t>
  </si>
  <si>
    <t>ANVIEL EVENT DESIGNERS, EIRL.</t>
  </si>
  <si>
    <t>EDITORA EL NUEVO DIARIO, S.A.</t>
  </si>
  <si>
    <t>EDENORTE DOMINICANA, S.A.</t>
  </si>
  <si>
    <t>JUANA MARIA PEGUERO CONCEPCION</t>
  </si>
  <si>
    <t>YAHAIRA IVELISSE PEREZ MESA</t>
  </si>
  <si>
    <t>LUIS RAFAEL SANTANA SANTANA</t>
  </si>
  <si>
    <t>ISLITA EIRL</t>
  </si>
  <si>
    <t>NOTICIAS AL MOMENTO, S.R.L.</t>
  </si>
  <si>
    <t>SALUDOS COMUNICACIONES FRIAS</t>
  </si>
  <si>
    <t>HONATAN  JAVIER CARABALLO SUAREZ</t>
  </si>
  <si>
    <t>CORPORACION COPYCORP RD, S,A.</t>
  </si>
  <si>
    <t>ISLA DOMINICANA DE PETROLEO CORPORATION</t>
  </si>
  <si>
    <t>RAUDYS LEONARDO FERNANDEZ RODRIGUEZ</t>
  </si>
  <si>
    <t>PRADOS DEL CAMPO, S.R.L</t>
  </si>
  <si>
    <t>DEYANIRA NIKAURYS LOPEZ DE TINEO</t>
  </si>
  <si>
    <t>CINTHIA MARGARITA POLANCO CRUZ</t>
  </si>
  <si>
    <t>ALTAGRACIA CARRASCO EVENTOS, SRL.</t>
  </si>
  <si>
    <t>HAISEL EVELIO MERCEDES</t>
  </si>
  <si>
    <t>GRUPO DIARIO LIBRE, S,A.</t>
  </si>
  <si>
    <t>LUIS MANUEL BAEZ AMEZQUITA</t>
  </si>
  <si>
    <t>SEGUROS RESERVAS, S,A.</t>
  </si>
  <si>
    <t>RUTA DE LA LINCOLN, SRL</t>
  </si>
  <si>
    <t>CARLOS MANUEL GONZALEZ HERNANDEZ</t>
  </si>
  <si>
    <t>QPLEXTIS NEGOCIOS, S.R.L.</t>
  </si>
  <si>
    <t>TELEANTILLAS S.A.S.</t>
  </si>
  <si>
    <t>EDESUR DOMINICANA, S.A.</t>
  </si>
  <si>
    <t>HISPANIOLA GRAIN, SRL.</t>
  </si>
  <si>
    <t>DEL 1 AL 30 DE NOVIEMBRE 2021</t>
  </si>
  <si>
    <t>30/11/2021</t>
  </si>
  <si>
    <t>AYUNTAMIENTO DEL MUNICIPIO DE SANTIAGO</t>
  </si>
  <si>
    <t>MANUEL DE JESUS MOGENA</t>
  </si>
  <si>
    <t>SMITH ABEL ANTONIO THEN RAPOZO</t>
  </si>
  <si>
    <t>JESUS ANTONIO DE LA CRUZ LINARES</t>
  </si>
  <si>
    <t>JOCELYN MARIA DOMINGUEZ</t>
  </si>
  <si>
    <t>JESUS ROBLES MERCEDES</t>
  </si>
  <si>
    <t>JUNIOR NORBERTO MARTE MARTINEZ</t>
  </si>
  <si>
    <t>FRANKLYN DARIO FRIAS PUELLO</t>
  </si>
  <si>
    <t>GUILLERMO JOSE SALETA PEREZ</t>
  </si>
  <si>
    <t>LEONEL DIAZ HEREDIA</t>
  </si>
  <si>
    <t>ANNELSIS SIOMARA DIAZ ZORRILLA</t>
  </si>
  <si>
    <t>PATRICIA HERNANDEZ ACOSTA</t>
  </si>
  <si>
    <t>MARIA ALTAGRACIA TORRES FLORES</t>
  </si>
  <si>
    <t>BOLIVAR AUGUSTO MOREL ALMONTE</t>
  </si>
  <si>
    <t>DESIDERIO SEGURA ESCOLASTICO</t>
  </si>
  <si>
    <t>AGENDA GLOBAL</t>
  </si>
  <si>
    <t>LA BURBUJA, S.R.L.</t>
  </si>
  <si>
    <t>AGENDA GLOBAL. S.R.L.</t>
  </si>
  <si>
    <t>JUANA ALVANEIDA PACHECO JIMENEZ</t>
  </si>
  <si>
    <t>JESUS MARIA JIMENEZ GONZALEZ</t>
  </si>
  <si>
    <t>JUAN CARLOS LOPEZ GOMEZ</t>
  </si>
  <si>
    <t>AMBIORIX RAMIREZ MONEGRO</t>
  </si>
  <si>
    <t>CARMENCITA CUEVAS SEGURA</t>
  </si>
  <si>
    <t>EDWARD CHARLES JIMENEZ TAVERAS</t>
  </si>
  <si>
    <t>RICARDO ANTONIO RODRIGUEZ ROSA</t>
  </si>
  <si>
    <t>GILBERTO RAHDAMES INFANTE MARTINEZ</t>
  </si>
  <si>
    <t>MABEL INFANTE VARGAS</t>
  </si>
  <si>
    <t>EMMY ELIZABETH MEJIA MOTA</t>
  </si>
  <si>
    <t>KPLL ENTERTAINMENT OPEN EIRL</t>
  </si>
  <si>
    <t>GLOBAL SOCIAL MEDIA GROUP GSMG, S.R.L.</t>
  </si>
  <si>
    <t>CLAUDIO MANUEL SIMO NIEVES</t>
  </si>
  <si>
    <t>PORFIRIO LOPEZ VASQUEZ</t>
  </si>
  <si>
    <t>JUAN ESTEBAN HERNANDEZ HIDALGO</t>
  </si>
  <si>
    <t>INVERSIONES REINY, SRL</t>
  </si>
  <si>
    <t>MJP PROMOTION GROUP SRL</t>
  </si>
  <si>
    <t>DARIO PAREDES</t>
  </si>
  <si>
    <t>EFICIENCIA COMUNICACIONAL CPR, SRL.</t>
  </si>
  <si>
    <t>JENNIFER MERCEDES ABREU HERNANDEZ</t>
  </si>
  <si>
    <t>JACQUELINE ONASSIS DIAZ RODRIGUEZ</t>
  </si>
  <si>
    <t>CONFEDERACION NACIONAL DE PRODUCTORES AGROP.</t>
  </si>
  <si>
    <t>NILCIA ISABEL REYES ZORRILLA</t>
  </si>
  <si>
    <t>HECTOR ANTONIO SANCHEZ MARTE</t>
  </si>
  <si>
    <t>CARLOS PORFIRIO FERNANDEZ</t>
  </si>
  <si>
    <t>MARIA ALEJANDRA SOSA</t>
  </si>
  <si>
    <t>MERCEDES BERIHUETE DE LOS SANTOS</t>
  </si>
  <si>
    <t>JOSE MARIA REYES PEREZ</t>
  </si>
  <si>
    <t>JUAN ANTONIO SEVERINO PEREZ</t>
  </si>
  <si>
    <t>MAL2 CONTIGO, S.R.L.</t>
  </si>
  <si>
    <t>CADENA DE NOTICIAS TELEVISION ( CDN-TV )</t>
  </si>
  <si>
    <t>JUAN DRULLARD</t>
  </si>
  <si>
    <t>GALICIA MARRERO USETA</t>
  </si>
  <si>
    <t>SERGIO ANT. REYES MINAYA</t>
  </si>
  <si>
    <t>YUDISELY ALTAGRACIA RODRIGUEZ ALONZO</t>
  </si>
  <si>
    <t>DIGNORA CASTILLO ADAMES DE RAMIREZ</t>
  </si>
  <si>
    <t>ALMACENES ORIENTALES, S,A.</t>
  </si>
  <si>
    <t>YOCASTA ALTAGRACIA ABREU HINOJOSA</t>
  </si>
  <si>
    <t>MEDIOPRATV, S.R.L.</t>
  </si>
  <si>
    <t>RUTA GANADERA, S.R.L.</t>
  </si>
  <si>
    <t>CARMEN DILIA DELMONTE SEVERINO</t>
  </si>
  <si>
    <t>ERICK JAVIER REYES</t>
  </si>
  <si>
    <t>CONSUELO FIGUEREO DEL LEON</t>
  </si>
  <si>
    <t>MARTA FRANCISCA RODRIGUEZ MUÑOZ</t>
  </si>
  <si>
    <t>ROSA MARIA ANTONIA REINOSO ABREU DE GARCIA</t>
  </si>
  <si>
    <t>DARLENE DE LOS SANTOS NUÑEZ</t>
  </si>
  <si>
    <t>MARIA VICTORIANA CORTORREAL FERMIN</t>
  </si>
  <si>
    <t>SUGERIS DE LEON FIGUEREO</t>
  </si>
  <si>
    <t>NELSON BIENVENIDO ROMERO</t>
  </si>
  <si>
    <t>ANGELA MARIA SANTANA ROSARIO</t>
  </si>
  <si>
    <t>CANDY PAOLA DURAN SANCHEZ</t>
  </si>
  <si>
    <t>NEW IMAGE SOLUTIONS AND MARKETING, SRL.</t>
  </si>
  <si>
    <t>AUSTRIA SANCHEZ</t>
  </si>
  <si>
    <t>NURYS ALTAGRACIA ALCANTARA CASADO</t>
  </si>
  <si>
    <t>KENNEDY MARCIAL VENTURA PAULINO</t>
  </si>
  <si>
    <t>DOLORES MOTA</t>
  </si>
  <si>
    <t>VIANNA WALKIRIA SAMBOY FELIZ</t>
  </si>
  <si>
    <t>ANA MIRTHIS PACHECO JIMENEZ</t>
  </si>
  <si>
    <t>RUFINA DIAZ DIAZ DE HERASME</t>
  </si>
  <si>
    <t>FLOR DELIZ GUZMAN</t>
  </si>
  <si>
    <t>SUSATTY YAMILET DE LA ROSA</t>
  </si>
  <si>
    <t>MARGARITO DE LOS SANTOS VALDEZ</t>
  </si>
  <si>
    <t>AGUA CRYSTAL, S. A.</t>
  </si>
  <si>
    <t>SANTO JIMENEZ DE LOS SANTOS</t>
  </si>
  <si>
    <t>ZAG ENGINEERING DESINERS, SRL.</t>
  </si>
  <si>
    <t>ALEXIS RONDON</t>
  </si>
  <si>
    <t>SOLUCIONES DE OFICINA YYY, S.R.L.</t>
  </si>
  <si>
    <t>AMABLE MANOLO MEDRANO RIVAS</t>
  </si>
  <si>
    <t>LAIBYS ANGRIS DE LOS SANTOS ZORRILLA</t>
  </si>
  <si>
    <t>SANTA PRIMITIVA UBRI ARIAS</t>
  </si>
  <si>
    <t>INGRID JANET BERGES DE BATLLE</t>
  </si>
  <si>
    <t>ANDRES ESTANISLAO VENTURA PAULINO</t>
  </si>
  <si>
    <t>JOCELYN GENAO ESPINAL</t>
  </si>
  <si>
    <t>PEDRO CASTAÑOS MARTINEZ</t>
  </si>
  <si>
    <t>EPIFANIO CAMPUSANO LOPEZ</t>
  </si>
  <si>
    <t>MARCOS JIMENEZ CHAVEZ</t>
  </si>
  <si>
    <t>MARCELO AUGUSTO VICTORIA ZENO</t>
  </si>
  <si>
    <t>VICTAMAK COMERCIAL, SRL.</t>
  </si>
  <si>
    <t>GRUPO RACHEZA, SRL.</t>
  </si>
  <si>
    <t>MPOWERMENT SERVICIOS TECNICOS EMPRESARIALES, SRL.</t>
  </si>
  <si>
    <t>GUSTAVO GARCIA</t>
  </si>
  <si>
    <t>COMERCIALIZADORA BLUECROSS, SRL.</t>
  </si>
  <si>
    <t>GABY MONTERO GONZALEZ</t>
  </si>
  <si>
    <t>ADAM MIGUEL ALMONTE</t>
  </si>
  <si>
    <t>GRUPO SUPERALBA, S.R.L.</t>
  </si>
  <si>
    <t>CARGO DUPLICADO EN RECLAMACION</t>
  </si>
  <si>
    <t>A.D. 24448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</si>
</sst>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1" formatCode="dd/mm/yyyy;@"/>
    <numFmt numFmtId="178" formatCode="0_);\(0\)"/>
    <numFmt numFmtId="180" formatCode="#,##0.000000000000000000_);[Red]\(#,##0.000000000000000000\)"/>
  </numFmts>
  <fonts count="3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b/>
      <sz val="12"/>
      <color indexed="63"/>
      <name val="Calibri"/>
      <family val="2"/>
    </font>
    <font>
      <sz val="10"/>
      <color indexed="63"/>
      <name val="Calibri"/>
      <family val="2"/>
    </font>
    <font>
      <sz val="10"/>
      <name val="Arial"/>
      <family val="2"/>
    </font>
    <font>
      <b/>
      <u/>
      <sz val="10"/>
      <name val="Arru"/>
    </font>
    <font>
      <b/>
      <u/>
      <sz val="10"/>
      <name val="Arial"/>
      <family val="2"/>
    </font>
    <font>
      <sz val="12"/>
      <name val="Arrus BT"/>
      <family val="1"/>
    </font>
    <font>
      <b/>
      <u/>
      <sz val="9"/>
      <name val="Arial"/>
      <family val="2"/>
    </font>
    <font>
      <sz val="11"/>
      <color indexed="63"/>
      <name val="Arial"/>
      <family val="2"/>
    </font>
    <font>
      <b/>
      <sz val="10"/>
      <name val="Arru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4" fillId="20" borderId="14" applyNumberFormat="0" applyAlignment="0" applyProtection="0"/>
    <xf numFmtId="0" fontId="15" fillId="21" borderId="15" applyNumberFormat="0" applyAlignment="0" applyProtection="0"/>
    <xf numFmtId="0" fontId="16" fillId="0" borderId="16" applyNumberFormat="0" applyFill="0" applyAlignment="0" applyProtection="0"/>
    <xf numFmtId="0" fontId="17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8" fillId="28" borderId="14" applyNumberFormat="0" applyAlignment="0" applyProtection="0"/>
    <xf numFmtId="0" fontId="19" fillId="29" borderId="0" applyNumberFormat="0" applyBorder="0" applyAlignment="0" applyProtection="0"/>
    <xf numFmtId="43" fontId="12" fillId="0" borderId="0" applyFont="0" applyFill="0" applyBorder="0" applyAlignment="0" applyProtection="0"/>
    <xf numFmtId="0" fontId="20" fillId="30" borderId="0" applyNumberFormat="0" applyBorder="0" applyAlignment="0" applyProtection="0"/>
    <xf numFmtId="0" fontId="1" fillId="0" borderId="0"/>
    <xf numFmtId="0" fontId="5" fillId="0" borderId="0"/>
    <xf numFmtId="0" fontId="12" fillId="31" borderId="17" applyNumberFormat="0" applyFont="0" applyAlignment="0" applyProtection="0"/>
    <xf numFmtId="0" fontId="21" fillId="20" borderId="18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9" applyNumberFormat="0" applyFill="0" applyAlignment="0" applyProtection="0"/>
    <xf numFmtId="0" fontId="17" fillId="0" borderId="20" applyNumberFormat="0" applyFill="0" applyAlignment="0" applyProtection="0"/>
    <xf numFmtId="0" fontId="26" fillId="0" borderId="21" applyNumberFormat="0" applyFill="0" applyAlignment="0" applyProtection="0"/>
  </cellStyleXfs>
  <cellXfs count="76">
    <xf numFmtId="0" fontId="0" fillId="0" borderId="0" xfId="0"/>
    <xf numFmtId="0" fontId="0" fillId="0" borderId="0" xfId="0" applyFill="1"/>
    <xf numFmtId="0" fontId="2" fillId="0" borderId="0" xfId="0" applyNumberFormat="1" applyFont="1" applyFill="1" applyAlignment="1">
      <alignment horizontal="left"/>
    </xf>
    <xf numFmtId="40" fontId="2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>
      <alignment horizontal="center"/>
    </xf>
    <xf numFmtId="40" fontId="2" fillId="0" borderId="0" xfId="0" applyNumberFormat="1" applyFont="1" applyFill="1" applyBorder="1" applyAlignment="1">
      <alignment horizontal="right"/>
    </xf>
    <xf numFmtId="4" fontId="0" fillId="0" borderId="0" xfId="0" applyNumberFormat="1" applyFill="1" applyBorder="1"/>
    <xf numFmtId="0" fontId="2" fillId="0" borderId="1" xfId="0" applyFont="1" applyFill="1" applyBorder="1" applyAlignment="1">
      <alignment horizontal="left"/>
    </xf>
    <xf numFmtId="0" fontId="27" fillId="0" borderId="0" xfId="0" applyFont="1" applyFill="1" applyAlignment="1">
      <alignment horizontal="center" vertical="center"/>
    </xf>
    <xf numFmtId="19" fontId="27" fillId="0" borderId="0" xfId="0" applyNumberFormat="1" applyFont="1" applyFill="1" applyAlignment="1">
      <alignment horizontal="center" vertical="center"/>
    </xf>
    <xf numFmtId="0" fontId="27" fillId="0" borderId="0" xfId="0" applyFont="1" applyFill="1"/>
    <xf numFmtId="43" fontId="27" fillId="0" borderId="0" xfId="31" applyFont="1" applyFill="1"/>
    <xf numFmtId="0" fontId="28" fillId="0" borderId="0" xfId="0" applyFont="1" applyFill="1" applyAlignment="1">
      <alignment horizontal="center"/>
    </xf>
    <xf numFmtId="0" fontId="28" fillId="0" borderId="0" xfId="0" applyFont="1" applyFill="1" applyAlignment="1">
      <alignment horizontal="center" vertical="center"/>
    </xf>
    <xf numFmtId="43" fontId="28" fillId="0" borderId="0" xfId="31" applyFont="1" applyFill="1" applyAlignment="1">
      <alignment horizontal="center"/>
    </xf>
    <xf numFmtId="0" fontId="29" fillId="0" borderId="0" xfId="0" applyFont="1" applyFill="1"/>
    <xf numFmtId="43" fontId="27" fillId="0" borderId="1" xfId="31" applyFont="1" applyFill="1" applyBorder="1" applyAlignment="1">
      <alignment horizontal="center"/>
    </xf>
    <xf numFmtId="43" fontId="27" fillId="0" borderId="0" xfId="31" applyFont="1" applyFill="1" applyBorder="1" applyAlignment="1">
      <alignment horizontal="center"/>
    </xf>
    <xf numFmtId="43" fontId="27" fillId="0" borderId="0" xfId="31" applyFont="1" applyFill="1" applyBorder="1"/>
    <xf numFmtId="0" fontId="30" fillId="32" borderId="2" xfId="0" applyFont="1" applyFill="1" applyBorder="1" applyAlignment="1">
      <alignment horizontal="center" vertical="center"/>
    </xf>
    <xf numFmtId="0" fontId="30" fillId="32" borderId="2" xfId="0" applyFont="1" applyFill="1" applyBorder="1"/>
    <xf numFmtId="43" fontId="31" fillId="32" borderId="2" xfId="31" applyFont="1" applyFill="1" applyBorder="1"/>
    <xf numFmtId="0" fontId="32" fillId="32" borderId="0" xfId="0" applyFont="1" applyFill="1" applyBorder="1" applyAlignment="1">
      <alignment horizontal="center" vertical="center"/>
    </xf>
    <xf numFmtId="0" fontId="32" fillId="32" borderId="0" xfId="0" applyFont="1" applyFill="1" applyBorder="1"/>
    <xf numFmtId="43" fontId="33" fillId="32" borderId="0" xfId="31" applyFont="1" applyFill="1" applyBorder="1"/>
    <xf numFmtId="43" fontId="32" fillId="32" borderId="3" xfId="31" applyFont="1" applyFill="1" applyBorder="1"/>
    <xf numFmtId="0" fontId="31" fillId="32" borderId="4" xfId="0" applyFont="1" applyFill="1" applyBorder="1" applyAlignment="1">
      <alignment horizontal="center" vertical="center"/>
    </xf>
    <xf numFmtId="0" fontId="31" fillId="32" borderId="4" xfId="0" applyFont="1" applyFill="1" applyBorder="1" applyAlignment="1">
      <alignment horizontal="center"/>
    </xf>
    <xf numFmtId="43" fontId="31" fillId="32" borderId="4" xfId="31" applyFont="1" applyFill="1" applyBorder="1" applyAlignment="1">
      <alignment horizontal="center"/>
    </xf>
    <xf numFmtId="43" fontId="31" fillId="32" borderId="5" xfId="31" applyFont="1" applyFill="1" applyBorder="1" applyAlignment="1">
      <alignment horizontal="center"/>
    </xf>
    <xf numFmtId="40" fontId="2" fillId="0" borderId="6" xfId="0" applyNumberFormat="1" applyFont="1" applyFill="1" applyBorder="1" applyAlignment="1">
      <alignment horizontal="right"/>
    </xf>
    <xf numFmtId="0" fontId="3" fillId="0" borderId="0" xfId="0" applyNumberFormat="1" applyFont="1" applyFill="1" applyAlignment="1">
      <alignment horizontal="left"/>
    </xf>
    <xf numFmtId="40" fontId="3" fillId="0" borderId="7" xfId="0" applyNumberFormat="1" applyFont="1" applyFill="1" applyBorder="1" applyAlignment="1">
      <alignment horizontal="right"/>
    </xf>
    <xf numFmtId="43" fontId="34" fillId="0" borderId="7" xfId="3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0" fontId="0" fillId="0" borderId="0" xfId="0" applyNumberFormat="1" applyFill="1"/>
    <xf numFmtId="40" fontId="29" fillId="0" borderId="0" xfId="0" applyNumberFormat="1" applyFont="1" applyFill="1"/>
    <xf numFmtId="40" fontId="27" fillId="0" borderId="0" xfId="0" applyNumberFormat="1" applyFont="1" applyFill="1"/>
    <xf numFmtId="4" fontId="0" fillId="0" borderId="6" xfId="0" applyNumberFormat="1" applyFill="1" applyBorder="1"/>
    <xf numFmtId="43" fontId="27" fillId="0" borderId="6" xfId="31" applyFont="1" applyFill="1" applyBorder="1" applyAlignment="1">
      <alignment horizontal="center"/>
    </xf>
    <xf numFmtId="40" fontId="27" fillId="0" borderId="0" xfId="31" applyNumberFormat="1" applyFont="1" applyFill="1"/>
    <xf numFmtId="40" fontId="28" fillId="0" borderId="0" xfId="31" applyNumberFormat="1" applyFont="1" applyFill="1" applyAlignment="1">
      <alignment horizontal="center"/>
    </xf>
    <xf numFmtId="40" fontId="33" fillId="32" borderId="0" xfId="31" applyNumberFormat="1" applyFont="1" applyFill="1" applyBorder="1"/>
    <xf numFmtId="40" fontId="31" fillId="32" borderId="4" xfId="31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5" fillId="0" borderId="0" xfId="34" applyAlignment="1">
      <alignment horizontal="center"/>
    </xf>
    <xf numFmtId="0" fontId="8" fillId="0" borderId="0" xfId="34" applyFont="1" applyAlignment="1">
      <alignment horizontal="center"/>
    </xf>
    <xf numFmtId="0" fontId="4" fillId="0" borderId="0" xfId="0" applyNumberFormat="1" applyFont="1" applyFill="1" applyAlignment="1"/>
    <xf numFmtId="43" fontId="4" fillId="0" borderId="0" xfId="0" applyNumberFormat="1" applyFont="1" applyFill="1" applyAlignment="1"/>
    <xf numFmtId="43" fontId="27" fillId="0" borderId="1" xfId="31" applyFont="1" applyFill="1" applyBorder="1" applyAlignment="1">
      <alignment horizontal="left"/>
    </xf>
    <xf numFmtId="0" fontId="27" fillId="0" borderId="1" xfId="31" applyNumberFormat="1" applyFont="1" applyFill="1" applyBorder="1" applyAlignment="1">
      <alignment horizontal="center"/>
    </xf>
    <xf numFmtId="178" fontId="27" fillId="0" borderId="1" xfId="31" applyNumberFormat="1" applyFont="1" applyFill="1" applyBorder="1" applyAlignment="1">
      <alignment horizontal="center"/>
    </xf>
    <xf numFmtId="0" fontId="9" fillId="0" borderId="0" xfId="34" applyFont="1" applyBorder="1" applyAlignment="1"/>
    <xf numFmtId="171" fontId="27" fillId="0" borderId="0" xfId="0" applyNumberFormat="1" applyFont="1" applyFill="1" applyAlignment="1">
      <alignment horizontal="center" vertical="center"/>
    </xf>
    <xf numFmtId="171" fontId="28" fillId="0" borderId="0" xfId="0" applyNumberFormat="1" applyFont="1" applyFill="1" applyAlignment="1">
      <alignment horizontal="center" vertical="center"/>
    </xf>
    <xf numFmtId="171" fontId="30" fillId="32" borderId="8" xfId="0" applyNumberFormat="1" applyFont="1" applyFill="1" applyBorder="1" applyAlignment="1">
      <alignment horizontal="center" vertical="center"/>
    </xf>
    <xf numFmtId="171" fontId="32" fillId="32" borderId="9" xfId="0" applyNumberFormat="1" applyFont="1" applyFill="1" applyBorder="1" applyAlignment="1">
      <alignment horizontal="center" vertical="center"/>
    </xf>
    <xf numFmtId="171" fontId="31" fillId="32" borderId="10" xfId="0" applyNumberFormat="1" applyFont="1" applyFill="1" applyBorder="1" applyAlignment="1">
      <alignment horizontal="center" vertical="center"/>
    </xf>
    <xf numFmtId="171" fontId="27" fillId="0" borderId="1" xfId="31" applyNumberFormat="1" applyFont="1" applyFill="1" applyBorder="1" applyAlignment="1">
      <alignment horizontal="center"/>
    </xf>
    <xf numFmtId="171" fontId="2" fillId="0" borderId="1" xfId="0" applyNumberFormat="1" applyFont="1" applyFill="1" applyBorder="1" applyAlignment="1">
      <alignment horizontal="center"/>
    </xf>
    <xf numFmtId="171" fontId="2" fillId="0" borderId="0" xfId="0" applyNumberFormat="1" applyFont="1" applyFill="1" applyAlignment="1">
      <alignment horizontal="center"/>
    </xf>
    <xf numFmtId="171" fontId="5" fillId="0" borderId="0" xfId="34" applyNumberFormat="1" applyAlignment="1">
      <alignment horizontal="center"/>
    </xf>
    <xf numFmtId="40" fontId="10" fillId="0" borderId="0" xfId="0" applyNumberFormat="1" applyFont="1" applyAlignment="1">
      <alignment horizontal="right"/>
    </xf>
    <xf numFmtId="180" fontId="2" fillId="0" borderId="0" xfId="0" applyNumberFormat="1" applyFont="1" applyAlignment="1">
      <alignment horizontal="right"/>
    </xf>
    <xf numFmtId="43" fontId="31" fillId="32" borderId="2" xfId="31" applyFont="1" applyFill="1" applyBorder="1" applyAlignment="1">
      <alignment horizontal="left"/>
    </xf>
    <xf numFmtId="0" fontId="35" fillId="0" borderId="0" xfId="0" applyFont="1" applyFill="1" applyAlignment="1">
      <alignment horizontal="center"/>
    </xf>
    <xf numFmtId="0" fontId="36" fillId="0" borderId="0" xfId="0" applyFont="1" applyFill="1" applyAlignment="1">
      <alignment horizontal="center"/>
    </xf>
    <xf numFmtId="0" fontId="29" fillId="0" borderId="0" xfId="0" applyFont="1" applyFill="1" applyAlignment="1">
      <alignment horizontal="center"/>
    </xf>
    <xf numFmtId="0" fontId="37" fillId="32" borderId="11" xfId="0" applyFont="1" applyFill="1" applyBorder="1" applyAlignment="1">
      <alignment horizontal="center"/>
    </xf>
    <xf numFmtId="0" fontId="37" fillId="32" borderId="12" xfId="0" applyFont="1" applyFill="1" applyBorder="1" applyAlignment="1">
      <alignment horizontal="center"/>
    </xf>
    <xf numFmtId="0" fontId="37" fillId="32" borderId="13" xfId="0" applyFont="1" applyFill="1" applyBorder="1" applyAlignment="1">
      <alignment horizontal="center"/>
    </xf>
    <xf numFmtId="0" fontId="27" fillId="0" borderId="0" xfId="34" applyFont="1" applyAlignment="1">
      <alignment horizontal="center"/>
    </xf>
    <xf numFmtId="0" fontId="6" fillId="0" borderId="0" xfId="34" applyFont="1" applyFill="1" applyAlignment="1">
      <alignment horizontal="center"/>
    </xf>
    <xf numFmtId="0" fontId="7" fillId="0" borderId="0" xfId="34" applyFont="1" applyFill="1" applyBorder="1" applyAlignment="1">
      <alignment horizontal="center"/>
    </xf>
    <xf numFmtId="0" fontId="11" fillId="0" borderId="0" xfId="34" applyFont="1" applyAlignment="1">
      <alignment horizontal="center"/>
    </xf>
    <xf numFmtId="0" fontId="5" fillId="0" borderId="0" xfId="34" applyAlignment="1">
      <alignment horizont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Neutral" xfId="32" builtinId="28" customBuiltin="1"/>
    <cellStyle name="Normal" xfId="0" builtinId="0"/>
    <cellStyle name="Normal 2" xfId="33"/>
    <cellStyle name="Normal_Hoja1 (2)" xfId="34"/>
    <cellStyle name="Notas" xfId="35" builtinId="10" customBuiltin="1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0</xdr:row>
      <xdr:rowOff>123825</xdr:rowOff>
    </xdr:from>
    <xdr:to>
      <xdr:col>7</xdr:col>
      <xdr:colOff>9525</xdr:colOff>
      <xdr:row>7</xdr:row>
      <xdr:rowOff>29535</xdr:rowOff>
    </xdr:to>
    <xdr:pic>
      <xdr:nvPicPr>
        <xdr:cNvPr id="1730" name="Imagen 1">
          <a:extLst>
            <a:ext uri="{FF2B5EF4-FFF2-40B4-BE49-F238E27FC236}">
              <a16:creationId xmlns:a16="http://schemas.microsoft.com/office/drawing/2014/main" id="{D6AF491E-46A0-4057-A860-4CC571F82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123825"/>
          <a:ext cx="7772400" cy="1239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47625</xdr:colOff>
      <xdr:row>331</xdr:row>
      <xdr:rowOff>171450</xdr:rowOff>
    </xdr:from>
    <xdr:to>
      <xdr:col>3</xdr:col>
      <xdr:colOff>1607910</xdr:colOff>
      <xdr:row>331</xdr:row>
      <xdr:rowOff>175683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1000C060-D1FD-44DE-8B1F-07F0C7E4D124}"/>
            </a:ext>
          </a:extLst>
        </xdr:cNvPr>
        <xdr:cNvCxnSpPr/>
      </xdr:nvCxnSpPr>
      <xdr:spPr>
        <a:xfrm>
          <a:off x="2724150" y="72342375"/>
          <a:ext cx="1560285" cy="423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2"/>
  <sheetViews>
    <sheetView tabSelected="1" workbookViewId="0">
      <selection activeCell="M11" sqref="M11"/>
    </sheetView>
  </sheetViews>
  <sheetFormatPr baseColWidth="10" defaultRowHeight="15"/>
  <cols>
    <col min="1" max="1" width="11.42578125" style="1"/>
    <col min="2" max="2" width="11.42578125" style="53" customWidth="1"/>
    <col min="3" max="3" width="17.28515625" style="8" bestFit="1" customWidth="1"/>
    <col min="4" max="4" width="47.85546875" style="10" bestFit="1" customWidth="1"/>
    <col min="5" max="5" width="16.140625" style="40" bestFit="1" customWidth="1"/>
    <col min="6" max="6" width="16.140625" style="11" bestFit="1" customWidth="1"/>
    <col min="7" max="7" width="15.5703125" style="11" bestFit="1" customWidth="1"/>
    <col min="8" max="8" width="19.5703125" style="35" bestFit="1" customWidth="1"/>
    <col min="9" max="9" width="9.5703125" style="35" bestFit="1" customWidth="1"/>
    <col min="10" max="16384" width="11.42578125" style="1"/>
  </cols>
  <sheetData>
    <row r="1" spans="2:9">
      <c r="C1" s="9"/>
    </row>
    <row r="2" spans="2:9">
      <c r="C2" s="9"/>
    </row>
    <row r="3" spans="2:9">
      <c r="C3" s="9"/>
    </row>
    <row r="8" spans="2:9" ht="19.5">
      <c r="B8" s="65" t="s">
        <v>0</v>
      </c>
      <c r="C8" s="65"/>
      <c r="D8" s="65"/>
      <c r="E8" s="65"/>
      <c r="F8" s="65"/>
      <c r="G8" s="65"/>
    </row>
    <row r="9" spans="2:9" ht="17.25">
      <c r="B9" s="66" t="s">
        <v>1</v>
      </c>
      <c r="C9" s="66"/>
      <c r="D9" s="66"/>
      <c r="E9" s="66"/>
      <c r="F9" s="66"/>
      <c r="G9" s="66"/>
    </row>
    <row r="10" spans="2:9" ht="15.75">
      <c r="B10" s="67" t="s">
        <v>63</v>
      </c>
      <c r="C10" s="67"/>
      <c r="D10" s="67"/>
      <c r="E10" s="67"/>
      <c r="F10" s="67"/>
      <c r="G10" s="67"/>
    </row>
    <row r="11" spans="2:9" ht="15.75" thickBot="1">
      <c r="B11" s="54"/>
      <c r="C11" s="13"/>
      <c r="D11" s="12"/>
      <c r="E11" s="41"/>
      <c r="F11" s="14"/>
      <c r="G11" s="14"/>
    </row>
    <row r="12" spans="2:9" s="15" customFormat="1" ht="17.25">
      <c r="B12" s="68" t="s">
        <v>8</v>
      </c>
      <c r="C12" s="69"/>
      <c r="D12" s="69"/>
      <c r="E12" s="69"/>
      <c r="F12" s="69"/>
      <c r="G12" s="70"/>
      <c r="H12" s="36"/>
      <c r="I12" s="36"/>
    </row>
    <row r="13" spans="2:9" s="15" customFormat="1" ht="15.75">
      <c r="B13" s="55"/>
      <c r="C13" s="19"/>
      <c r="D13" s="20"/>
      <c r="E13" s="64" t="s">
        <v>2</v>
      </c>
      <c r="F13" s="64"/>
      <c r="G13" s="21">
        <v>7738238.8299998939</v>
      </c>
      <c r="H13" s="36"/>
      <c r="I13" s="36"/>
    </row>
    <row r="14" spans="2:9">
      <c r="B14" s="56"/>
      <c r="C14" s="22"/>
      <c r="D14" s="23"/>
      <c r="E14" s="42"/>
      <c r="F14" s="24"/>
      <c r="G14" s="25"/>
    </row>
    <row r="15" spans="2:9" s="15" customFormat="1" ht="15.75">
      <c r="B15" s="57" t="s">
        <v>3</v>
      </c>
      <c r="C15" s="26" t="s">
        <v>4</v>
      </c>
      <c r="D15" s="27" t="s">
        <v>5</v>
      </c>
      <c r="E15" s="43" t="s">
        <v>6</v>
      </c>
      <c r="F15" s="28" t="s">
        <v>7</v>
      </c>
      <c r="G15" s="29" t="s">
        <v>9</v>
      </c>
      <c r="H15" s="36"/>
      <c r="I15" s="36"/>
    </row>
    <row r="16" spans="2:9" s="10" customFormat="1" ht="15" customHeight="1">
      <c r="B16" s="58"/>
      <c r="C16" s="51"/>
      <c r="D16" s="49"/>
      <c r="E16" s="16"/>
      <c r="F16" s="16"/>
      <c r="G16" s="16">
        <f>+G13+E16-F16</f>
        <v>7738238.8299998939</v>
      </c>
      <c r="H16" s="37"/>
      <c r="I16" s="37"/>
    </row>
    <row r="17" spans="2:9" s="10" customFormat="1" ht="15.95" customHeight="1">
      <c r="B17" s="58">
        <v>44501</v>
      </c>
      <c r="C17" s="51">
        <v>24738124821</v>
      </c>
      <c r="D17" s="49" t="s">
        <v>28</v>
      </c>
      <c r="E17" s="16">
        <v>1100000</v>
      </c>
      <c r="F17" s="16"/>
      <c r="G17" s="16">
        <f>+G16+E17-F17</f>
        <v>8838238.8299998939</v>
      </c>
      <c r="H17" s="37"/>
      <c r="I17" s="37"/>
    </row>
    <row r="18" spans="2:9" s="10" customFormat="1" ht="15.95" customHeight="1">
      <c r="B18" s="58">
        <v>44501</v>
      </c>
      <c r="C18" s="51">
        <v>24738042131</v>
      </c>
      <c r="D18" s="49" t="s">
        <v>28</v>
      </c>
      <c r="E18" s="16">
        <v>150000</v>
      </c>
      <c r="F18" s="16"/>
      <c r="G18" s="16">
        <f t="shared" ref="G18:G114" si="0">+G17+E18-F18</f>
        <v>8988238.8299998939</v>
      </c>
      <c r="H18" s="37"/>
      <c r="I18" s="37"/>
    </row>
    <row r="19" spans="2:9" s="10" customFormat="1" ht="15.95" customHeight="1">
      <c r="B19" s="58">
        <v>44501</v>
      </c>
      <c r="C19" s="51">
        <v>24738411183</v>
      </c>
      <c r="D19" s="49" t="s">
        <v>13</v>
      </c>
      <c r="E19" s="16"/>
      <c r="F19" s="16">
        <v>200000</v>
      </c>
      <c r="G19" s="16">
        <f t="shared" si="0"/>
        <v>8788238.8299998939</v>
      </c>
      <c r="H19" s="37"/>
      <c r="I19" s="37"/>
    </row>
    <row r="20" spans="2:9" s="10" customFormat="1" ht="15.95" customHeight="1">
      <c r="B20" s="58">
        <v>44502</v>
      </c>
      <c r="C20" s="51">
        <v>24630</v>
      </c>
      <c r="D20" s="49" t="s">
        <v>121</v>
      </c>
      <c r="E20" s="16"/>
      <c r="F20" s="16">
        <v>67800</v>
      </c>
      <c r="G20" s="16">
        <f t="shared" si="0"/>
        <v>8720438.8299998939</v>
      </c>
      <c r="H20" s="37"/>
      <c r="I20" s="37"/>
    </row>
    <row r="21" spans="2:9" s="10" customFormat="1" ht="15.95" customHeight="1">
      <c r="B21" s="58">
        <v>44502</v>
      </c>
      <c r="C21" s="51">
        <v>24459</v>
      </c>
      <c r="D21" s="49" t="s">
        <v>62</v>
      </c>
      <c r="E21" s="16"/>
      <c r="F21" s="16">
        <v>534716</v>
      </c>
      <c r="G21" s="16">
        <f t="shared" si="0"/>
        <v>8185722.8299998939</v>
      </c>
      <c r="H21" s="37"/>
      <c r="I21" s="37"/>
    </row>
    <row r="22" spans="2:9" s="10" customFormat="1" ht="15.95" customHeight="1">
      <c r="B22" s="58">
        <v>44503</v>
      </c>
      <c r="C22" s="51">
        <v>472137352</v>
      </c>
      <c r="D22" s="49" t="s">
        <v>28</v>
      </c>
      <c r="E22" s="16">
        <v>361775</v>
      </c>
      <c r="F22" s="16"/>
      <c r="G22" s="16">
        <f t="shared" si="0"/>
        <v>8547497.8299998939</v>
      </c>
      <c r="H22" s="37"/>
      <c r="I22" s="37"/>
    </row>
    <row r="23" spans="2:9" s="10" customFormat="1" ht="15.95" customHeight="1">
      <c r="B23" s="58">
        <v>44503</v>
      </c>
      <c r="C23" s="51">
        <v>472137351</v>
      </c>
      <c r="D23" s="49" t="s">
        <v>28</v>
      </c>
      <c r="E23" s="16">
        <v>548065</v>
      </c>
      <c r="F23" s="16"/>
      <c r="G23" s="16">
        <f t="shared" si="0"/>
        <v>9095562.8299998939</v>
      </c>
      <c r="H23" s="37"/>
      <c r="I23" s="37"/>
    </row>
    <row r="24" spans="2:9" s="10" customFormat="1" ht="15.95" customHeight="1">
      <c r="B24" s="58">
        <v>44503</v>
      </c>
      <c r="C24" s="51">
        <v>24756987831</v>
      </c>
      <c r="D24" s="49" t="s">
        <v>28</v>
      </c>
      <c r="E24" s="16">
        <v>750000</v>
      </c>
      <c r="F24" s="16"/>
      <c r="G24" s="16">
        <f t="shared" si="0"/>
        <v>9845562.8299998939</v>
      </c>
      <c r="H24" s="37"/>
      <c r="I24" s="37"/>
    </row>
    <row r="25" spans="2:9" s="10" customFormat="1" ht="15.95" customHeight="1">
      <c r="B25" s="58">
        <v>44503</v>
      </c>
      <c r="C25" s="51">
        <v>20516709</v>
      </c>
      <c r="D25" s="49" t="s">
        <v>28</v>
      </c>
      <c r="E25" s="16">
        <v>737560</v>
      </c>
      <c r="F25" s="16"/>
      <c r="G25" s="16">
        <f t="shared" si="0"/>
        <v>10583122.829999894</v>
      </c>
      <c r="H25" s="37"/>
      <c r="I25" s="37"/>
    </row>
    <row r="26" spans="2:9" s="10" customFormat="1" ht="15.95" customHeight="1">
      <c r="B26" s="58">
        <v>44503</v>
      </c>
      <c r="C26" s="51">
        <v>20515795</v>
      </c>
      <c r="D26" s="49" t="s">
        <v>28</v>
      </c>
      <c r="E26" s="16">
        <v>737885</v>
      </c>
      <c r="F26" s="16"/>
      <c r="G26" s="16">
        <f t="shared" si="0"/>
        <v>11321007.829999894</v>
      </c>
      <c r="H26" s="37"/>
      <c r="I26" s="37"/>
    </row>
    <row r="27" spans="2:9" s="10" customFormat="1" ht="15.95" customHeight="1">
      <c r="B27" s="58">
        <v>44503</v>
      </c>
      <c r="C27" s="51">
        <v>20516704</v>
      </c>
      <c r="D27" s="49" t="s">
        <v>28</v>
      </c>
      <c r="E27" s="16">
        <v>5000000</v>
      </c>
      <c r="F27" s="16"/>
      <c r="G27" s="16">
        <f t="shared" si="0"/>
        <v>16321007.829999894</v>
      </c>
      <c r="H27" s="37"/>
      <c r="I27" s="37"/>
    </row>
    <row r="28" spans="2:9" s="10" customFormat="1" ht="15.95" customHeight="1">
      <c r="B28" s="58">
        <v>44503</v>
      </c>
      <c r="C28" s="51">
        <v>20518300</v>
      </c>
      <c r="D28" s="49" t="s">
        <v>28</v>
      </c>
      <c r="E28" s="16">
        <v>10000000</v>
      </c>
      <c r="F28" s="16"/>
      <c r="G28" s="16">
        <f t="shared" si="0"/>
        <v>26321007.829999894</v>
      </c>
      <c r="H28" s="37"/>
      <c r="I28" s="37"/>
    </row>
    <row r="29" spans="2:9" s="10" customFormat="1" ht="15.95" customHeight="1">
      <c r="B29" s="58">
        <v>44503</v>
      </c>
      <c r="C29" s="51">
        <v>24485</v>
      </c>
      <c r="D29" s="49" t="s">
        <v>13</v>
      </c>
      <c r="E29" s="16"/>
      <c r="F29" s="16">
        <v>800000</v>
      </c>
      <c r="G29" s="16">
        <f t="shared" si="0"/>
        <v>25521007.829999894</v>
      </c>
      <c r="H29" s="37"/>
      <c r="I29" s="37"/>
    </row>
    <row r="30" spans="2:9" s="10" customFormat="1" ht="15.95" customHeight="1">
      <c r="B30" s="58">
        <v>44503</v>
      </c>
      <c r="C30" s="51">
        <v>24486</v>
      </c>
      <c r="D30" s="49" t="s">
        <v>13</v>
      </c>
      <c r="E30" s="16"/>
      <c r="F30" s="16">
        <v>909840</v>
      </c>
      <c r="G30" s="16">
        <f t="shared" si="0"/>
        <v>24611167.829999894</v>
      </c>
      <c r="H30" s="37"/>
      <c r="I30" s="37"/>
    </row>
    <row r="31" spans="2:9" s="10" customFormat="1" ht="15.95" customHeight="1">
      <c r="B31" s="58">
        <v>44503</v>
      </c>
      <c r="C31" s="51">
        <v>24484</v>
      </c>
      <c r="D31" s="49" t="s">
        <v>31</v>
      </c>
      <c r="E31" s="16"/>
      <c r="F31" s="16">
        <v>2684787.38</v>
      </c>
      <c r="G31" s="16">
        <f t="shared" si="0"/>
        <v>21926380.449999895</v>
      </c>
      <c r="H31" s="37"/>
      <c r="I31" s="37"/>
    </row>
    <row r="32" spans="2:9" s="10" customFormat="1" ht="15.95" customHeight="1">
      <c r="B32" s="58">
        <v>44503</v>
      </c>
      <c r="C32" s="51">
        <v>24483</v>
      </c>
      <c r="D32" s="49" t="s">
        <v>31</v>
      </c>
      <c r="E32" s="16"/>
      <c r="F32" s="16">
        <v>12302970.119999999</v>
      </c>
      <c r="G32" s="16">
        <f t="shared" si="0"/>
        <v>9623410.3299998958</v>
      </c>
      <c r="H32" s="37"/>
      <c r="I32" s="37"/>
    </row>
    <row r="33" spans="2:9" s="10" customFormat="1" ht="15.95" customHeight="1">
      <c r="B33" s="58">
        <v>44503</v>
      </c>
      <c r="C33" s="51">
        <v>24759187769</v>
      </c>
      <c r="D33" s="49" t="s">
        <v>13</v>
      </c>
      <c r="E33" s="16"/>
      <c r="F33" s="16">
        <v>750000</v>
      </c>
      <c r="G33" s="16">
        <f t="shared" si="0"/>
        <v>8873410.3299998958</v>
      </c>
      <c r="H33" s="37"/>
      <c r="I33" s="37"/>
    </row>
    <row r="34" spans="2:9" s="10" customFormat="1" ht="15.95" customHeight="1">
      <c r="B34" s="58">
        <v>44503</v>
      </c>
      <c r="C34" s="51">
        <v>24758016337</v>
      </c>
      <c r="D34" s="49" t="s">
        <v>13</v>
      </c>
      <c r="E34" s="16"/>
      <c r="F34" s="16">
        <v>750000</v>
      </c>
      <c r="G34" s="16">
        <f t="shared" si="0"/>
        <v>8123410.3299998958</v>
      </c>
      <c r="H34" s="37"/>
      <c r="I34" s="37"/>
    </row>
    <row r="35" spans="2:9" s="10" customFormat="1" ht="15.95" customHeight="1">
      <c r="B35" s="58">
        <v>44503</v>
      </c>
      <c r="C35" s="51">
        <v>24755789691</v>
      </c>
      <c r="D35" s="49" t="s">
        <v>13</v>
      </c>
      <c r="E35" s="16"/>
      <c r="F35" s="16">
        <v>200000</v>
      </c>
      <c r="G35" s="16">
        <f t="shared" si="0"/>
        <v>7923410.3299998958</v>
      </c>
      <c r="H35" s="37"/>
      <c r="I35" s="37"/>
    </row>
    <row r="36" spans="2:9" s="10" customFormat="1" ht="15.95" customHeight="1">
      <c r="B36" s="58">
        <v>44505</v>
      </c>
      <c r="C36" s="51">
        <v>472138844</v>
      </c>
      <c r="D36" s="49" t="s">
        <v>28</v>
      </c>
      <c r="E36" s="16">
        <v>8000</v>
      </c>
      <c r="F36" s="16"/>
      <c r="G36" s="16">
        <f t="shared" si="0"/>
        <v>7931410.3299998958</v>
      </c>
      <c r="H36" s="37"/>
      <c r="I36" s="37"/>
    </row>
    <row r="37" spans="2:9" s="10" customFormat="1" ht="15.95" customHeight="1">
      <c r="B37" s="58">
        <v>44505</v>
      </c>
      <c r="C37" s="51">
        <v>472138843</v>
      </c>
      <c r="D37" s="49" t="s">
        <v>28</v>
      </c>
      <c r="E37" s="16">
        <v>712245</v>
      </c>
      <c r="F37" s="16"/>
      <c r="G37" s="16">
        <f t="shared" si="0"/>
        <v>8643655.3299998958</v>
      </c>
      <c r="H37" s="37"/>
      <c r="I37" s="37"/>
    </row>
    <row r="38" spans="2:9" s="10" customFormat="1" ht="15.95" customHeight="1">
      <c r="B38" s="58">
        <v>44505</v>
      </c>
      <c r="C38" s="51">
        <v>472138841</v>
      </c>
      <c r="D38" s="49" t="s">
        <v>28</v>
      </c>
      <c r="E38" s="16">
        <v>737650</v>
      </c>
      <c r="F38" s="16"/>
      <c r="G38" s="16">
        <f t="shared" si="0"/>
        <v>9381305.3299998958</v>
      </c>
      <c r="H38" s="37"/>
      <c r="I38" s="37"/>
    </row>
    <row r="39" spans="2:9" s="10" customFormat="1" ht="15.95" customHeight="1">
      <c r="B39" s="58">
        <v>44505</v>
      </c>
      <c r="C39" s="51">
        <v>20516705</v>
      </c>
      <c r="D39" s="49" t="s">
        <v>28</v>
      </c>
      <c r="E39" s="16">
        <v>5000000</v>
      </c>
      <c r="F39" s="16"/>
      <c r="G39" s="16">
        <f t="shared" si="0"/>
        <v>14381305.329999896</v>
      </c>
      <c r="H39" s="37"/>
      <c r="I39" s="37"/>
    </row>
    <row r="40" spans="2:9" s="10" customFormat="1" ht="15.95" customHeight="1">
      <c r="B40" s="58">
        <v>44505</v>
      </c>
      <c r="C40" s="50">
        <v>24508</v>
      </c>
      <c r="D40" s="49" t="s">
        <v>13</v>
      </c>
      <c r="E40" s="16"/>
      <c r="F40" s="16">
        <v>1449895</v>
      </c>
      <c r="G40" s="16">
        <f t="shared" si="0"/>
        <v>12931410.329999896</v>
      </c>
      <c r="H40" s="37"/>
      <c r="I40" s="37"/>
    </row>
    <row r="41" spans="2:9" s="10" customFormat="1" ht="15.95" customHeight="1">
      <c r="B41" s="58">
        <v>44505</v>
      </c>
      <c r="C41" s="50">
        <v>24775528048</v>
      </c>
      <c r="D41" s="49" t="s">
        <v>13</v>
      </c>
      <c r="E41" s="16"/>
      <c r="F41" s="16">
        <v>4950000</v>
      </c>
      <c r="G41" s="16">
        <f t="shared" si="0"/>
        <v>7981410.3299998958</v>
      </c>
      <c r="H41" s="37"/>
      <c r="I41" s="37"/>
    </row>
    <row r="42" spans="2:9" s="10" customFormat="1" ht="15.95" customHeight="1">
      <c r="B42" s="58">
        <v>44508</v>
      </c>
      <c r="C42" s="50">
        <v>472139776</v>
      </c>
      <c r="D42" s="49" t="s">
        <v>28</v>
      </c>
      <c r="E42" s="16">
        <v>501675</v>
      </c>
      <c r="F42" s="16"/>
      <c r="G42" s="16">
        <f t="shared" si="0"/>
        <v>8483085.3299998958</v>
      </c>
      <c r="H42" s="37"/>
      <c r="I42" s="37"/>
    </row>
    <row r="43" spans="2:9" s="10" customFormat="1" ht="15.95" customHeight="1">
      <c r="B43" s="58">
        <v>44508</v>
      </c>
      <c r="C43" s="51">
        <v>472139774</v>
      </c>
      <c r="D43" s="49" t="s">
        <v>28</v>
      </c>
      <c r="E43" s="16">
        <v>538235</v>
      </c>
      <c r="F43" s="16"/>
      <c r="G43" s="16">
        <f t="shared" si="0"/>
        <v>9021320.3299998958</v>
      </c>
      <c r="H43" s="37"/>
      <c r="I43" s="37"/>
    </row>
    <row r="44" spans="2:9" s="10" customFormat="1" ht="15.95" customHeight="1">
      <c r="B44" s="58">
        <v>44508</v>
      </c>
      <c r="C44" s="50">
        <v>472139773</v>
      </c>
      <c r="D44" s="49" t="s">
        <v>28</v>
      </c>
      <c r="E44" s="16">
        <v>817670</v>
      </c>
      <c r="F44" s="16"/>
      <c r="G44" s="16">
        <f t="shared" si="0"/>
        <v>9838990.3299998958</v>
      </c>
      <c r="H44" s="37"/>
      <c r="I44" s="37"/>
    </row>
    <row r="45" spans="2:9" s="10" customFormat="1" ht="15.95" customHeight="1">
      <c r="B45" s="58">
        <v>44508</v>
      </c>
      <c r="C45" s="50">
        <v>24511</v>
      </c>
      <c r="D45" s="49" t="s">
        <v>13</v>
      </c>
      <c r="E45" s="16"/>
      <c r="F45" s="16">
        <v>1857580</v>
      </c>
      <c r="G45" s="16">
        <f t="shared" si="0"/>
        <v>7981410.3299998958</v>
      </c>
      <c r="H45" s="37"/>
      <c r="I45" s="37"/>
    </row>
    <row r="46" spans="2:9" s="10" customFormat="1" ht="15.95" customHeight="1">
      <c r="B46" s="58">
        <v>44509</v>
      </c>
      <c r="C46" s="50">
        <v>24804042643</v>
      </c>
      <c r="D46" s="49" t="s">
        <v>28</v>
      </c>
      <c r="E46" s="16">
        <v>320000</v>
      </c>
      <c r="F46" s="16"/>
      <c r="G46" s="16">
        <f t="shared" si="0"/>
        <v>8301410.3299998958</v>
      </c>
      <c r="H46" s="37"/>
      <c r="I46" s="37"/>
    </row>
    <row r="47" spans="2:9" s="10" customFormat="1" ht="15.95" customHeight="1">
      <c r="B47" s="58">
        <v>44509</v>
      </c>
      <c r="C47" s="50">
        <v>24804036721</v>
      </c>
      <c r="D47" s="49" t="s">
        <v>28</v>
      </c>
      <c r="E47" s="16">
        <v>100000000</v>
      </c>
      <c r="F47" s="16"/>
      <c r="G47" s="16">
        <f t="shared" si="0"/>
        <v>108301410.32999989</v>
      </c>
      <c r="H47" s="37"/>
      <c r="I47" s="37"/>
    </row>
    <row r="48" spans="2:9" s="10" customFormat="1" ht="15.95" customHeight="1">
      <c r="B48" s="58">
        <v>44509</v>
      </c>
      <c r="C48" s="50">
        <v>24804032135</v>
      </c>
      <c r="D48" s="49" t="s">
        <v>28</v>
      </c>
      <c r="E48" s="16">
        <v>100000000</v>
      </c>
      <c r="F48" s="16"/>
      <c r="G48" s="16">
        <f t="shared" si="0"/>
        <v>208301410.32999989</v>
      </c>
      <c r="H48" s="37"/>
      <c r="I48" s="37"/>
    </row>
    <row r="49" spans="2:9" s="10" customFormat="1" ht="15.95" customHeight="1">
      <c r="B49" s="58">
        <v>44509</v>
      </c>
      <c r="C49" s="50">
        <v>24488</v>
      </c>
      <c r="D49" s="49" t="s">
        <v>13</v>
      </c>
      <c r="E49" s="16"/>
      <c r="F49" s="16">
        <v>10000000</v>
      </c>
      <c r="G49" s="16">
        <f t="shared" si="0"/>
        <v>198301410.32999989</v>
      </c>
      <c r="H49" s="37"/>
      <c r="I49" s="37"/>
    </row>
    <row r="50" spans="2:9" s="10" customFormat="1" ht="15.95" customHeight="1">
      <c r="B50" s="58">
        <v>44509</v>
      </c>
      <c r="C50" s="50">
        <v>24489</v>
      </c>
      <c r="D50" s="49" t="s">
        <v>13</v>
      </c>
      <c r="E50" s="16"/>
      <c r="F50" s="16">
        <v>10000000</v>
      </c>
      <c r="G50" s="16">
        <f t="shared" si="0"/>
        <v>188301410.32999989</v>
      </c>
      <c r="H50" s="37"/>
      <c r="I50" s="37"/>
    </row>
    <row r="51" spans="2:9" s="10" customFormat="1" ht="15.95" customHeight="1">
      <c r="B51" s="58">
        <v>44509</v>
      </c>
      <c r="C51" s="50">
        <v>24490</v>
      </c>
      <c r="D51" s="49" t="s">
        <v>13</v>
      </c>
      <c r="E51" s="16"/>
      <c r="F51" s="16">
        <v>10000000</v>
      </c>
      <c r="G51" s="16">
        <f t="shared" si="0"/>
        <v>178301410.32999989</v>
      </c>
      <c r="H51" s="37"/>
      <c r="I51" s="37"/>
    </row>
    <row r="52" spans="2:9" s="10" customFormat="1" ht="15.95" customHeight="1">
      <c r="B52" s="58">
        <v>44509</v>
      </c>
      <c r="C52" s="50">
        <v>24491</v>
      </c>
      <c r="D52" s="49" t="s">
        <v>13</v>
      </c>
      <c r="E52" s="16"/>
      <c r="F52" s="16">
        <v>10000000</v>
      </c>
      <c r="G52" s="16">
        <f t="shared" si="0"/>
        <v>168301410.32999989</v>
      </c>
      <c r="H52" s="37"/>
      <c r="I52" s="37"/>
    </row>
    <row r="53" spans="2:9" s="10" customFormat="1" ht="15.95" customHeight="1">
      <c r="B53" s="58">
        <v>44509</v>
      </c>
      <c r="C53" s="50">
        <v>24492</v>
      </c>
      <c r="D53" s="49" t="s">
        <v>13</v>
      </c>
      <c r="E53" s="16"/>
      <c r="F53" s="16">
        <v>10000000</v>
      </c>
      <c r="G53" s="16">
        <f t="shared" si="0"/>
        <v>158301410.32999989</v>
      </c>
      <c r="H53" s="37"/>
      <c r="I53" s="37"/>
    </row>
    <row r="54" spans="2:9" s="10" customFormat="1" ht="15.95" customHeight="1">
      <c r="B54" s="58">
        <v>44509</v>
      </c>
      <c r="C54" s="50">
        <v>24493</v>
      </c>
      <c r="D54" s="49" t="s">
        <v>13</v>
      </c>
      <c r="E54" s="16"/>
      <c r="F54" s="16">
        <v>10000000</v>
      </c>
      <c r="G54" s="16">
        <f t="shared" si="0"/>
        <v>148301410.32999989</v>
      </c>
      <c r="H54" s="37"/>
      <c r="I54" s="37"/>
    </row>
    <row r="55" spans="2:9" s="10" customFormat="1" ht="15.95" customHeight="1">
      <c r="B55" s="58">
        <v>44509</v>
      </c>
      <c r="C55" s="50">
        <v>24494</v>
      </c>
      <c r="D55" s="49" t="s">
        <v>13</v>
      </c>
      <c r="E55" s="16"/>
      <c r="F55" s="16">
        <v>10000000</v>
      </c>
      <c r="G55" s="16">
        <f t="shared" si="0"/>
        <v>138301410.32999989</v>
      </c>
      <c r="H55" s="37"/>
      <c r="I55" s="37"/>
    </row>
    <row r="56" spans="2:9" s="10" customFormat="1" ht="15.95" customHeight="1">
      <c r="B56" s="58">
        <v>44509</v>
      </c>
      <c r="C56" s="50">
        <v>24495</v>
      </c>
      <c r="D56" s="49" t="s">
        <v>13</v>
      </c>
      <c r="E56" s="16"/>
      <c r="F56" s="16">
        <v>10000000</v>
      </c>
      <c r="G56" s="16">
        <f t="shared" si="0"/>
        <v>128301410.32999989</v>
      </c>
      <c r="H56" s="37"/>
      <c r="I56" s="37"/>
    </row>
    <row r="57" spans="2:9" s="10" customFormat="1" ht="15.95" customHeight="1">
      <c r="B57" s="58">
        <v>44509</v>
      </c>
      <c r="C57" s="50">
        <v>24496</v>
      </c>
      <c r="D57" s="49" t="s">
        <v>13</v>
      </c>
      <c r="E57" s="16"/>
      <c r="F57" s="16">
        <v>10000000</v>
      </c>
      <c r="G57" s="16">
        <f t="shared" si="0"/>
        <v>118301410.32999989</v>
      </c>
      <c r="H57" s="37"/>
      <c r="I57" s="37"/>
    </row>
    <row r="58" spans="2:9" s="10" customFormat="1" ht="15.95" customHeight="1">
      <c r="B58" s="58">
        <v>44509</v>
      </c>
      <c r="C58" s="51">
        <v>24497</v>
      </c>
      <c r="D58" s="49" t="s">
        <v>13</v>
      </c>
      <c r="E58" s="16"/>
      <c r="F58" s="16">
        <v>10000000</v>
      </c>
      <c r="G58" s="16">
        <f t="shared" si="0"/>
        <v>108301410.32999989</v>
      </c>
      <c r="H58" s="37"/>
      <c r="I58" s="37"/>
    </row>
    <row r="59" spans="2:9" s="10" customFormat="1" ht="15.95" customHeight="1">
      <c r="B59" s="58">
        <v>44509</v>
      </c>
      <c r="C59" s="51">
        <v>24498</v>
      </c>
      <c r="D59" s="49" t="s">
        <v>13</v>
      </c>
      <c r="E59" s="16"/>
      <c r="F59" s="16">
        <v>10000000</v>
      </c>
      <c r="G59" s="16">
        <f t="shared" si="0"/>
        <v>98301410.329999894</v>
      </c>
      <c r="H59" s="37"/>
      <c r="I59" s="37"/>
    </row>
    <row r="60" spans="2:9" s="10" customFormat="1" ht="15.95" customHeight="1">
      <c r="B60" s="58">
        <v>44509</v>
      </c>
      <c r="C60" s="51">
        <v>24499</v>
      </c>
      <c r="D60" s="49" t="s">
        <v>13</v>
      </c>
      <c r="E60" s="16"/>
      <c r="F60" s="16">
        <v>10000000</v>
      </c>
      <c r="G60" s="16">
        <f t="shared" si="0"/>
        <v>88301410.329999894</v>
      </c>
      <c r="H60" s="37"/>
      <c r="I60" s="37"/>
    </row>
    <row r="61" spans="2:9" s="10" customFormat="1" ht="15.95" customHeight="1">
      <c r="B61" s="58">
        <v>44509</v>
      </c>
      <c r="C61" s="51">
        <v>24500</v>
      </c>
      <c r="D61" s="49" t="s">
        <v>13</v>
      </c>
      <c r="E61" s="16"/>
      <c r="F61" s="16">
        <v>10000000</v>
      </c>
      <c r="G61" s="16">
        <f t="shared" si="0"/>
        <v>78301410.329999894</v>
      </c>
      <c r="H61" s="37"/>
      <c r="I61" s="37"/>
    </row>
    <row r="62" spans="2:9" s="10" customFormat="1" ht="15.95" customHeight="1">
      <c r="B62" s="58">
        <v>44509</v>
      </c>
      <c r="C62" s="51">
        <v>24501</v>
      </c>
      <c r="D62" s="49" t="s">
        <v>13</v>
      </c>
      <c r="E62" s="16"/>
      <c r="F62" s="16">
        <v>10000000</v>
      </c>
      <c r="G62" s="16">
        <f t="shared" si="0"/>
        <v>68301410.329999894</v>
      </c>
      <c r="H62" s="37"/>
      <c r="I62" s="37"/>
    </row>
    <row r="63" spans="2:9" s="10" customFormat="1" ht="15.95" customHeight="1">
      <c r="B63" s="58">
        <v>44509</v>
      </c>
      <c r="C63" s="51">
        <v>24502</v>
      </c>
      <c r="D63" s="49" t="s">
        <v>13</v>
      </c>
      <c r="E63" s="16"/>
      <c r="F63" s="16">
        <v>10000000</v>
      </c>
      <c r="G63" s="16">
        <f t="shared" si="0"/>
        <v>58301410.329999894</v>
      </c>
      <c r="H63" s="37"/>
      <c r="I63" s="37"/>
    </row>
    <row r="64" spans="2:9" s="10" customFormat="1" ht="15.95" customHeight="1">
      <c r="B64" s="58">
        <v>44509</v>
      </c>
      <c r="C64" s="51">
        <v>24503</v>
      </c>
      <c r="D64" s="49" t="s">
        <v>13</v>
      </c>
      <c r="E64" s="16"/>
      <c r="F64" s="16">
        <v>10000000</v>
      </c>
      <c r="G64" s="16">
        <f t="shared" si="0"/>
        <v>48301410.329999894</v>
      </c>
      <c r="H64" s="37"/>
      <c r="I64" s="37"/>
    </row>
    <row r="65" spans="2:9" s="10" customFormat="1" ht="15.95" customHeight="1">
      <c r="B65" s="58">
        <v>44509</v>
      </c>
      <c r="C65" s="51">
        <v>24504</v>
      </c>
      <c r="D65" s="49" t="s">
        <v>13</v>
      </c>
      <c r="E65" s="16"/>
      <c r="F65" s="16">
        <v>10000000</v>
      </c>
      <c r="G65" s="16">
        <f t="shared" si="0"/>
        <v>38301410.329999894</v>
      </c>
      <c r="H65" s="37"/>
      <c r="I65" s="37"/>
    </row>
    <row r="66" spans="2:9" s="10" customFormat="1" ht="15.95" customHeight="1">
      <c r="B66" s="58">
        <v>44509</v>
      </c>
      <c r="C66" s="51">
        <v>24505</v>
      </c>
      <c r="D66" s="49" t="s">
        <v>13</v>
      </c>
      <c r="E66" s="16"/>
      <c r="F66" s="16">
        <v>10000000</v>
      </c>
      <c r="G66" s="16">
        <f t="shared" si="0"/>
        <v>28301410.329999894</v>
      </c>
      <c r="H66" s="37"/>
      <c r="I66" s="37"/>
    </row>
    <row r="67" spans="2:9" s="10" customFormat="1" ht="15.95" customHeight="1">
      <c r="B67" s="58">
        <v>44509</v>
      </c>
      <c r="C67" s="51">
        <v>24506</v>
      </c>
      <c r="D67" s="49" t="s">
        <v>13</v>
      </c>
      <c r="E67" s="16"/>
      <c r="F67" s="16">
        <v>10000000</v>
      </c>
      <c r="G67" s="16">
        <f t="shared" si="0"/>
        <v>18301410.329999894</v>
      </c>
      <c r="H67" s="37"/>
      <c r="I67" s="37"/>
    </row>
    <row r="68" spans="2:9" s="10" customFormat="1" ht="15.95" customHeight="1">
      <c r="B68" s="58">
        <v>44509</v>
      </c>
      <c r="C68" s="50">
        <v>24507</v>
      </c>
      <c r="D68" s="49" t="s">
        <v>13</v>
      </c>
      <c r="E68" s="16"/>
      <c r="F68" s="16">
        <v>10000000</v>
      </c>
      <c r="G68" s="16">
        <f t="shared" si="0"/>
        <v>8301410.3299998939</v>
      </c>
      <c r="H68" s="37"/>
      <c r="I68" s="37"/>
    </row>
    <row r="69" spans="2:9" s="10" customFormat="1" ht="15.95" customHeight="1">
      <c r="B69" s="58">
        <v>44510</v>
      </c>
      <c r="C69" s="50">
        <v>24807408909</v>
      </c>
      <c r="D69" s="49" t="s">
        <v>28</v>
      </c>
      <c r="E69" s="16">
        <v>135000</v>
      </c>
      <c r="F69" s="16"/>
      <c r="G69" s="16">
        <f t="shared" si="0"/>
        <v>8436410.3299998939</v>
      </c>
      <c r="H69" s="37"/>
      <c r="I69" s="37"/>
    </row>
    <row r="70" spans="2:9" s="10" customFormat="1" ht="15.95" customHeight="1">
      <c r="B70" s="58">
        <v>44510</v>
      </c>
      <c r="C70" s="51">
        <v>20516711</v>
      </c>
      <c r="D70" s="49" t="s">
        <v>28</v>
      </c>
      <c r="E70" s="16">
        <v>1500000</v>
      </c>
      <c r="F70" s="16"/>
      <c r="G70" s="16">
        <f t="shared" si="0"/>
        <v>9936410.3299998939</v>
      </c>
      <c r="H70" s="37"/>
      <c r="I70" s="37"/>
    </row>
    <row r="71" spans="2:9" s="10" customFormat="1" ht="15.95" customHeight="1">
      <c r="B71" s="58">
        <v>44510</v>
      </c>
      <c r="C71" s="51">
        <v>20516707</v>
      </c>
      <c r="D71" s="49" t="s">
        <v>28</v>
      </c>
      <c r="E71" s="16">
        <v>5000000</v>
      </c>
      <c r="F71" s="16"/>
      <c r="G71" s="16">
        <f t="shared" si="0"/>
        <v>14936410.329999894</v>
      </c>
      <c r="H71" s="37"/>
      <c r="I71" s="37"/>
    </row>
    <row r="72" spans="2:9" s="10" customFormat="1" ht="15.95" customHeight="1">
      <c r="B72" s="58">
        <v>44510</v>
      </c>
      <c r="C72" s="51">
        <v>20518331</v>
      </c>
      <c r="D72" s="49" t="s">
        <v>28</v>
      </c>
      <c r="E72" s="16">
        <v>909840</v>
      </c>
      <c r="F72" s="16"/>
      <c r="G72" s="16">
        <f t="shared" si="0"/>
        <v>15846250.329999894</v>
      </c>
      <c r="H72" s="37"/>
      <c r="I72" s="37"/>
    </row>
    <row r="73" spans="2:9" s="10" customFormat="1" ht="15.95" customHeight="1">
      <c r="B73" s="58">
        <v>44510</v>
      </c>
      <c r="C73" s="51">
        <v>20518330</v>
      </c>
      <c r="D73" s="49" t="s">
        <v>28</v>
      </c>
      <c r="E73" s="16">
        <v>800000</v>
      </c>
      <c r="F73" s="16"/>
      <c r="G73" s="16">
        <f t="shared" si="0"/>
        <v>16646250.329999894</v>
      </c>
      <c r="H73" s="37"/>
      <c r="I73" s="37"/>
    </row>
    <row r="74" spans="2:9" s="10" customFormat="1" ht="15.95" customHeight="1">
      <c r="B74" s="58">
        <v>44510</v>
      </c>
      <c r="C74" s="50">
        <v>24667</v>
      </c>
      <c r="D74" s="49" t="s">
        <v>51</v>
      </c>
      <c r="E74" s="16"/>
      <c r="F74" s="16">
        <v>18000</v>
      </c>
      <c r="G74" s="16">
        <f t="shared" si="0"/>
        <v>16628250.329999894</v>
      </c>
      <c r="H74" s="37"/>
      <c r="I74" s="37"/>
    </row>
    <row r="75" spans="2:9" s="10" customFormat="1" ht="15.95" customHeight="1">
      <c r="B75" s="58">
        <v>44510</v>
      </c>
      <c r="C75" s="50">
        <v>24468</v>
      </c>
      <c r="D75" s="49" t="s">
        <v>76</v>
      </c>
      <c r="E75" s="16"/>
      <c r="F75" s="16">
        <v>21349.41</v>
      </c>
      <c r="G75" s="16">
        <f t="shared" si="0"/>
        <v>16606900.919999894</v>
      </c>
      <c r="H75" s="37"/>
      <c r="I75" s="37"/>
    </row>
    <row r="76" spans="2:9" s="10" customFormat="1" ht="15.95" customHeight="1">
      <c r="B76" s="58">
        <v>44510</v>
      </c>
      <c r="C76" s="50">
        <v>24487</v>
      </c>
      <c r="D76" s="49" t="s">
        <v>84</v>
      </c>
      <c r="E76" s="16"/>
      <c r="F76" s="16">
        <v>23557.89</v>
      </c>
      <c r="G76" s="16">
        <f t="shared" si="0"/>
        <v>16583343.029999893</v>
      </c>
      <c r="H76" s="37"/>
      <c r="I76" s="37"/>
    </row>
    <row r="77" spans="2:9" s="10" customFormat="1" ht="15.95" customHeight="1">
      <c r="B77" s="58">
        <v>44510</v>
      </c>
      <c r="C77" s="50">
        <v>24478</v>
      </c>
      <c r="D77" s="49" t="s">
        <v>91</v>
      </c>
      <c r="E77" s="16"/>
      <c r="F77" s="16">
        <v>27074.11</v>
      </c>
      <c r="G77" s="16">
        <f t="shared" si="0"/>
        <v>16556268.919999894</v>
      </c>
      <c r="H77" s="37"/>
      <c r="I77" s="37"/>
    </row>
    <row r="78" spans="2:9" s="10" customFormat="1" ht="15.95" customHeight="1">
      <c r="B78" s="58">
        <v>44510</v>
      </c>
      <c r="C78" s="50">
        <v>24618</v>
      </c>
      <c r="D78" s="49" t="s">
        <v>94</v>
      </c>
      <c r="E78" s="16"/>
      <c r="F78" s="16">
        <v>28250</v>
      </c>
      <c r="G78" s="16">
        <f t="shared" si="0"/>
        <v>16528018.919999894</v>
      </c>
      <c r="H78" s="37"/>
      <c r="I78" s="37"/>
    </row>
    <row r="79" spans="2:9" s="10" customFormat="1" ht="15.95" customHeight="1">
      <c r="B79" s="58">
        <v>44510</v>
      </c>
      <c r="C79" s="50">
        <v>24509</v>
      </c>
      <c r="D79" s="49" t="s">
        <v>96</v>
      </c>
      <c r="E79" s="16"/>
      <c r="F79" s="16">
        <v>30000</v>
      </c>
      <c r="G79" s="16">
        <f t="shared" si="0"/>
        <v>16498018.919999894</v>
      </c>
      <c r="H79" s="37"/>
      <c r="I79" s="37"/>
    </row>
    <row r="80" spans="2:9" s="10" customFormat="1" ht="15.95" customHeight="1">
      <c r="B80" s="58">
        <v>44510</v>
      </c>
      <c r="C80" s="50">
        <v>24469</v>
      </c>
      <c r="D80" s="49" t="s">
        <v>111</v>
      </c>
      <c r="E80" s="16"/>
      <c r="F80" s="16">
        <v>55725.66</v>
      </c>
      <c r="G80" s="16">
        <f t="shared" si="0"/>
        <v>16442293.259999894</v>
      </c>
      <c r="H80" s="37"/>
      <c r="I80" s="37"/>
    </row>
    <row r="81" spans="2:9" s="10" customFormat="1" ht="15.95" customHeight="1">
      <c r="B81" s="58">
        <v>44510</v>
      </c>
      <c r="C81" s="50">
        <v>24473</v>
      </c>
      <c r="D81" s="49" t="s">
        <v>128</v>
      </c>
      <c r="E81" s="16"/>
      <c r="F81" s="16">
        <v>82818.03</v>
      </c>
      <c r="G81" s="16">
        <f t="shared" si="0"/>
        <v>16359475.229999894</v>
      </c>
      <c r="H81" s="37"/>
      <c r="I81" s="37"/>
    </row>
    <row r="82" spans="2:9" s="10" customFormat="1" ht="15.95" customHeight="1">
      <c r="B82" s="58">
        <v>44510</v>
      </c>
      <c r="C82" s="50">
        <v>24510</v>
      </c>
      <c r="D82" s="49" t="s">
        <v>53</v>
      </c>
      <c r="E82" s="16"/>
      <c r="F82" s="16">
        <v>83700</v>
      </c>
      <c r="G82" s="16">
        <f t="shared" si="0"/>
        <v>16275775.229999894</v>
      </c>
      <c r="H82" s="37"/>
      <c r="I82" s="37"/>
    </row>
    <row r="83" spans="2:9" s="10" customFormat="1" ht="15.95" customHeight="1">
      <c r="B83" s="58">
        <v>44510</v>
      </c>
      <c r="C83" s="50">
        <v>24471</v>
      </c>
      <c r="D83" s="49" t="s">
        <v>130</v>
      </c>
      <c r="E83" s="16"/>
      <c r="F83" s="16">
        <v>85958.7</v>
      </c>
      <c r="G83" s="16">
        <f t="shared" si="0"/>
        <v>16189816.529999895</v>
      </c>
      <c r="H83" s="37"/>
      <c r="I83" s="37"/>
    </row>
    <row r="84" spans="2:9" s="10" customFormat="1" ht="15.95" customHeight="1">
      <c r="B84" s="58">
        <v>44510</v>
      </c>
      <c r="C84" s="50">
        <v>24475</v>
      </c>
      <c r="D84" s="49" t="s">
        <v>132</v>
      </c>
      <c r="E84" s="16"/>
      <c r="F84" s="16">
        <v>89878.86</v>
      </c>
      <c r="G84" s="16">
        <f t="shared" si="0"/>
        <v>16099937.669999896</v>
      </c>
      <c r="H84" s="37"/>
      <c r="I84" s="37"/>
    </row>
    <row r="85" spans="2:9" s="10" customFormat="1" ht="15.95" customHeight="1">
      <c r="B85" s="58">
        <v>44510</v>
      </c>
      <c r="C85" s="50">
        <v>24474</v>
      </c>
      <c r="D85" s="49" t="s">
        <v>133</v>
      </c>
      <c r="E85" s="16"/>
      <c r="F85" s="16">
        <v>92625.37</v>
      </c>
      <c r="G85" s="16">
        <f t="shared" si="0"/>
        <v>16007312.299999896</v>
      </c>
      <c r="H85" s="37"/>
      <c r="I85" s="37"/>
    </row>
    <row r="86" spans="2:9" s="10" customFormat="1" ht="15.95" customHeight="1">
      <c r="B86" s="58">
        <v>44510</v>
      </c>
      <c r="C86" s="50">
        <v>24472</v>
      </c>
      <c r="D86" s="49" t="s">
        <v>142</v>
      </c>
      <c r="E86" s="16"/>
      <c r="F86" s="16">
        <v>111123.52</v>
      </c>
      <c r="G86" s="16">
        <f t="shared" si="0"/>
        <v>15896188.779999897</v>
      </c>
      <c r="H86" s="37"/>
      <c r="I86" s="37"/>
    </row>
    <row r="87" spans="2:9" s="10" customFormat="1" ht="15.95" customHeight="1">
      <c r="B87" s="58">
        <v>44510</v>
      </c>
      <c r="C87" s="50">
        <v>24476</v>
      </c>
      <c r="D87" s="49" t="s">
        <v>144</v>
      </c>
      <c r="E87" s="16"/>
      <c r="F87" s="16">
        <v>112365.48</v>
      </c>
      <c r="G87" s="16">
        <f t="shared" si="0"/>
        <v>15783823.299999896</v>
      </c>
      <c r="H87" s="37"/>
      <c r="I87" s="37"/>
    </row>
    <row r="88" spans="2:9" s="10" customFormat="1" ht="15.95" customHeight="1">
      <c r="B88" s="58">
        <v>44510</v>
      </c>
      <c r="C88" s="50">
        <v>24467</v>
      </c>
      <c r="D88" s="49" t="s">
        <v>150</v>
      </c>
      <c r="E88" s="16"/>
      <c r="F88" s="16">
        <v>137706.85</v>
      </c>
      <c r="G88" s="16">
        <f t="shared" si="0"/>
        <v>15646116.449999897</v>
      </c>
      <c r="H88" s="37"/>
      <c r="I88" s="37"/>
    </row>
    <row r="89" spans="2:9" s="10" customFormat="1" ht="15.95" customHeight="1">
      <c r="B89" s="58">
        <v>44510</v>
      </c>
      <c r="C89" s="50">
        <v>24477</v>
      </c>
      <c r="D89" s="49" t="s">
        <v>151</v>
      </c>
      <c r="E89" s="16"/>
      <c r="F89" s="16">
        <v>153149.75</v>
      </c>
      <c r="G89" s="16">
        <f t="shared" si="0"/>
        <v>15492966.699999897</v>
      </c>
      <c r="H89" s="37"/>
      <c r="I89" s="37"/>
    </row>
    <row r="90" spans="2:9" s="10" customFormat="1" ht="15.95" customHeight="1">
      <c r="B90" s="58">
        <v>44510</v>
      </c>
      <c r="C90" s="50">
        <v>24480</v>
      </c>
      <c r="D90" s="49" t="s">
        <v>152</v>
      </c>
      <c r="E90" s="16"/>
      <c r="F90" s="16">
        <v>177686.94</v>
      </c>
      <c r="G90" s="16">
        <f t="shared" si="0"/>
        <v>15315279.759999897</v>
      </c>
      <c r="H90" s="37"/>
      <c r="I90" s="37"/>
    </row>
    <row r="91" spans="2:9" s="10" customFormat="1" ht="15.95" customHeight="1">
      <c r="B91" s="58">
        <v>44510</v>
      </c>
      <c r="C91" s="50">
        <v>24470</v>
      </c>
      <c r="D91" s="49" t="s">
        <v>154</v>
      </c>
      <c r="E91" s="16"/>
      <c r="F91" s="16">
        <v>184979.23</v>
      </c>
      <c r="G91" s="16">
        <f t="shared" si="0"/>
        <v>15130300.529999897</v>
      </c>
      <c r="H91" s="37"/>
      <c r="I91" s="37"/>
    </row>
    <row r="92" spans="2:9" s="10" customFormat="1" ht="15.95" customHeight="1">
      <c r="B92" s="58">
        <v>44510</v>
      </c>
      <c r="C92" s="50">
        <v>24479</v>
      </c>
      <c r="D92" s="49" t="s">
        <v>158</v>
      </c>
      <c r="E92" s="16"/>
      <c r="F92" s="16">
        <v>364380.48</v>
      </c>
      <c r="G92" s="16">
        <f t="shared" si="0"/>
        <v>14765920.049999896</v>
      </c>
      <c r="H92" s="37"/>
      <c r="I92" s="37"/>
    </row>
    <row r="93" spans="2:9" s="10" customFormat="1" ht="15.95" customHeight="1">
      <c r="B93" s="58">
        <v>44510</v>
      </c>
      <c r="C93" s="50">
        <v>24512</v>
      </c>
      <c r="D93" s="49" t="s">
        <v>39</v>
      </c>
      <c r="E93" s="16"/>
      <c r="F93" s="16">
        <v>447750</v>
      </c>
      <c r="G93" s="16">
        <f t="shared" si="0"/>
        <v>14318170.049999896</v>
      </c>
      <c r="H93" s="37"/>
      <c r="I93" s="37"/>
    </row>
    <row r="94" spans="2:9" s="10" customFormat="1" ht="15.95" customHeight="1">
      <c r="B94" s="58">
        <v>44510</v>
      </c>
      <c r="C94" s="50">
        <v>24464</v>
      </c>
      <c r="D94" s="49" t="s">
        <v>49</v>
      </c>
      <c r="E94" s="16"/>
      <c r="F94" s="16">
        <v>3607500</v>
      </c>
      <c r="G94" s="16">
        <f t="shared" si="0"/>
        <v>10710670.049999896</v>
      </c>
      <c r="H94" s="37"/>
      <c r="I94" s="37"/>
    </row>
    <row r="95" spans="2:9" s="10" customFormat="1" ht="15.95" customHeight="1">
      <c r="B95" s="58">
        <v>44510</v>
      </c>
      <c r="C95" s="50">
        <v>24809208508</v>
      </c>
      <c r="D95" s="49" t="s">
        <v>13</v>
      </c>
      <c r="E95" s="16"/>
      <c r="F95" s="16">
        <v>2250000</v>
      </c>
      <c r="G95" s="16">
        <f t="shared" si="0"/>
        <v>8460670.0499998964</v>
      </c>
      <c r="H95" s="37"/>
      <c r="I95" s="37"/>
    </row>
    <row r="96" spans="2:9" s="10" customFormat="1" ht="15.95" customHeight="1">
      <c r="B96" s="58">
        <v>44511</v>
      </c>
      <c r="C96" s="50">
        <v>472136269</v>
      </c>
      <c r="D96" s="49" t="s">
        <v>28</v>
      </c>
      <c r="E96" s="16">
        <v>317320</v>
      </c>
      <c r="F96" s="16"/>
      <c r="G96" s="16">
        <f t="shared" si="0"/>
        <v>8777990.0499998964</v>
      </c>
      <c r="H96" s="37"/>
      <c r="I96" s="37"/>
    </row>
    <row r="97" spans="2:9" s="10" customFormat="1" ht="15.95" customHeight="1">
      <c r="B97" s="58">
        <v>44511</v>
      </c>
      <c r="C97" s="50">
        <v>472136875</v>
      </c>
      <c r="D97" s="49" t="s">
        <v>28</v>
      </c>
      <c r="E97" s="16">
        <v>23000</v>
      </c>
      <c r="F97" s="16"/>
      <c r="G97" s="16">
        <f t="shared" si="0"/>
        <v>8800990.0499998964</v>
      </c>
      <c r="H97" s="37"/>
      <c r="I97" s="37"/>
    </row>
    <row r="98" spans="2:9" s="10" customFormat="1" ht="15.95" customHeight="1">
      <c r="B98" s="58">
        <v>44511</v>
      </c>
      <c r="C98" s="51">
        <v>472136268</v>
      </c>
      <c r="D98" s="49" t="s">
        <v>28</v>
      </c>
      <c r="E98" s="16">
        <v>228740</v>
      </c>
      <c r="F98" s="16"/>
      <c r="G98" s="16">
        <f t="shared" si="0"/>
        <v>9029730.0499998964</v>
      </c>
      <c r="H98" s="37"/>
      <c r="I98" s="37"/>
    </row>
    <row r="99" spans="2:9" s="10" customFormat="1" ht="15.95" customHeight="1">
      <c r="B99" s="58">
        <v>44511</v>
      </c>
      <c r="C99" s="51">
        <v>472136871</v>
      </c>
      <c r="D99" s="49" t="s">
        <v>28</v>
      </c>
      <c r="E99" s="16">
        <v>470160</v>
      </c>
      <c r="F99" s="16"/>
      <c r="G99" s="16">
        <f t="shared" si="0"/>
        <v>9499890.0499998964</v>
      </c>
      <c r="H99" s="37"/>
      <c r="I99" s="37"/>
    </row>
    <row r="100" spans="2:9" s="10" customFormat="1" ht="15.95" customHeight="1">
      <c r="B100" s="58">
        <v>44511</v>
      </c>
      <c r="C100" s="51">
        <v>472136870</v>
      </c>
      <c r="D100" s="49" t="s">
        <v>28</v>
      </c>
      <c r="E100" s="16">
        <v>575645</v>
      </c>
      <c r="F100" s="16"/>
      <c r="G100" s="16">
        <f t="shared" si="0"/>
        <v>10075535.049999896</v>
      </c>
      <c r="H100" s="37"/>
      <c r="I100" s="37"/>
    </row>
    <row r="101" spans="2:9" s="10" customFormat="1" ht="15.95" customHeight="1">
      <c r="B101" s="58">
        <v>44511</v>
      </c>
      <c r="C101" s="51">
        <v>20516716</v>
      </c>
      <c r="D101" s="49" t="s">
        <v>28</v>
      </c>
      <c r="E101" s="16">
        <v>10000000</v>
      </c>
      <c r="F101" s="16"/>
      <c r="G101" s="16">
        <f t="shared" si="0"/>
        <v>20075535.049999896</v>
      </c>
      <c r="H101" s="37"/>
      <c r="I101" s="37"/>
    </row>
    <row r="102" spans="2:9" s="10" customFormat="1" ht="15.95" customHeight="1">
      <c r="B102" s="58">
        <v>44511</v>
      </c>
      <c r="C102" s="50">
        <v>20516715</v>
      </c>
      <c r="D102" s="49" t="s">
        <v>28</v>
      </c>
      <c r="E102" s="16">
        <v>10000000</v>
      </c>
      <c r="F102" s="16"/>
      <c r="G102" s="16">
        <f t="shared" si="0"/>
        <v>30075535.049999896</v>
      </c>
      <c r="H102" s="37"/>
      <c r="I102" s="37"/>
    </row>
    <row r="103" spans="2:9" s="10" customFormat="1" ht="15.95" customHeight="1">
      <c r="B103" s="58">
        <v>44511</v>
      </c>
      <c r="C103" s="51">
        <v>24513</v>
      </c>
      <c r="D103" s="49" t="s">
        <v>147</v>
      </c>
      <c r="E103" s="16"/>
      <c r="F103" s="16">
        <v>118542.18</v>
      </c>
      <c r="G103" s="16">
        <f t="shared" si="0"/>
        <v>29956992.869999897</v>
      </c>
      <c r="H103" s="37"/>
      <c r="I103" s="37"/>
    </row>
    <row r="104" spans="2:9" s="10" customFormat="1" ht="15.95" customHeight="1">
      <c r="B104" s="58">
        <v>44511</v>
      </c>
      <c r="C104" s="51">
        <v>24522</v>
      </c>
      <c r="D104" s="49" t="s">
        <v>21</v>
      </c>
      <c r="E104" s="16"/>
      <c r="F104" s="16">
        <v>253459.02</v>
      </c>
      <c r="G104" s="16">
        <f t="shared" si="0"/>
        <v>29703533.849999897</v>
      </c>
      <c r="H104" s="37"/>
      <c r="I104" s="37"/>
    </row>
    <row r="105" spans="2:9" s="10" customFormat="1" ht="15.95" customHeight="1">
      <c r="B105" s="58">
        <v>44511</v>
      </c>
      <c r="C105" s="51">
        <v>24516</v>
      </c>
      <c r="D105" s="49" t="s">
        <v>163</v>
      </c>
      <c r="E105" s="16"/>
      <c r="F105" s="16">
        <v>962508.85</v>
      </c>
      <c r="G105" s="16">
        <f t="shared" si="0"/>
        <v>28741024.999999896</v>
      </c>
      <c r="H105" s="37"/>
      <c r="I105" s="37"/>
    </row>
    <row r="106" spans="2:9" s="10" customFormat="1" ht="15.95" customHeight="1">
      <c r="B106" s="58">
        <v>44511</v>
      </c>
      <c r="C106" s="51">
        <v>24556</v>
      </c>
      <c r="D106" s="49" t="s">
        <v>13</v>
      </c>
      <c r="E106" s="16"/>
      <c r="F106" s="16">
        <v>1591865</v>
      </c>
      <c r="G106" s="16">
        <f t="shared" si="0"/>
        <v>27149159.999999896</v>
      </c>
      <c r="H106" s="37"/>
      <c r="I106" s="37"/>
    </row>
    <row r="107" spans="2:9" s="10" customFormat="1" ht="15.95" customHeight="1">
      <c r="B107" s="58">
        <v>44511</v>
      </c>
      <c r="C107" s="50">
        <v>24465</v>
      </c>
      <c r="D107" s="49" t="s">
        <v>49</v>
      </c>
      <c r="E107" s="16"/>
      <c r="F107" s="16">
        <v>9048000</v>
      </c>
      <c r="G107" s="16">
        <f t="shared" si="0"/>
        <v>18101159.999999896</v>
      </c>
      <c r="H107" s="37"/>
      <c r="I107" s="37"/>
    </row>
    <row r="108" spans="2:9" s="10" customFormat="1" ht="15.95" customHeight="1">
      <c r="B108" s="58">
        <v>44511</v>
      </c>
      <c r="C108" s="50">
        <v>24524</v>
      </c>
      <c r="D108" s="49" t="s">
        <v>167</v>
      </c>
      <c r="E108" s="16"/>
      <c r="F108" s="16">
        <v>9100000</v>
      </c>
      <c r="G108" s="16">
        <f t="shared" si="0"/>
        <v>9001159.9999998957</v>
      </c>
      <c r="H108" s="37"/>
      <c r="I108" s="37"/>
    </row>
    <row r="109" spans="2:9" s="10" customFormat="1" ht="15.95" customHeight="1">
      <c r="B109" s="58">
        <v>44511</v>
      </c>
      <c r="C109" s="50">
        <v>24816669341</v>
      </c>
      <c r="D109" s="49" t="s">
        <v>13</v>
      </c>
      <c r="E109" s="16"/>
      <c r="F109" s="16">
        <v>30000</v>
      </c>
      <c r="G109" s="16">
        <f t="shared" si="0"/>
        <v>8971159.9999998957</v>
      </c>
      <c r="H109" s="37"/>
      <c r="I109" s="37"/>
    </row>
    <row r="110" spans="2:9" s="10" customFormat="1" ht="15.95" customHeight="1">
      <c r="B110" s="58">
        <v>44511</v>
      </c>
      <c r="C110" s="50">
        <v>24816544073</v>
      </c>
      <c r="D110" s="49" t="s">
        <v>13</v>
      </c>
      <c r="E110" s="16"/>
      <c r="F110" s="16">
        <v>655000</v>
      </c>
      <c r="G110" s="16">
        <f t="shared" si="0"/>
        <v>8316159.9999998957</v>
      </c>
      <c r="H110" s="37"/>
      <c r="I110" s="37"/>
    </row>
    <row r="111" spans="2:9" s="10" customFormat="1" ht="15.95" customHeight="1">
      <c r="B111" s="58">
        <v>44512</v>
      </c>
      <c r="C111" s="50">
        <v>20516718</v>
      </c>
      <c r="D111" s="49" t="s">
        <v>28</v>
      </c>
      <c r="E111" s="16">
        <v>10000000</v>
      </c>
      <c r="F111" s="16"/>
      <c r="G111" s="16">
        <f t="shared" si="0"/>
        <v>18316159.999999896</v>
      </c>
      <c r="H111" s="37"/>
      <c r="I111" s="37"/>
    </row>
    <row r="112" spans="2:9" s="10" customFormat="1" ht="15.95" customHeight="1">
      <c r="B112" s="58">
        <v>44512</v>
      </c>
      <c r="C112" s="50">
        <v>20516717</v>
      </c>
      <c r="D112" s="49" t="s">
        <v>28</v>
      </c>
      <c r="E112" s="16">
        <v>10000000</v>
      </c>
      <c r="F112" s="16"/>
      <c r="G112" s="16">
        <f t="shared" si="0"/>
        <v>28316159.999999896</v>
      </c>
      <c r="H112" s="37"/>
      <c r="I112" s="37"/>
    </row>
    <row r="113" spans="2:9" s="10" customFormat="1" ht="15.95" customHeight="1">
      <c r="B113" s="58">
        <v>44512</v>
      </c>
      <c r="C113" s="51">
        <v>24514</v>
      </c>
      <c r="D113" s="49" t="s">
        <v>65</v>
      </c>
      <c r="E113" s="16"/>
      <c r="F113" s="16">
        <v>6420</v>
      </c>
      <c r="G113" s="16">
        <f t="shared" si="0"/>
        <v>28309739.999999896</v>
      </c>
      <c r="H113" s="37"/>
      <c r="I113" s="37"/>
    </row>
    <row r="114" spans="2:9" s="10" customFormat="1" ht="15.95" customHeight="1">
      <c r="B114" s="58">
        <v>44512</v>
      </c>
      <c r="C114" s="51">
        <v>24520</v>
      </c>
      <c r="D114" s="49" t="s">
        <v>104</v>
      </c>
      <c r="E114" s="16"/>
      <c r="F114" s="16">
        <v>50000</v>
      </c>
      <c r="G114" s="16">
        <f t="shared" si="0"/>
        <v>28259739.999999896</v>
      </c>
      <c r="H114" s="37"/>
      <c r="I114" s="37"/>
    </row>
    <row r="115" spans="2:9" s="10" customFormat="1" ht="15.95" customHeight="1">
      <c r="B115" s="58">
        <v>44512</v>
      </c>
      <c r="C115" s="51">
        <v>24527</v>
      </c>
      <c r="D115" s="49" t="s">
        <v>37</v>
      </c>
      <c r="E115" s="16"/>
      <c r="F115" s="16">
        <v>57630</v>
      </c>
      <c r="G115" s="16">
        <f t="shared" ref="G115:G179" si="1">+G114+E115-F115</f>
        <v>28202109.999999896</v>
      </c>
      <c r="H115" s="37"/>
      <c r="I115" s="37"/>
    </row>
    <row r="116" spans="2:9" s="10" customFormat="1" ht="15.95" customHeight="1">
      <c r="B116" s="58">
        <v>44512</v>
      </c>
      <c r="C116" s="51">
        <v>24526</v>
      </c>
      <c r="D116" s="49" t="s">
        <v>54</v>
      </c>
      <c r="E116" s="16"/>
      <c r="F116" s="16">
        <v>59626.71</v>
      </c>
      <c r="G116" s="16">
        <f t="shared" si="1"/>
        <v>28142483.289999895</v>
      </c>
      <c r="H116" s="37"/>
      <c r="I116" s="37"/>
    </row>
    <row r="117" spans="2:9" s="10" customFormat="1" ht="15.95" customHeight="1">
      <c r="B117" s="58">
        <v>44512</v>
      </c>
      <c r="C117" s="51">
        <v>24519</v>
      </c>
      <c r="D117" s="49" t="s">
        <v>104</v>
      </c>
      <c r="E117" s="16"/>
      <c r="F117" s="16">
        <v>66400</v>
      </c>
      <c r="G117" s="16">
        <f t="shared" si="1"/>
        <v>28076083.289999895</v>
      </c>
      <c r="H117" s="37"/>
      <c r="I117" s="37"/>
    </row>
    <row r="118" spans="2:9" s="10" customFormat="1" ht="15.95" customHeight="1">
      <c r="B118" s="58">
        <v>44512</v>
      </c>
      <c r="C118" s="51">
        <v>24595</v>
      </c>
      <c r="D118" s="49" t="s">
        <v>125</v>
      </c>
      <c r="E118" s="16"/>
      <c r="F118" s="16">
        <v>72177.350000000006</v>
      </c>
      <c r="G118" s="16">
        <f t="shared" si="1"/>
        <v>28003905.939999893</v>
      </c>
      <c r="H118" s="37"/>
      <c r="I118" s="37"/>
    </row>
    <row r="119" spans="2:9" s="10" customFormat="1" ht="15.95" customHeight="1">
      <c r="B119" s="58">
        <v>44512</v>
      </c>
      <c r="C119" s="51">
        <v>24534</v>
      </c>
      <c r="D119" s="49" t="s">
        <v>46</v>
      </c>
      <c r="E119" s="16"/>
      <c r="F119" s="16">
        <v>127800.07</v>
      </c>
      <c r="G119" s="16">
        <f t="shared" si="1"/>
        <v>27876105.869999893</v>
      </c>
      <c r="H119" s="37"/>
      <c r="I119" s="37"/>
    </row>
    <row r="120" spans="2:9" s="10" customFormat="1" ht="15.95" customHeight="1">
      <c r="B120" s="58">
        <v>44512</v>
      </c>
      <c r="C120" s="51">
        <v>24545</v>
      </c>
      <c r="D120" s="49" t="s">
        <v>61</v>
      </c>
      <c r="E120" s="16"/>
      <c r="F120" s="16">
        <v>683447.4</v>
      </c>
      <c r="G120" s="16">
        <f t="shared" si="1"/>
        <v>27192658.469999894</v>
      </c>
      <c r="H120" s="37"/>
      <c r="I120" s="37"/>
    </row>
    <row r="121" spans="2:9" s="10" customFormat="1" ht="15.95" customHeight="1">
      <c r="B121" s="58">
        <v>44512</v>
      </c>
      <c r="C121" s="51">
        <v>24543</v>
      </c>
      <c r="D121" s="49" t="s">
        <v>26</v>
      </c>
      <c r="E121" s="16"/>
      <c r="F121" s="16">
        <v>761267.69</v>
      </c>
      <c r="G121" s="16">
        <f t="shared" si="1"/>
        <v>26431390.779999893</v>
      </c>
      <c r="H121" s="37"/>
      <c r="I121" s="37"/>
    </row>
    <row r="122" spans="2:9" s="10" customFormat="1" ht="15.95" customHeight="1">
      <c r="B122" s="58">
        <v>44512</v>
      </c>
      <c r="C122" s="51">
        <v>24517</v>
      </c>
      <c r="D122" s="49" t="s">
        <v>48</v>
      </c>
      <c r="E122" s="16"/>
      <c r="F122" s="16">
        <v>3704490.37</v>
      </c>
      <c r="G122" s="16">
        <f t="shared" si="1"/>
        <v>22726900.409999892</v>
      </c>
      <c r="H122" s="37"/>
      <c r="I122" s="37"/>
    </row>
    <row r="123" spans="2:9" s="10" customFormat="1" ht="15.95" customHeight="1">
      <c r="B123" s="58">
        <v>44512</v>
      </c>
      <c r="C123" s="51">
        <v>24515</v>
      </c>
      <c r="D123" s="49" t="s">
        <v>166</v>
      </c>
      <c r="E123" s="16"/>
      <c r="F123" s="16">
        <v>4136679.01</v>
      </c>
      <c r="G123" s="16">
        <f t="shared" si="1"/>
        <v>18590221.399999894</v>
      </c>
      <c r="H123" s="37"/>
      <c r="I123" s="37"/>
    </row>
    <row r="124" spans="2:9" s="10" customFormat="1" ht="15.95" customHeight="1">
      <c r="B124" s="58">
        <v>44512</v>
      </c>
      <c r="C124" s="51">
        <v>24549</v>
      </c>
      <c r="D124" s="49" t="s">
        <v>21</v>
      </c>
      <c r="E124" s="16"/>
      <c r="F124" s="16">
        <v>2297775.09</v>
      </c>
      <c r="G124" s="16">
        <f t="shared" si="1"/>
        <v>16292446.309999894</v>
      </c>
      <c r="H124" s="37"/>
      <c r="I124" s="37"/>
    </row>
    <row r="125" spans="2:9" s="10" customFormat="1" ht="15.95" customHeight="1">
      <c r="B125" s="58">
        <v>44512</v>
      </c>
      <c r="C125" s="51">
        <v>24541</v>
      </c>
      <c r="D125" s="49" t="s">
        <v>21</v>
      </c>
      <c r="E125" s="16"/>
      <c r="F125" s="16">
        <v>2660310.79</v>
      </c>
      <c r="G125" s="16">
        <f t="shared" si="1"/>
        <v>13632135.519999895</v>
      </c>
      <c r="H125" s="37"/>
      <c r="I125" s="37"/>
    </row>
    <row r="126" spans="2:9" s="10" customFormat="1" ht="15.95" customHeight="1">
      <c r="B126" s="58">
        <v>44512</v>
      </c>
      <c r="C126" s="51">
        <v>24824630271</v>
      </c>
      <c r="D126" s="49" t="s">
        <v>13</v>
      </c>
      <c r="E126" s="16"/>
      <c r="F126" s="16">
        <v>1800000</v>
      </c>
      <c r="G126" s="16">
        <f t="shared" si="1"/>
        <v>11832135.519999895</v>
      </c>
      <c r="H126" s="37"/>
      <c r="I126" s="37"/>
    </row>
    <row r="127" spans="2:9" s="10" customFormat="1" ht="15.95" customHeight="1">
      <c r="B127" s="58">
        <v>44512</v>
      </c>
      <c r="C127" s="51">
        <v>24823215785</v>
      </c>
      <c r="D127" s="49" t="s">
        <v>13</v>
      </c>
      <c r="E127" s="16"/>
      <c r="F127" s="16">
        <v>3500000</v>
      </c>
      <c r="G127" s="16">
        <f t="shared" si="1"/>
        <v>8332135.5199998952</v>
      </c>
      <c r="H127" s="37"/>
      <c r="I127" s="37"/>
    </row>
    <row r="128" spans="2:9" s="10" customFormat="1" ht="15.95" customHeight="1">
      <c r="B128" s="58">
        <v>44515</v>
      </c>
      <c r="C128" s="51">
        <v>24846654625</v>
      </c>
      <c r="D128" s="49" t="s">
        <v>28</v>
      </c>
      <c r="E128" s="16">
        <v>29000</v>
      </c>
      <c r="F128" s="16"/>
      <c r="G128" s="16">
        <f t="shared" si="1"/>
        <v>8361135.5199998952</v>
      </c>
      <c r="H128" s="37"/>
      <c r="I128" s="37"/>
    </row>
    <row r="129" spans="2:9" s="10" customFormat="1" ht="15.95" customHeight="1">
      <c r="B129" s="58">
        <v>44516</v>
      </c>
      <c r="C129" s="51">
        <v>24855464308</v>
      </c>
      <c r="D129" s="49" t="s">
        <v>28</v>
      </c>
      <c r="E129" s="16">
        <v>200000</v>
      </c>
      <c r="F129" s="16"/>
      <c r="G129" s="16">
        <f t="shared" si="1"/>
        <v>8561135.5199998952</v>
      </c>
      <c r="H129" s="37"/>
      <c r="I129" s="37"/>
    </row>
    <row r="130" spans="2:9" s="10" customFormat="1" ht="15.95" customHeight="1">
      <c r="B130" s="58">
        <v>44516</v>
      </c>
      <c r="C130" s="51">
        <v>24855458343</v>
      </c>
      <c r="D130" s="49" t="s">
        <v>28</v>
      </c>
      <c r="E130" s="16">
        <v>200000</v>
      </c>
      <c r="F130" s="16"/>
      <c r="G130" s="16">
        <f t="shared" si="1"/>
        <v>8761135.5199998952</v>
      </c>
      <c r="H130" s="37"/>
      <c r="I130" s="37"/>
    </row>
    <row r="131" spans="2:9" s="10" customFormat="1" ht="15.95" customHeight="1">
      <c r="B131" s="58">
        <v>44516</v>
      </c>
      <c r="C131" s="51">
        <v>24558</v>
      </c>
      <c r="D131" s="49" t="s">
        <v>32</v>
      </c>
      <c r="E131" s="16"/>
      <c r="F131" s="16">
        <v>20580.009999999998</v>
      </c>
      <c r="G131" s="16">
        <f t="shared" si="1"/>
        <v>8740555.5099998955</v>
      </c>
      <c r="H131" s="37"/>
      <c r="I131" s="37"/>
    </row>
    <row r="132" spans="2:9" s="10" customFormat="1" ht="15.95" customHeight="1">
      <c r="B132" s="58">
        <v>44516</v>
      </c>
      <c r="C132" s="51">
        <v>24557</v>
      </c>
      <c r="D132" s="49" t="s">
        <v>38</v>
      </c>
      <c r="E132" s="16"/>
      <c r="F132" s="16">
        <v>27938.57</v>
      </c>
      <c r="G132" s="16">
        <f t="shared" si="1"/>
        <v>8712616.9399998952</v>
      </c>
      <c r="H132" s="37"/>
      <c r="I132" s="37"/>
    </row>
    <row r="133" spans="2:9" s="10" customFormat="1" ht="15.95" customHeight="1">
      <c r="B133" s="58">
        <v>44516</v>
      </c>
      <c r="C133" s="51">
        <v>24635</v>
      </c>
      <c r="D133" s="49" t="s">
        <v>119</v>
      </c>
      <c r="E133" s="16"/>
      <c r="F133" s="16">
        <v>64640.52</v>
      </c>
      <c r="G133" s="16">
        <f t="shared" si="1"/>
        <v>8647976.4199998956</v>
      </c>
      <c r="H133" s="37"/>
      <c r="I133" s="37"/>
    </row>
    <row r="134" spans="2:9" s="10" customFormat="1" ht="15.95" customHeight="1">
      <c r="B134" s="58">
        <v>44517</v>
      </c>
      <c r="C134" s="51">
        <v>471818849</v>
      </c>
      <c r="D134" s="49" t="s">
        <v>28</v>
      </c>
      <c r="E134" s="16">
        <v>30390</v>
      </c>
      <c r="F134" s="16"/>
      <c r="G134" s="16">
        <f t="shared" si="1"/>
        <v>8678366.4199998956</v>
      </c>
      <c r="H134" s="37"/>
      <c r="I134" s="37"/>
    </row>
    <row r="135" spans="2:9" s="10" customFormat="1" ht="15.95" customHeight="1">
      <c r="B135" s="58">
        <v>44517</v>
      </c>
      <c r="C135" s="51">
        <v>471818795</v>
      </c>
      <c r="D135" s="49" t="s">
        <v>28</v>
      </c>
      <c r="E135" s="16">
        <v>44800</v>
      </c>
      <c r="F135" s="16"/>
      <c r="G135" s="16">
        <f t="shared" si="1"/>
        <v>8723166.4199998956</v>
      </c>
      <c r="H135" s="37"/>
      <c r="I135" s="37"/>
    </row>
    <row r="136" spans="2:9" s="10" customFormat="1" ht="15.95" customHeight="1">
      <c r="B136" s="58">
        <v>44517</v>
      </c>
      <c r="C136" s="51">
        <v>471818797</v>
      </c>
      <c r="D136" s="49" t="s">
        <v>28</v>
      </c>
      <c r="E136" s="16">
        <v>355315</v>
      </c>
      <c r="F136" s="16"/>
      <c r="G136" s="16">
        <f t="shared" si="1"/>
        <v>9078481.4199998956</v>
      </c>
      <c r="H136" s="37"/>
      <c r="I136" s="37"/>
    </row>
    <row r="137" spans="2:9" s="10" customFormat="1" ht="15.95" customHeight="1">
      <c r="B137" s="58">
        <v>44517</v>
      </c>
      <c r="C137" s="51">
        <v>471818850</v>
      </c>
      <c r="D137" s="49" t="s">
        <v>28</v>
      </c>
      <c r="E137" s="16">
        <v>374490</v>
      </c>
      <c r="F137" s="16"/>
      <c r="G137" s="16">
        <f t="shared" si="1"/>
        <v>9452971.4199998956</v>
      </c>
      <c r="H137" s="37"/>
      <c r="I137" s="37"/>
    </row>
    <row r="138" spans="2:9" s="10" customFormat="1" ht="15.95" customHeight="1">
      <c r="B138" s="58">
        <v>44517</v>
      </c>
      <c r="C138" s="51">
        <v>471818851</v>
      </c>
      <c r="D138" s="49" t="s">
        <v>28</v>
      </c>
      <c r="E138" s="16">
        <v>405620</v>
      </c>
      <c r="F138" s="16"/>
      <c r="G138" s="16">
        <f t="shared" si="1"/>
        <v>9858591.4199998956</v>
      </c>
      <c r="H138" s="37"/>
      <c r="I138" s="37"/>
    </row>
    <row r="139" spans="2:9" s="10" customFormat="1" ht="15.95" customHeight="1">
      <c r="B139" s="58">
        <v>44517</v>
      </c>
      <c r="C139" s="51">
        <v>471818796</v>
      </c>
      <c r="D139" s="49" t="s">
        <v>28</v>
      </c>
      <c r="E139" s="16">
        <v>411980</v>
      </c>
      <c r="F139" s="16"/>
      <c r="G139" s="16">
        <f t="shared" si="1"/>
        <v>10270571.419999896</v>
      </c>
      <c r="H139" s="37"/>
      <c r="I139" s="37"/>
    </row>
    <row r="140" spans="2:9" s="10" customFormat="1" ht="15.95" customHeight="1">
      <c r="B140" s="58">
        <v>44517</v>
      </c>
      <c r="C140" s="51">
        <v>20518338</v>
      </c>
      <c r="D140" s="49" t="s">
        <v>28</v>
      </c>
      <c r="E140" s="16">
        <v>1591865</v>
      </c>
      <c r="F140" s="16"/>
      <c r="G140" s="16">
        <f t="shared" si="1"/>
        <v>11862436.419999896</v>
      </c>
      <c r="H140" s="37"/>
      <c r="I140" s="37"/>
    </row>
    <row r="141" spans="2:9" s="10" customFormat="1" ht="15.95" customHeight="1">
      <c r="B141" s="58">
        <v>44517</v>
      </c>
      <c r="C141" s="51">
        <v>20516719</v>
      </c>
      <c r="D141" s="49" t="s">
        <v>28</v>
      </c>
      <c r="E141" s="16">
        <v>10000000</v>
      </c>
      <c r="F141" s="16"/>
      <c r="G141" s="16">
        <f t="shared" si="1"/>
        <v>21862436.419999897</v>
      </c>
      <c r="H141" s="37"/>
      <c r="I141" s="37"/>
    </row>
    <row r="142" spans="2:9" s="10" customFormat="1" ht="15.95" customHeight="1">
      <c r="B142" s="58">
        <v>44517</v>
      </c>
      <c r="C142" s="51">
        <v>24572</v>
      </c>
      <c r="D142" s="49" t="s">
        <v>66</v>
      </c>
      <c r="E142" s="16"/>
      <c r="F142" s="16">
        <v>9882.23</v>
      </c>
      <c r="G142" s="16">
        <f t="shared" si="1"/>
        <v>21852554.189999897</v>
      </c>
      <c r="H142" s="37"/>
      <c r="I142" s="37"/>
    </row>
    <row r="143" spans="2:9" s="10" customFormat="1" ht="15.95" customHeight="1">
      <c r="B143" s="58">
        <v>44517</v>
      </c>
      <c r="C143" s="51">
        <v>24631</v>
      </c>
      <c r="D143" s="49" t="s">
        <v>67</v>
      </c>
      <c r="E143" s="16"/>
      <c r="F143" s="16">
        <v>11229.81</v>
      </c>
      <c r="G143" s="16">
        <f t="shared" si="1"/>
        <v>21841324.379999898</v>
      </c>
      <c r="H143" s="37"/>
      <c r="I143" s="37"/>
    </row>
    <row r="144" spans="2:9" s="10" customFormat="1" ht="15.95" customHeight="1">
      <c r="B144" s="58">
        <v>44517</v>
      </c>
      <c r="C144" s="51">
        <v>24585</v>
      </c>
      <c r="D144" s="49" t="s">
        <v>68</v>
      </c>
      <c r="E144" s="16"/>
      <c r="F144" s="16">
        <v>12500</v>
      </c>
      <c r="G144" s="16">
        <f t="shared" si="1"/>
        <v>21828824.379999898</v>
      </c>
      <c r="H144" s="37"/>
      <c r="I144" s="37"/>
    </row>
    <row r="145" spans="2:9" s="10" customFormat="1" ht="15.95" customHeight="1">
      <c r="B145" s="58">
        <v>44517</v>
      </c>
      <c r="C145" s="51">
        <v>24636</v>
      </c>
      <c r="D145" s="49" t="s">
        <v>29</v>
      </c>
      <c r="E145" s="16"/>
      <c r="F145" s="16">
        <v>13500</v>
      </c>
      <c r="G145" s="16">
        <f t="shared" si="1"/>
        <v>21815324.379999898</v>
      </c>
      <c r="H145" s="37"/>
      <c r="I145" s="37"/>
    </row>
    <row r="146" spans="2:9" s="10" customFormat="1" ht="15.95" customHeight="1">
      <c r="B146" s="58">
        <v>44517</v>
      </c>
      <c r="C146" s="51">
        <v>24584</v>
      </c>
      <c r="D146" s="49" t="s">
        <v>69</v>
      </c>
      <c r="E146" s="16"/>
      <c r="F146" s="16">
        <v>17056.41</v>
      </c>
      <c r="G146" s="16">
        <f t="shared" si="1"/>
        <v>21798267.969999898</v>
      </c>
      <c r="H146" s="37"/>
      <c r="I146" s="37"/>
    </row>
    <row r="147" spans="2:9" s="10" customFormat="1" ht="15.95" customHeight="1">
      <c r="B147" s="58">
        <v>44517</v>
      </c>
      <c r="C147" s="51">
        <v>24589</v>
      </c>
      <c r="D147" s="49" t="s">
        <v>70</v>
      </c>
      <c r="E147" s="16"/>
      <c r="F147" s="16">
        <v>17306.41</v>
      </c>
      <c r="G147" s="16">
        <f t="shared" si="1"/>
        <v>21780961.559999898</v>
      </c>
      <c r="H147" s="37"/>
      <c r="I147" s="37"/>
    </row>
    <row r="148" spans="2:9" s="10" customFormat="1" ht="15.95" customHeight="1">
      <c r="B148" s="58">
        <v>44517</v>
      </c>
      <c r="C148" s="51">
        <v>24607</v>
      </c>
      <c r="D148" s="49" t="s">
        <v>71</v>
      </c>
      <c r="E148" s="16"/>
      <c r="F148" s="16">
        <v>18000</v>
      </c>
      <c r="G148" s="16">
        <f t="shared" si="1"/>
        <v>21762961.559999898</v>
      </c>
      <c r="H148" s="37"/>
      <c r="I148" s="37"/>
    </row>
    <row r="149" spans="2:9" s="10" customFormat="1" ht="15.95" customHeight="1">
      <c r="B149" s="58">
        <v>44517</v>
      </c>
      <c r="C149" s="51">
        <v>24609</v>
      </c>
      <c r="D149" s="49" t="s">
        <v>50</v>
      </c>
      <c r="E149" s="16"/>
      <c r="F149" s="16">
        <v>18000</v>
      </c>
      <c r="G149" s="16">
        <f t="shared" si="1"/>
        <v>21744961.559999898</v>
      </c>
      <c r="H149" s="37"/>
      <c r="I149" s="37"/>
    </row>
    <row r="150" spans="2:9" s="10" customFormat="1" ht="15.95" customHeight="1">
      <c r="B150" s="58">
        <v>44517</v>
      </c>
      <c r="C150" s="51">
        <v>24615</v>
      </c>
      <c r="D150" s="49" t="s">
        <v>55</v>
      </c>
      <c r="E150" s="16"/>
      <c r="F150" s="16">
        <v>18000</v>
      </c>
      <c r="G150" s="16">
        <f t="shared" si="1"/>
        <v>21726961.559999898</v>
      </c>
      <c r="H150" s="37"/>
      <c r="I150" s="37"/>
    </row>
    <row r="151" spans="2:9" s="10" customFormat="1" ht="15.95" customHeight="1">
      <c r="B151" s="58">
        <v>44517</v>
      </c>
      <c r="C151" s="51">
        <v>24647</v>
      </c>
      <c r="D151" s="49" t="s">
        <v>73</v>
      </c>
      <c r="E151" s="16"/>
      <c r="F151" s="16">
        <v>18000</v>
      </c>
      <c r="G151" s="16">
        <f t="shared" si="1"/>
        <v>21708961.559999898</v>
      </c>
      <c r="H151" s="37"/>
      <c r="I151" s="37"/>
    </row>
    <row r="152" spans="2:9" s="10" customFormat="1" ht="15.95" customHeight="1">
      <c r="B152" s="58">
        <v>44517</v>
      </c>
      <c r="C152" s="51">
        <v>24600</v>
      </c>
      <c r="D152" s="49" t="s">
        <v>52</v>
      </c>
      <c r="E152" s="16"/>
      <c r="F152" s="16">
        <v>18587.900000000001</v>
      </c>
      <c r="G152" s="16">
        <f t="shared" si="1"/>
        <v>21690373.6599999</v>
      </c>
      <c r="H152" s="37"/>
      <c r="I152" s="37"/>
    </row>
    <row r="153" spans="2:9" s="10" customFormat="1" ht="15.95" customHeight="1">
      <c r="B153" s="58">
        <v>44517</v>
      </c>
      <c r="C153" s="51">
        <v>24587</v>
      </c>
      <c r="D153" s="49" t="s">
        <v>74</v>
      </c>
      <c r="E153" s="16"/>
      <c r="F153" s="16">
        <v>19229.349999999999</v>
      </c>
      <c r="G153" s="16">
        <f t="shared" si="1"/>
        <v>21671144.309999898</v>
      </c>
      <c r="H153" s="37"/>
      <c r="I153" s="37"/>
    </row>
    <row r="154" spans="2:9" s="10" customFormat="1" ht="15.95" customHeight="1">
      <c r="B154" s="58">
        <v>44517</v>
      </c>
      <c r="C154" s="51">
        <v>24528</v>
      </c>
      <c r="D154" s="49" t="s">
        <v>36</v>
      </c>
      <c r="E154" s="16"/>
      <c r="F154" s="16">
        <v>20336.400000000001</v>
      </c>
      <c r="G154" s="16">
        <f t="shared" si="1"/>
        <v>21650807.9099999</v>
      </c>
      <c r="H154" s="37"/>
      <c r="I154" s="37"/>
    </row>
    <row r="155" spans="2:9" s="10" customFormat="1" ht="15.95" customHeight="1">
      <c r="B155" s="58">
        <v>44517</v>
      </c>
      <c r="C155" s="51">
        <v>24566</v>
      </c>
      <c r="D155" s="49" t="s">
        <v>75</v>
      </c>
      <c r="E155" s="16"/>
      <c r="F155" s="16">
        <v>21344.02</v>
      </c>
      <c r="G155" s="16">
        <f t="shared" si="1"/>
        <v>21629463.8899999</v>
      </c>
      <c r="H155" s="37"/>
      <c r="I155" s="37"/>
    </row>
    <row r="156" spans="2:9" s="10" customFormat="1" ht="15.95" customHeight="1">
      <c r="B156" s="58">
        <v>44517</v>
      </c>
      <c r="C156" s="51">
        <v>24580</v>
      </c>
      <c r="D156" s="49" t="s">
        <v>79</v>
      </c>
      <c r="E156" s="16"/>
      <c r="F156" s="16">
        <v>22514.47</v>
      </c>
      <c r="G156" s="16">
        <f t="shared" si="1"/>
        <v>21606949.419999901</v>
      </c>
      <c r="H156" s="37"/>
      <c r="I156" s="37"/>
    </row>
    <row r="157" spans="2:9" s="10" customFormat="1" ht="15.95" customHeight="1">
      <c r="B157" s="58">
        <v>44517</v>
      </c>
      <c r="C157" s="51">
        <v>24582</v>
      </c>
      <c r="D157" s="49" t="s">
        <v>85</v>
      </c>
      <c r="E157" s="16"/>
      <c r="F157" s="16">
        <v>23664.82</v>
      </c>
      <c r="G157" s="16">
        <f t="shared" si="1"/>
        <v>21583284.599999901</v>
      </c>
      <c r="H157" s="37"/>
      <c r="I157" s="37"/>
    </row>
    <row r="158" spans="2:9" s="10" customFormat="1" ht="15.95" customHeight="1">
      <c r="B158" s="58">
        <v>44517</v>
      </c>
      <c r="C158" s="51">
        <v>24632</v>
      </c>
      <c r="D158" s="49" t="s">
        <v>86</v>
      </c>
      <c r="E158" s="16"/>
      <c r="F158" s="16">
        <v>24422.01</v>
      </c>
      <c r="G158" s="16">
        <f t="shared" si="1"/>
        <v>21558862.589999899</v>
      </c>
      <c r="H158" s="37"/>
      <c r="I158" s="37"/>
    </row>
    <row r="159" spans="2:9" s="10" customFormat="1" ht="15.95" customHeight="1">
      <c r="B159" s="58">
        <v>44517</v>
      </c>
      <c r="C159" s="51">
        <v>24575</v>
      </c>
      <c r="D159" s="49" t="s">
        <v>87</v>
      </c>
      <c r="E159" s="16"/>
      <c r="F159" s="16">
        <v>25228.43</v>
      </c>
      <c r="G159" s="16">
        <f t="shared" si="1"/>
        <v>21533634.1599999</v>
      </c>
      <c r="H159" s="37"/>
      <c r="I159" s="37"/>
    </row>
    <row r="160" spans="2:9" s="10" customFormat="1" ht="15.95" customHeight="1">
      <c r="B160" s="58">
        <v>44517</v>
      </c>
      <c r="C160" s="51">
        <v>24672</v>
      </c>
      <c r="D160" s="49" t="s">
        <v>89</v>
      </c>
      <c r="E160" s="16"/>
      <c r="F160" s="16">
        <v>27000</v>
      </c>
      <c r="G160" s="16">
        <f t="shared" si="1"/>
        <v>21506634.1599999</v>
      </c>
      <c r="H160" s="37"/>
      <c r="I160" s="37"/>
    </row>
    <row r="161" spans="2:9" s="10" customFormat="1" ht="15.95" customHeight="1">
      <c r="B161" s="58">
        <v>44517</v>
      </c>
      <c r="C161" s="51">
        <v>24673</v>
      </c>
      <c r="D161" s="49" t="s">
        <v>90</v>
      </c>
      <c r="E161" s="16"/>
      <c r="F161" s="16">
        <v>27000</v>
      </c>
      <c r="G161" s="16">
        <f t="shared" si="1"/>
        <v>21479634.1599999</v>
      </c>
      <c r="H161" s="37"/>
      <c r="I161" s="37"/>
    </row>
    <row r="162" spans="2:9" s="10" customFormat="1" ht="15.95" customHeight="1">
      <c r="B162" s="58">
        <v>44517</v>
      </c>
      <c r="C162" s="51">
        <v>24564</v>
      </c>
      <c r="D162" s="49" t="s">
        <v>92</v>
      </c>
      <c r="E162" s="16"/>
      <c r="F162" s="16">
        <v>27688.05</v>
      </c>
      <c r="G162" s="16">
        <f t="shared" si="1"/>
        <v>21451946.109999899</v>
      </c>
      <c r="H162" s="37"/>
      <c r="I162" s="37"/>
    </row>
    <row r="163" spans="2:9" s="10" customFormat="1" ht="15.95" customHeight="1">
      <c r="B163" s="58">
        <v>44517</v>
      </c>
      <c r="C163" s="51">
        <v>24605</v>
      </c>
      <c r="D163" s="49" t="s">
        <v>59</v>
      </c>
      <c r="E163" s="16"/>
      <c r="F163" s="16">
        <v>28250</v>
      </c>
      <c r="G163" s="16">
        <f t="shared" si="1"/>
        <v>21423696.109999899</v>
      </c>
      <c r="H163" s="37"/>
      <c r="I163" s="37"/>
    </row>
    <row r="164" spans="2:9" s="10" customFormat="1" ht="15.95" customHeight="1">
      <c r="B164" s="58">
        <v>44517</v>
      </c>
      <c r="C164" s="51">
        <v>24644</v>
      </c>
      <c r="D164" s="49" t="s">
        <v>95</v>
      </c>
      <c r="E164" s="16"/>
      <c r="F164" s="16">
        <v>29013.35</v>
      </c>
      <c r="G164" s="16">
        <f t="shared" si="1"/>
        <v>21394682.759999897</v>
      </c>
      <c r="H164" s="37"/>
      <c r="I164" s="37"/>
    </row>
    <row r="165" spans="2:9" s="10" customFormat="1" ht="15.95" customHeight="1">
      <c r="B165" s="58">
        <v>44517</v>
      </c>
      <c r="C165" s="51">
        <v>24571</v>
      </c>
      <c r="D165" s="49" t="s">
        <v>97</v>
      </c>
      <c r="E165" s="16"/>
      <c r="F165" s="16">
        <v>33561.760000000002</v>
      </c>
      <c r="G165" s="16">
        <f t="shared" si="1"/>
        <v>21361120.999999896</v>
      </c>
      <c r="H165" s="37"/>
      <c r="I165" s="37"/>
    </row>
    <row r="166" spans="2:9" s="10" customFormat="1" ht="15.95" customHeight="1">
      <c r="B166" s="58">
        <v>44517</v>
      </c>
      <c r="C166" s="51">
        <v>24606</v>
      </c>
      <c r="D166" s="49" t="s">
        <v>43</v>
      </c>
      <c r="E166" s="16"/>
      <c r="F166" s="16">
        <v>33900</v>
      </c>
      <c r="G166" s="16">
        <f t="shared" si="1"/>
        <v>21327220.999999896</v>
      </c>
      <c r="H166" s="37"/>
      <c r="I166" s="37"/>
    </row>
    <row r="167" spans="2:9" s="10" customFormat="1" ht="15.95" customHeight="1">
      <c r="B167" s="58">
        <v>44517</v>
      </c>
      <c r="C167" s="51">
        <v>24610</v>
      </c>
      <c r="D167" s="49" t="s">
        <v>60</v>
      </c>
      <c r="E167" s="16"/>
      <c r="F167" s="16">
        <v>33900</v>
      </c>
      <c r="G167" s="16">
        <f t="shared" si="1"/>
        <v>21293320.999999896</v>
      </c>
      <c r="H167" s="37"/>
      <c r="I167" s="37"/>
    </row>
    <row r="168" spans="2:9" s="10" customFormat="1" ht="15.95" customHeight="1">
      <c r="B168" s="58">
        <v>44517</v>
      </c>
      <c r="C168" s="51">
        <v>24614</v>
      </c>
      <c r="D168" s="49" t="s">
        <v>34</v>
      </c>
      <c r="E168" s="16"/>
      <c r="F168" s="16">
        <v>33900</v>
      </c>
      <c r="G168" s="16">
        <f t="shared" si="1"/>
        <v>21259420.999999896</v>
      </c>
      <c r="H168" s="37"/>
      <c r="I168" s="37"/>
    </row>
    <row r="169" spans="2:9" s="10" customFormat="1" ht="15.95" customHeight="1">
      <c r="B169" s="58">
        <v>44517</v>
      </c>
      <c r="C169" s="51">
        <v>24623</v>
      </c>
      <c r="D169" s="49" t="s">
        <v>100</v>
      </c>
      <c r="E169" s="16"/>
      <c r="F169" s="16">
        <v>45000</v>
      </c>
      <c r="G169" s="16">
        <f t="shared" si="1"/>
        <v>21214420.999999896</v>
      </c>
      <c r="H169" s="37"/>
      <c r="I169" s="37"/>
    </row>
    <row r="170" spans="2:9" s="10" customFormat="1" ht="15.95" customHeight="1">
      <c r="B170" s="58">
        <v>44517</v>
      </c>
      <c r="C170" s="51">
        <v>24619</v>
      </c>
      <c r="D170" s="49" t="s">
        <v>101</v>
      </c>
      <c r="E170" s="16"/>
      <c r="F170" s="16">
        <v>45200</v>
      </c>
      <c r="G170" s="16">
        <f t="shared" si="1"/>
        <v>21169220.999999896</v>
      </c>
      <c r="H170" s="37"/>
      <c r="I170" s="37"/>
    </row>
    <row r="171" spans="2:9" s="10" customFormat="1" ht="15.95" customHeight="1">
      <c r="B171" s="58">
        <v>44517</v>
      </c>
      <c r="C171" s="51">
        <v>24627</v>
      </c>
      <c r="D171" s="49" t="s">
        <v>81</v>
      </c>
      <c r="E171" s="16"/>
      <c r="F171" s="16">
        <v>45200</v>
      </c>
      <c r="G171" s="16">
        <f t="shared" si="1"/>
        <v>21124020.999999896</v>
      </c>
      <c r="H171" s="37"/>
      <c r="I171" s="37"/>
    </row>
    <row r="172" spans="2:9" s="10" customFormat="1" ht="15.95" customHeight="1">
      <c r="B172" s="58">
        <v>44517</v>
      </c>
      <c r="C172" s="51">
        <v>24581</v>
      </c>
      <c r="D172" s="49" t="s">
        <v>103</v>
      </c>
      <c r="E172" s="16"/>
      <c r="F172" s="16">
        <v>48454.080000000002</v>
      </c>
      <c r="G172" s="16">
        <f t="shared" si="1"/>
        <v>21075566.919999897</v>
      </c>
      <c r="H172" s="37"/>
      <c r="I172" s="37"/>
    </row>
    <row r="173" spans="2:9" s="10" customFormat="1" ht="15.95" customHeight="1">
      <c r="B173" s="58">
        <v>44517</v>
      </c>
      <c r="C173" s="51">
        <v>24561</v>
      </c>
      <c r="D173" s="49" t="s">
        <v>107</v>
      </c>
      <c r="E173" s="16"/>
      <c r="F173" s="16">
        <v>52177.35</v>
      </c>
      <c r="G173" s="16">
        <f t="shared" si="1"/>
        <v>21023389.569999896</v>
      </c>
      <c r="H173" s="37"/>
      <c r="I173" s="37"/>
    </row>
    <row r="174" spans="2:9" s="10" customFormat="1" ht="15.95" customHeight="1">
      <c r="B174" s="58">
        <v>44517</v>
      </c>
      <c r="C174" s="51">
        <v>24565</v>
      </c>
      <c r="D174" s="49" t="s">
        <v>108</v>
      </c>
      <c r="E174" s="16"/>
      <c r="F174" s="16">
        <v>52177.35</v>
      </c>
      <c r="G174" s="16">
        <f t="shared" si="1"/>
        <v>20971212.219999894</v>
      </c>
      <c r="H174" s="37"/>
      <c r="I174" s="37"/>
    </row>
    <row r="175" spans="2:9" s="10" customFormat="1" ht="15.95" customHeight="1">
      <c r="B175" s="58">
        <v>44517</v>
      </c>
      <c r="C175" s="51">
        <v>24656</v>
      </c>
      <c r="D175" s="49" t="s">
        <v>109</v>
      </c>
      <c r="E175" s="16"/>
      <c r="F175" s="16">
        <v>52177.35</v>
      </c>
      <c r="G175" s="16">
        <f t="shared" si="1"/>
        <v>20919034.869999893</v>
      </c>
      <c r="H175" s="37"/>
      <c r="I175" s="37"/>
    </row>
    <row r="176" spans="2:9" s="10" customFormat="1" ht="15.95" customHeight="1">
      <c r="B176" s="58">
        <v>44517</v>
      </c>
      <c r="C176" s="51">
        <v>24603</v>
      </c>
      <c r="D176" s="49" t="s">
        <v>90</v>
      </c>
      <c r="E176" s="16"/>
      <c r="F176" s="16">
        <v>54000</v>
      </c>
      <c r="G176" s="16">
        <f t="shared" si="1"/>
        <v>20865034.869999893</v>
      </c>
      <c r="H176" s="37"/>
      <c r="I176" s="37"/>
    </row>
    <row r="177" spans="2:9" s="10" customFormat="1" ht="15.95" customHeight="1">
      <c r="B177" s="58">
        <v>44517</v>
      </c>
      <c r="C177" s="51">
        <v>24613</v>
      </c>
      <c r="D177" s="49" t="s">
        <v>30</v>
      </c>
      <c r="E177" s="16"/>
      <c r="F177" s="16">
        <v>54000</v>
      </c>
      <c r="G177" s="16">
        <f t="shared" si="1"/>
        <v>20811034.869999893</v>
      </c>
      <c r="H177" s="37"/>
      <c r="I177" s="37"/>
    </row>
    <row r="178" spans="2:9" s="10" customFormat="1" ht="15.95" customHeight="1">
      <c r="B178" s="58">
        <v>44517</v>
      </c>
      <c r="C178" s="51">
        <v>24626</v>
      </c>
      <c r="D178" s="49" t="s">
        <v>88</v>
      </c>
      <c r="E178" s="16"/>
      <c r="F178" s="16">
        <v>54000</v>
      </c>
      <c r="G178" s="16">
        <f t="shared" si="1"/>
        <v>20757034.869999893</v>
      </c>
      <c r="H178" s="37"/>
      <c r="I178" s="37"/>
    </row>
    <row r="179" spans="2:9" s="10" customFormat="1" ht="15.95" customHeight="1">
      <c r="B179" s="58">
        <v>44517</v>
      </c>
      <c r="C179" s="51">
        <v>24633</v>
      </c>
      <c r="D179" s="49" t="s">
        <v>110</v>
      </c>
      <c r="E179" s="16"/>
      <c r="F179" s="16">
        <v>54000</v>
      </c>
      <c r="G179" s="16">
        <f t="shared" si="1"/>
        <v>20703034.869999893</v>
      </c>
      <c r="H179" s="37"/>
      <c r="I179" s="37"/>
    </row>
    <row r="180" spans="2:9" s="10" customFormat="1" ht="15.95" customHeight="1">
      <c r="B180" s="58">
        <v>44517</v>
      </c>
      <c r="C180" s="51">
        <v>24611</v>
      </c>
      <c r="D180" s="49" t="s">
        <v>113</v>
      </c>
      <c r="E180" s="16"/>
      <c r="F180" s="16">
        <v>56500</v>
      </c>
      <c r="G180" s="16">
        <f t="shared" ref="G180:G244" si="2">+G179+E180-F180</f>
        <v>20646534.869999893</v>
      </c>
      <c r="H180" s="37"/>
      <c r="I180" s="37"/>
    </row>
    <row r="181" spans="2:9" s="10" customFormat="1" ht="15.95" customHeight="1">
      <c r="B181" s="58">
        <v>44517</v>
      </c>
      <c r="C181" s="51">
        <v>24671</v>
      </c>
      <c r="D181" s="49" t="s">
        <v>93</v>
      </c>
      <c r="E181" s="16"/>
      <c r="F181" s="16">
        <v>56500</v>
      </c>
      <c r="G181" s="16">
        <f t="shared" si="2"/>
        <v>20590034.869999893</v>
      </c>
      <c r="H181" s="37"/>
      <c r="I181" s="37"/>
    </row>
    <row r="182" spans="2:9" s="10" customFormat="1" ht="15.95" customHeight="1">
      <c r="B182" s="58">
        <v>44517</v>
      </c>
      <c r="C182" s="51">
        <v>24592</v>
      </c>
      <c r="D182" s="49" t="s">
        <v>114</v>
      </c>
      <c r="E182" s="16"/>
      <c r="F182" s="16">
        <v>57585.98</v>
      </c>
      <c r="G182" s="16">
        <f t="shared" si="2"/>
        <v>20532448.889999893</v>
      </c>
      <c r="H182" s="37"/>
      <c r="I182" s="37"/>
    </row>
    <row r="183" spans="2:9" s="10" customFormat="1" ht="15.95" customHeight="1">
      <c r="B183" s="58">
        <v>44517</v>
      </c>
      <c r="C183" s="51">
        <v>24577</v>
      </c>
      <c r="D183" s="49" t="s">
        <v>115</v>
      </c>
      <c r="E183" s="16"/>
      <c r="F183" s="16">
        <v>58971.7</v>
      </c>
      <c r="G183" s="16">
        <f t="shared" si="2"/>
        <v>20473477.189999893</v>
      </c>
      <c r="H183" s="37"/>
      <c r="I183" s="37"/>
    </row>
    <row r="184" spans="2:9" s="10" customFormat="1" ht="15.95" customHeight="1">
      <c r="B184" s="58">
        <v>44517</v>
      </c>
      <c r="C184" s="51">
        <v>24588</v>
      </c>
      <c r="D184" s="49" t="s">
        <v>116</v>
      </c>
      <c r="E184" s="16"/>
      <c r="F184" s="16">
        <v>59358.68</v>
      </c>
      <c r="G184" s="16">
        <f t="shared" si="2"/>
        <v>20414118.509999894</v>
      </c>
      <c r="H184" s="37"/>
      <c r="I184" s="37"/>
    </row>
    <row r="185" spans="2:9" s="10" customFormat="1" ht="15.95" customHeight="1">
      <c r="B185" s="58">
        <v>44517</v>
      </c>
      <c r="C185" s="51">
        <v>24579</v>
      </c>
      <c r="D185" s="49" t="s">
        <v>118</v>
      </c>
      <c r="E185" s="16"/>
      <c r="F185" s="16">
        <v>62133.19</v>
      </c>
      <c r="G185" s="16">
        <f t="shared" si="2"/>
        <v>20351985.319999892</v>
      </c>
      <c r="H185" s="37"/>
      <c r="I185" s="37"/>
    </row>
    <row r="186" spans="2:9" s="10" customFormat="1" ht="15.95" customHeight="1">
      <c r="B186" s="58">
        <v>44517</v>
      </c>
      <c r="C186" s="51">
        <v>24568</v>
      </c>
      <c r="D186" s="49" t="s">
        <v>120</v>
      </c>
      <c r="E186" s="16"/>
      <c r="F186" s="16">
        <v>66867.179999999993</v>
      </c>
      <c r="G186" s="16">
        <f t="shared" si="2"/>
        <v>20285118.139999893</v>
      </c>
      <c r="H186" s="37"/>
      <c r="I186" s="37"/>
    </row>
    <row r="187" spans="2:9" s="10" customFormat="1" ht="15.95" customHeight="1">
      <c r="B187" s="58">
        <v>44517</v>
      </c>
      <c r="C187" s="51">
        <v>24444</v>
      </c>
      <c r="D187" s="49" t="s">
        <v>121</v>
      </c>
      <c r="E187" s="16"/>
      <c r="F187" s="16">
        <v>67800</v>
      </c>
      <c r="G187" s="16">
        <f t="shared" si="2"/>
        <v>20217318.139999893</v>
      </c>
      <c r="H187" s="37"/>
      <c r="I187" s="37"/>
    </row>
    <row r="188" spans="2:9" s="10" customFormat="1" ht="15.95" customHeight="1">
      <c r="B188" s="58">
        <v>44517</v>
      </c>
      <c r="C188" s="51">
        <v>24622</v>
      </c>
      <c r="D188" s="49" t="s">
        <v>44</v>
      </c>
      <c r="E188" s="16"/>
      <c r="F188" s="16">
        <v>67800</v>
      </c>
      <c r="G188" s="16">
        <f t="shared" si="2"/>
        <v>20149518.139999893</v>
      </c>
      <c r="H188" s="37"/>
      <c r="I188" s="37"/>
    </row>
    <row r="189" spans="2:9" s="10" customFormat="1" ht="15.95" customHeight="1">
      <c r="B189" s="58">
        <v>44517</v>
      </c>
      <c r="C189" s="51">
        <v>24624</v>
      </c>
      <c r="D189" s="49" t="s">
        <v>122</v>
      </c>
      <c r="E189" s="16"/>
      <c r="F189" s="16">
        <v>67800</v>
      </c>
      <c r="G189" s="16">
        <f t="shared" si="2"/>
        <v>20081718.139999893</v>
      </c>
      <c r="H189" s="37"/>
      <c r="I189" s="37"/>
    </row>
    <row r="190" spans="2:9" s="10" customFormat="1" ht="15.95" customHeight="1">
      <c r="B190" s="58">
        <v>44517</v>
      </c>
      <c r="C190" s="51">
        <v>24625</v>
      </c>
      <c r="D190" s="49" t="s">
        <v>33</v>
      </c>
      <c r="E190" s="16"/>
      <c r="F190" s="16">
        <v>67800</v>
      </c>
      <c r="G190" s="16">
        <f t="shared" si="2"/>
        <v>20013918.139999893</v>
      </c>
      <c r="H190" s="37"/>
      <c r="I190" s="37"/>
    </row>
    <row r="191" spans="2:9" s="10" customFormat="1" ht="15.95" customHeight="1">
      <c r="B191" s="58">
        <v>44517</v>
      </c>
      <c r="C191" s="51">
        <v>24583</v>
      </c>
      <c r="D191" s="49" t="s">
        <v>123</v>
      </c>
      <c r="E191" s="16"/>
      <c r="F191" s="16">
        <v>70510.69</v>
      </c>
      <c r="G191" s="16">
        <f t="shared" si="2"/>
        <v>19943407.449999891</v>
      </c>
      <c r="H191" s="37"/>
      <c r="I191" s="37"/>
    </row>
    <row r="192" spans="2:9" s="10" customFormat="1" ht="15.95" customHeight="1">
      <c r="B192" s="58">
        <v>44517</v>
      </c>
      <c r="C192" s="51">
        <v>24562</v>
      </c>
      <c r="D192" s="49" t="s">
        <v>124</v>
      </c>
      <c r="E192" s="16"/>
      <c r="F192" s="16">
        <v>71160.210000000006</v>
      </c>
      <c r="G192" s="16">
        <f t="shared" si="2"/>
        <v>19872247.23999989</v>
      </c>
      <c r="H192" s="37"/>
      <c r="I192" s="37"/>
    </row>
    <row r="193" spans="2:9" s="10" customFormat="1" ht="15.95" customHeight="1">
      <c r="B193" s="58">
        <v>44517</v>
      </c>
      <c r="C193" s="51">
        <v>24590</v>
      </c>
      <c r="D193" s="49" t="s">
        <v>126</v>
      </c>
      <c r="E193" s="16"/>
      <c r="F193" s="16">
        <v>78478.429999999993</v>
      </c>
      <c r="G193" s="16">
        <f t="shared" si="2"/>
        <v>19793768.809999891</v>
      </c>
      <c r="H193" s="37"/>
      <c r="I193" s="37"/>
    </row>
    <row r="194" spans="2:9" s="10" customFormat="1" ht="15.95" customHeight="1">
      <c r="B194" s="58">
        <v>44517</v>
      </c>
      <c r="C194" s="51">
        <v>24576</v>
      </c>
      <c r="D194" s="49" t="s">
        <v>127</v>
      </c>
      <c r="E194" s="16"/>
      <c r="F194" s="16">
        <v>82560.37</v>
      </c>
      <c r="G194" s="16">
        <f t="shared" si="2"/>
        <v>19711208.43999989</v>
      </c>
      <c r="H194" s="37"/>
      <c r="I194" s="37"/>
    </row>
    <row r="195" spans="2:9" s="10" customFormat="1" ht="15.95" customHeight="1">
      <c r="B195" s="58">
        <v>44517</v>
      </c>
      <c r="C195" s="51">
        <v>24574</v>
      </c>
      <c r="D195" s="49" t="s">
        <v>129</v>
      </c>
      <c r="E195" s="16"/>
      <c r="F195" s="16">
        <v>83189.89</v>
      </c>
      <c r="G195" s="16">
        <f t="shared" si="2"/>
        <v>19628018.549999889</v>
      </c>
      <c r="H195" s="37"/>
      <c r="I195" s="37"/>
    </row>
    <row r="196" spans="2:9" s="10" customFormat="1" ht="15.95" customHeight="1">
      <c r="B196" s="58">
        <v>44517</v>
      </c>
      <c r="C196" s="51">
        <v>24563</v>
      </c>
      <c r="D196" s="49" t="s">
        <v>131</v>
      </c>
      <c r="E196" s="16"/>
      <c r="F196" s="16">
        <v>88458.7</v>
      </c>
      <c r="G196" s="16">
        <f t="shared" si="2"/>
        <v>19539559.84999989</v>
      </c>
      <c r="H196" s="37"/>
      <c r="I196" s="37"/>
    </row>
    <row r="197" spans="2:9" s="10" customFormat="1" ht="15.95" customHeight="1">
      <c r="B197" s="58">
        <v>44517</v>
      </c>
      <c r="C197" s="51">
        <v>24531</v>
      </c>
      <c r="D197" s="49" t="s">
        <v>134</v>
      </c>
      <c r="E197" s="16"/>
      <c r="F197" s="16">
        <v>94920</v>
      </c>
      <c r="G197" s="16">
        <f t="shared" si="2"/>
        <v>19444639.84999989</v>
      </c>
      <c r="H197" s="37"/>
      <c r="I197" s="37"/>
    </row>
    <row r="198" spans="2:9" s="10" customFormat="1" ht="15.95" customHeight="1">
      <c r="B198" s="58">
        <v>44517</v>
      </c>
      <c r="C198" s="51">
        <v>24569</v>
      </c>
      <c r="D198" s="49" t="s">
        <v>135</v>
      </c>
      <c r="E198" s="16"/>
      <c r="F198" s="16">
        <v>95958.7</v>
      </c>
      <c r="G198" s="16">
        <f t="shared" si="2"/>
        <v>19348681.14999989</v>
      </c>
      <c r="H198" s="37"/>
      <c r="I198" s="37"/>
    </row>
    <row r="199" spans="2:9" s="10" customFormat="1" ht="15.95" customHeight="1">
      <c r="B199" s="58">
        <v>44517</v>
      </c>
      <c r="C199" s="51">
        <v>24594</v>
      </c>
      <c r="D199" s="49" t="s">
        <v>137</v>
      </c>
      <c r="E199" s="16"/>
      <c r="F199" s="16">
        <v>103992.49</v>
      </c>
      <c r="G199" s="16">
        <f t="shared" si="2"/>
        <v>19244688.659999892</v>
      </c>
      <c r="H199" s="37"/>
      <c r="I199" s="37"/>
    </row>
    <row r="200" spans="2:9" s="10" customFormat="1" ht="15.95" customHeight="1">
      <c r="B200" s="58">
        <v>44517</v>
      </c>
      <c r="C200" s="51">
        <v>24567</v>
      </c>
      <c r="D200" s="49" t="s">
        <v>138</v>
      </c>
      <c r="E200" s="16"/>
      <c r="F200" s="16">
        <v>105958.7</v>
      </c>
      <c r="G200" s="16">
        <f t="shared" si="2"/>
        <v>19138729.959999893</v>
      </c>
      <c r="H200" s="37"/>
      <c r="I200" s="37"/>
    </row>
    <row r="201" spans="2:9" s="10" customFormat="1" ht="15.95" customHeight="1">
      <c r="B201" s="58">
        <v>44517</v>
      </c>
      <c r="C201" s="51">
        <v>24570</v>
      </c>
      <c r="D201" s="49" t="s">
        <v>139</v>
      </c>
      <c r="E201" s="16"/>
      <c r="F201" s="16">
        <v>106608.68</v>
      </c>
      <c r="G201" s="16">
        <f t="shared" si="2"/>
        <v>19032121.279999893</v>
      </c>
      <c r="H201" s="37"/>
      <c r="I201" s="37"/>
    </row>
    <row r="202" spans="2:9" s="10" customFormat="1" ht="15.95" customHeight="1">
      <c r="B202" s="58">
        <v>44517</v>
      </c>
      <c r="C202" s="51">
        <v>24634</v>
      </c>
      <c r="D202" s="49" t="s">
        <v>141</v>
      </c>
      <c r="E202" s="16"/>
      <c r="F202" s="16">
        <v>108586.47</v>
      </c>
      <c r="G202" s="16">
        <f t="shared" si="2"/>
        <v>18923534.809999894</v>
      </c>
      <c r="H202" s="37"/>
      <c r="I202" s="37"/>
    </row>
    <row r="203" spans="2:9" s="10" customFormat="1" ht="15.95" customHeight="1">
      <c r="B203" s="58">
        <v>44517</v>
      </c>
      <c r="C203" s="51">
        <v>24559</v>
      </c>
      <c r="D203" s="49" t="s">
        <v>143</v>
      </c>
      <c r="E203" s="16"/>
      <c r="F203" s="16">
        <v>111756.35</v>
      </c>
      <c r="G203" s="16">
        <f t="shared" si="2"/>
        <v>18811778.459999893</v>
      </c>
      <c r="H203" s="37"/>
      <c r="I203" s="37"/>
    </row>
    <row r="204" spans="2:9" s="10" customFormat="1" ht="15.95" customHeight="1">
      <c r="B204" s="58">
        <v>44517</v>
      </c>
      <c r="C204" s="51">
        <v>24596</v>
      </c>
      <c r="D204" s="49" t="s">
        <v>145</v>
      </c>
      <c r="E204" s="16"/>
      <c r="F204" s="16">
        <v>114000</v>
      </c>
      <c r="G204" s="16">
        <f t="shared" si="2"/>
        <v>18697778.459999893</v>
      </c>
      <c r="H204" s="37"/>
      <c r="I204" s="37"/>
    </row>
    <row r="205" spans="2:9" s="10" customFormat="1" ht="15.95" customHeight="1">
      <c r="B205" s="58">
        <v>44517</v>
      </c>
      <c r="C205" s="51">
        <v>24593</v>
      </c>
      <c r="D205" s="49" t="s">
        <v>146</v>
      </c>
      <c r="E205" s="16"/>
      <c r="F205" s="16">
        <v>118112.08</v>
      </c>
      <c r="G205" s="16">
        <f t="shared" si="2"/>
        <v>18579666.379999895</v>
      </c>
      <c r="H205" s="37"/>
      <c r="I205" s="37"/>
    </row>
    <row r="206" spans="2:9" s="10" customFormat="1" ht="15.95" customHeight="1">
      <c r="B206" s="58">
        <v>44517</v>
      </c>
      <c r="C206" s="51">
        <v>24641</v>
      </c>
      <c r="D206" s="49" t="s">
        <v>148</v>
      </c>
      <c r="E206" s="16"/>
      <c r="F206" s="16">
        <v>119811.17</v>
      </c>
      <c r="G206" s="16">
        <f t="shared" si="2"/>
        <v>18459855.209999893</v>
      </c>
      <c r="H206" s="37"/>
      <c r="I206" s="37"/>
    </row>
    <row r="207" spans="2:9" s="10" customFormat="1" ht="15.95" customHeight="1">
      <c r="B207" s="58">
        <v>44517</v>
      </c>
      <c r="C207" s="51">
        <v>24532</v>
      </c>
      <c r="D207" s="49" t="s">
        <v>153</v>
      </c>
      <c r="E207" s="16"/>
      <c r="F207" s="16">
        <v>179624.13</v>
      </c>
      <c r="G207" s="16">
        <f t="shared" si="2"/>
        <v>18280231.079999894</v>
      </c>
      <c r="H207" s="37"/>
      <c r="I207" s="37"/>
    </row>
    <row r="208" spans="2:9" s="10" customFormat="1" ht="15.95" customHeight="1">
      <c r="B208" s="58">
        <v>44517</v>
      </c>
      <c r="C208" s="51">
        <v>24616</v>
      </c>
      <c r="D208" s="49" t="s">
        <v>45</v>
      </c>
      <c r="E208" s="16"/>
      <c r="F208" s="16">
        <v>180000</v>
      </c>
      <c r="G208" s="16">
        <f t="shared" si="2"/>
        <v>18100231.079999894</v>
      </c>
      <c r="H208" s="37"/>
      <c r="I208" s="37"/>
    </row>
    <row r="209" spans="2:9" s="10" customFormat="1" ht="15.95" customHeight="1">
      <c r="B209" s="58">
        <v>44517</v>
      </c>
      <c r="C209" s="51">
        <v>24578</v>
      </c>
      <c r="D209" s="49" t="s">
        <v>155</v>
      </c>
      <c r="E209" s="16"/>
      <c r="F209" s="16">
        <v>187257.11</v>
      </c>
      <c r="G209" s="16">
        <f t="shared" si="2"/>
        <v>17912973.969999894</v>
      </c>
      <c r="H209" s="37"/>
      <c r="I209" s="37"/>
    </row>
    <row r="210" spans="2:9" s="10" customFormat="1" ht="15.95" customHeight="1">
      <c r="B210" s="58">
        <v>44517</v>
      </c>
      <c r="C210" s="51">
        <v>24591</v>
      </c>
      <c r="D210" s="49" t="s">
        <v>156</v>
      </c>
      <c r="E210" s="16"/>
      <c r="F210" s="16">
        <v>190098.51</v>
      </c>
      <c r="G210" s="16">
        <f t="shared" si="2"/>
        <v>17722875.459999893</v>
      </c>
      <c r="H210" s="37"/>
      <c r="I210" s="37"/>
    </row>
    <row r="211" spans="2:9" s="10" customFormat="1" ht="15.95" customHeight="1">
      <c r="B211" s="58">
        <v>44517</v>
      </c>
      <c r="C211" s="51">
        <v>24602</v>
      </c>
      <c r="D211" s="49" t="s">
        <v>26</v>
      </c>
      <c r="E211" s="16"/>
      <c r="F211" s="16">
        <v>492825.61</v>
      </c>
      <c r="G211" s="16">
        <f t="shared" si="2"/>
        <v>17230049.849999893</v>
      </c>
      <c r="H211" s="37"/>
      <c r="I211" s="37"/>
    </row>
    <row r="212" spans="2:9" s="10" customFormat="1" ht="15.95" customHeight="1">
      <c r="B212" s="58">
        <v>44517</v>
      </c>
      <c r="C212" s="51">
        <v>24538</v>
      </c>
      <c r="D212" s="49" t="s">
        <v>62</v>
      </c>
      <c r="E212" s="16"/>
      <c r="F212" s="16">
        <v>710001.6</v>
      </c>
      <c r="G212" s="16">
        <f t="shared" si="2"/>
        <v>16520048.249999894</v>
      </c>
      <c r="H212" s="37"/>
      <c r="I212" s="37"/>
    </row>
    <row r="213" spans="2:9" s="10" customFormat="1" ht="15.95" customHeight="1">
      <c r="B213" s="58">
        <v>44517</v>
      </c>
      <c r="C213" s="51">
        <v>24550</v>
      </c>
      <c r="D213" s="49" t="s">
        <v>62</v>
      </c>
      <c r="E213" s="16"/>
      <c r="F213" s="16">
        <v>719978.4</v>
      </c>
      <c r="G213" s="16">
        <f t="shared" si="2"/>
        <v>15800069.849999893</v>
      </c>
      <c r="H213" s="37"/>
      <c r="I213" s="37"/>
    </row>
    <row r="214" spans="2:9" s="10" customFormat="1" ht="15.95" customHeight="1">
      <c r="B214" s="58">
        <v>44517</v>
      </c>
      <c r="C214" s="51">
        <v>24536</v>
      </c>
      <c r="D214" s="49" t="s">
        <v>160</v>
      </c>
      <c r="E214" s="16"/>
      <c r="F214" s="16">
        <v>733987.5</v>
      </c>
      <c r="G214" s="16">
        <f t="shared" si="2"/>
        <v>15066082.349999893</v>
      </c>
      <c r="H214" s="37"/>
      <c r="I214" s="37"/>
    </row>
    <row r="215" spans="2:9" s="10" customFormat="1" ht="15.95" customHeight="1">
      <c r="B215" s="58">
        <v>44517</v>
      </c>
      <c r="C215" s="51">
        <v>24676</v>
      </c>
      <c r="D215" s="49" t="s">
        <v>47</v>
      </c>
      <c r="E215" s="16"/>
      <c r="F215" s="16">
        <v>764012</v>
      </c>
      <c r="G215" s="16">
        <f t="shared" si="2"/>
        <v>14302070.349999893</v>
      </c>
      <c r="H215" s="37"/>
      <c r="I215" s="37"/>
    </row>
    <row r="216" spans="2:9" s="10" customFormat="1" ht="15.95" customHeight="1">
      <c r="B216" s="58">
        <v>44517</v>
      </c>
      <c r="C216" s="51">
        <v>24637</v>
      </c>
      <c r="D216" s="49" t="s">
        <v>13</v>
      </c>
      <c r="E216" s="16"/>
      <c r="F216" s="16">
        <v>767295</v>
      </c>
      <c r="G216" s="16">
        <f t="shared" si="2"/>
        <v>13534775.349999893</v>
      </c>
      <c r="H216" s="37"/>
      <c r="I216" s="37"/>
    </row>
    <row r="217" spans="2:9" s="10" customFormat="1" ht="15.95" customHeight="1">
      <c r="B217" s="58">
        <v>44517</v>
      </c>
      <c r="C217" s="51">
        <v>24540</v>
      </c>
      <c r="D217" s="49" t="s">
        <v>62</v>
      </c>
      <c r="E217" s="16"/>
      <c r="F217" s="16">
        <v>796107.6</v>
      </c>
      <c r="G217" s="16">
        <f t="shared" si="2"/>
        <v>12738667.749999894</v>
      </c>
      <c r="H217" s="37"/>
      <c r="I217" s="37"/>
    </row>
    <row r="218" spans="2:9" s="10" customFormat="1" ht="15.95" customHeight="1">
      <c r="B218" s="58">
        <v>44517</v>
      </c>
      <c r="C218" s="51">
        <v>24662</v>
      </c>
      <c r="D218" s="49" t="s">
        <v>13</v>
      </c>
      <c r="E218" s="16"/>
      <c r="F218" s="16">
        <v>810500</v>
      </c>
      <c r="G218" s="16">
        <f t="shared" si="2"/>
        <v>11928167.749999894</v>
      </c>
      <c r="H218" s="37"/>
      <c r="I218" s="37"/>
    </row>
    <row r="219" spans="2:9" s="10" customFormat="1" ht="15.95" customHeight="1">
      <c r="B219" s="58">
        <v>44517</v>
      </c>
      <c r="C219" s="51">
        <v>24533</v>
      </c>
      <c r="D219" s="49" t="s">
        <v>62</v>
      </c>
      <c r="E219" s="16"/>
      <c r="F219" s="16">
        <v>886579.19999999995</v>
      </c>
      <c r="G219" s="16">
        <f t="shared" si="2"/>
        <v>11041588.549999895</v>
      </c>
      <c r="H219" s="37"/>
      <c r="I219" s="37"/>
    </row>
    <row r="220" spans="2:9" s="10" customFormat="1" ht="15.95" customHeight="1">
      <c r="B220" s="58">
        <v>44517</v>
      </c>
      <c r="C220" s="51">
        <v>24867820742</v>
      </c>
      <c r="D220" s="49" t="s">
        <v>13</v>
      </c>
      <c r="E220" s="16"/>
      <c r="F220" s="16">
        <v>200000</v>
      </c>
      <c r="G220" s="16">
        <f t="shared" si="2"/>
        <v>10841588.549999895</v>
      </c>
      <c r="H220" s="37"/>
      <c r="I220" s="37"/>
    </row>
    <row r="221" spans="2:9" s="10" customFormat="1" ht="15.95" customHeight="1">
      <c r="B221" s="58">
        <v>44517</v>
      </c>
      <c r="C221" s="51">
        <v>24865786760</v>
      </c>
      <c r="D221" s="49" t="s">
        <v>13</v>
      </c>
      <c r="E221" s="16"/>
      <c r="F221" s="16">
        <v>2200000</v>
      </c>
      <c r="G221" s="16">
        <f t="shared" si="2"/>
        <v>8641588.5499998946</v>
      </c>
      <c r="H221" s="37"/>
      <c r="I221" s="37"/>
    </row>
    <row r="222" spans="2:9" s="10" customFormat="1" ht="15.95" customHeight="1">
      <c r="B222" s="58">
        <v>44518</v>
      </c>
      <c r="C222" s="51">
        <v>20516714</v>
      </c>
      <c r="D222" s="49" t="s">
        <v>28</v>
      </c>
      <c r="E222" s="16">
        <v>1449895</v>
      </c>
      <c r="F222" s="16"/>
      <c r="G222" s="16">
        <f t="shared" si="2"/>
        <v>10091483.549999895</v>
      </c>
      <c r="H222" s="37"/>
      <c r="I222" s="37"/>
    </row>
    <row r="223" spans="2:9" s="10" customFormat="1" ht="15.95" customHeight="1">
      <c r="B223" s="58">
        <v>44518</v>
      </c>
      <c r="C223" s="51">
        <v>20516720</v>
      </c>
      <c r="D223" s="49" t="s">
        <v>28</v>
      </c>
      <c r="E223" s="16">
        <v>10000000</v>
      </c>
      <c r="F223" s="16"/>
      <c r="G223" s="16">
        <f t="shared" si="2"/>
        <v>20091483.549999893</v>
      </c>
      <c r="H223" s="37"/>
      <c r="I223" s="37"/>
    </row>
    <row r="224" spans="2:9" s="10" customFormat="1" ht="15.95" customHeight="1">
      <c r="B224" s="58">
        <v>44518</v>
      </c>
      <c r="C224" s="51">
        <v>24598</v>
      </c>
      <c r="D224" s="49" t="s">
        <v>52</v>
      </c>
      <c r="E224" s="16"/>
      <c r="F224" s="16">
        <v>4976.5</v>
      </c>
      <c r="G224" s="16">
        <f t="shared" si="2"/>
        <v>20086507.049999893</v>
      </c>
      <c r="H224" s="37"/>
      <c r="I224" s="37"/>
    </row>
    <row r="225" spans="2:9" s="10" customFormat="1" ht="15.95" customHeight="1">
      <c r="B225" s="58">
        <v>44518</v>
      </c>
      <c r="C225" s="51">
        <v>24604</v>
      </c>
      <c r="D225" s="49" t="s">
        <v>72</v>
      </c>
      <c r="E225" s="16"/>
      <c r="F225" s="16">
        <v>18000</v>
      </c>
      <c r="G225" s="16">
        <f t="shared" si="2"/>
        <v>20068507.049999893</v>
      </c>
      <c r="H225" s="37"/>
      <c r="I225" s="37"/>
    </row>
    <row r="226" spans="2:9" s="10" customFormat="1" ht="15.95" customHeight="1">
      <c r="B226" s="58">
        <v>44518</v>
      </c>
      <c r="C226" s="51">
        <v>24617</v>
      </c>
      <c r="D226" s="49" t="s">
        <v>77</v>
      </c>
      <c r="E226" s="16"/>
      <c r="F226" s="16">
        <v>22500</v>
      </c>
      <c r="G226" s="16">
        <f t="shared" si="2"/>
        <v>20046007.049999893</v>
      </c>
      <c r="H226" s="37"/>
      <c r="I226" s="37"/>
    </row>
    <row r="227" spans="2:9" s="10" customFormat="1" ht="15.95" customHeight="1">
      <c r="B227" s="58">
        <v>44518</v>
      </c>
      <c r="C227" s="51">
        <v>24648</v>
      </c>
      <c r="D227" s="49" t="s">
        <v>78</v>
      </c>
      <c r="E227" s="16"/>
      <c r="F227" s="16">
        <v>22500</v>
      </c>
      <c r="G227" s="16">
        <f t="shared" si="2"/>
        <v>20023507.049999893</v>
      </c>
      <c r="H227" s="37"/>
      <c r="I227" s="37"/>
    </row>
    <row r="228" spans="2:9" s="10" customFormat="1" ht="15.95" customHeight="1">
      <c r="B228" s="58">
        <v>44518</v>
      </c>
      <c r="C228" s="51">
        <v>24683</v>
      </c>
      <c r="D228" s="49" t="s">
        <v>82</v>
      </c>
      <c r="E228" s="16"/>
      <c r="F228" s="16">
        <v>22600</v>
      </c>
      <c r="G228" s="16">
        <f t="shared" si="2"/>
        <v>20000907.049999893</v>
      </c>
      <c r="H228" s="37"/>
      <c r="I228" s="37"/>
    </row>
    <row r="229" spans="2:9" s="10" customFormat="1" ht="15.95" customHeight="1">
      <c r="B229" s="58">
        <v>44518</v>
      </c>
      <c r="C229" s="51">
        <v>24640</v>
      </c>
      <c r="D229" s="49" t="s">
        <v>83</v>
      </c>
      <c r="E229" s="16"/>
      <c r="F229" s="16">
        <v>23168.7</v>
      </c>
      <c r="G229" s="16">
        <f t="shared" si="2"/>
        <v>19977738.349999893</v>
      </c>
      <c r="H229" s="37"/>
      <c r="I229" s="37"/>
    </row>
    <row r="230" spans="2:9" s="10" customFormat="1" ht="15.95" customHeight="1">
      <c r="B230" s="58">
        <v>44518</v>
      </c>
      <c r="C230" s="51">
        <v>24482</v>
      </c>
      <c r="D230" s="49" t="s">
        <v>93</v>
      </c>
      <c r="E230" s="16"/>
      <c r="F230" s="16">
        <v>28250</v>
      </c>
      <c r="G230" s="16">
        <f t="shared" si="2"/>
        <v>19949488.349999893</v>
      </c>
      <c r="H230" s="37"/>
      <c r="I230" s="37"/>
    </row>
    <row r="231" spans="2:9" s="10" customFormat="1" ht="15.95" customHeight="1">
      <c r="B231" s="58">
        <v>44518</v>
      </c>
      <c r="C231" s="51">
        <v>24638</v>
      </c>
      <c r="D231" s="49" t="s">
        <v>105</v>
      </c>
      <c r="E231" s="16"/>
      <c r="F231" s="16">
        <v>51609.14</v>
      </c>
      <c r="G231" s="16">
        <f t="shared" si="2"/>
        <v>19897879.209999893</v>
      </c>
      <c r="H231" s="37"/>
      <c r="I231" s="37"/>
    </row>
    <row r="232" spans="2:9" s="10" customFormat="1" ht="15.95" customHeight="1">
      <c r="B232" s="58">
        <v>44518</v>
      </c>
      <c r="C232" s="51">
        <v>24645</v>
      </c>
      <c r="D232" s="49" t="s">
        <v>117</v>
      </c>
      <c r="E232" s="16"/>
      <c r="F232" s="16">
        <v>59729.35</v>
      </c>
      <c r="G232" s="16">
        <f t="shared" si="2"/>
        <v>19838149.859999891</v>
      </c>
      <c r="H232" s="37"/>
      <c r="I232" s="37"/>
    </row>
    <row r="233" spans="2:9" s="10" customFormat="1" ht="15.95" customHeight="1">
      <c r="B233" s="58">
        <v>44518</v>
      </c>
      <c r="C233" s="51">
        <v>24546</v>
      </c>
      <c r="D233" s="49" t="s">
        <v>136</v>
      </c>
      <c r="E233" s="16"/>
      <c r="F233" s="16">
        <v>100927.75</v>
      </c>
      <c r="G233" s="16">
        <f t="shared" si="2"/>
        <v>19737222.109999891</v>
      </c>
      <c r="H233" s="37"/>
      <c r="I233" s="37"/>
    </row>
    <row r="234" spans="2:9" s="10" customFormat="1" ht="15.95" customHeight="1">
      <c r="B234" s="58">
        <v>44518</v>
      </c>
      <c r="C234" s="51">
        <v>24628</v>
      </c>
      <c r="D234" s="49" t="s">
        <v>42</v>
      </c>
      <c r="E234" s="16"/>
      <c r="F234" s="16">
        <v>113000</v>
      </c>
      <c r="G234" s="16">
        <f t="shared" si="2"/>
        <v>19624222.109999891</v>
      </c>
      <c r="H234" s="37"/>
      <c r="I234" s="37"/>
    </row>
    <row r="235" spans="2:9" s="10" customFormat="1" ht="15.95" customHeight="1">
      <c r="B235" s="58">
        <v>44518</v>
      </c>
      <c r="C235" s="51">
        <v>24639</v>
      </c>
      <c r="D235" s="49" t="s">
        <v>159</v>
      </c>
      <c r="E235" s="16"/>
      <c r="F235" s="16">
        <v>373834.79</v>
      </c>
      <c r="G235" s="16">
        <f t="shared" si="2"/>
        <v>19250387.319999892</v>
      </c>
      <c r="H235" s="37"/>
      <c r="I235" s="37"/>
    </row>
    <row r="236" spans="2:9" s="10" customFormat="1" ht="15.95" customHeight="1">
      <c r="B236" s="58">
        <v>44518</v>
      </c>
      <c r="C236" s="51">
        <v>24680</v>
      </c>
      <c r="D236" s="49" t="s">
        <v>13</v>
      </c>
      <c r="E236" s="16"/>
      <c r="F236" s="16">
        <v>3500000</v>
      </c>
      <c r="G236" s="16">
        <f t="shared" si="2"/>
        <v>15750387.319999892</v>
      </c>
      <c r="H236" s="37"/>
      <c r="I236" s="37"/>
    </row>
    <row r="237" spans="2:9" s="10" customFormat="1" ht="15.95" customHeight="1">
      <c r="B237" s="58">
        <v>44518</v>
      </c>
      <c r="C237" s="51">
        <v>24651</v>
      </c>
      <c r="D237" s="49" t="s">
        <v>58</v>
      </c>
      <c r="E237" s="16"/>
      <c r="F237" s="16">
        <v>6500000</v>
      </c>
      <c r="G237" s="16">
        <f t="shared" si="2"/>
        <v>9250387.3199998923</v>
      </c>
      <c r="H237" s="37"/>
      <c r="I237" s="37"/>
    </row>
    <row r="238" spans="2:9" s="10" customFormat="1" ht="15.95" customHeight="1">
      <c r="B238" s="58">
        <v>44518</v>
      </c>
      <c r="C238" s="51">
        <v>24877521475</v>
      </c>
      <c r="D238" s="49" t="s">
        <v>13</v>
      </c>
      <c r="E238" s="16"/>
      <c r="F238" s="16">
        <v>600000</v>
      </c>
      <c r="G238" s="16">
        <f t="shared" si="2"/>
        <v>8650387.3199998923</v>
      </c>
      <c r="H238" s="37"/>
      <c r="I238" s="37"/>
    </row>
    <row r="239" spans="2:9" s="10" customFormat="1" ht="15.95" customHeight="1">
      <c r="B239" s="58">
        <v>44519</v>
      </c>
      <c r="C239" s="51">
        <v>24891578523</v>
      </c>
      <c r="D239" s="49" t="s">
        <v>28</v>
      </c>
      <c r="E239" s="16">
        <v>21300000</v>
      </c>
      <c r="F239" s="16"/>
      <c r="G239" s="16">
        <f t="shared" si="2"/>
        <v>29950387.319999892</v>
      </c>
      <c r="H239" s="37"/>
      <c r="I239" s="37"/>
    </row>
    <row r="240" spans="2:9" s="10" customFormat="1" ht="15.95" customHeight="1">
      <c r="B240" s="58">
        <v>44519</v>
      </c>
      <c r="C240" s="51">
        <v>24882910470</v>
      </c>
      <c r="D240" s="49" t="s">
        <v>28</v>
      </c>
      <c r="E240" s="16">
        <v>80000</v>
      </c>
      <c r="F240" s="16"/>
      <c r="G240" s="16">
        <f t="shared" si="2"/>
        <v>30030387.319999892</v>
      </c>
      <c r="H240" s="37"/>
      <c r="I240" s="37"/>
    </row>
    <row r="241" spans="2:9" s="10" customFormat="1" ht="15.95" customHeight="1">
      <c r="B241" s="58">
        <v>44519</v>
      </c>
      <c r="C241" s="51">
        <v>20516740</v>
      </c>
      <c r="D241" s="49" t="s">
        <v>28</v>
      </c>
      <c r="E241" s="16">
        <v>767295</v>
      </c>
      <c r="F241" s="16"/>
      <c r="G241" s="16">
        <f t="shared" si="2"/>
        <v>30797682.319999892</v>
      </c>
      <c r="H241" s="37"/>
      <c r="I241" s="37"/>
    </row>
    <row r="242" spans="2:9" s="10" customFormat="1" ht="15.95" customHeight="1">
      <c r="B242" s="58">
        <v>44519</v>
      </c>
      <c r="C242" s="51">
        <v>20516738</v>
      </c>
      <c r="D242" s="49" t="s">
        <v>28</v>
      </c>
      <c r="E242" s="16">
        <v>1857580</v>
      </c>
      <c r="F242" s="16"/>
      <c r="G242" s="16">
        <f t="shared" si="2"/>
        <v>32655262.319999892</v>
      </c>
      <c r="H242" s="37"/>
      <c r="I242" s="37"/>
    </row>
    <row r="243" spans="2:9" s="10" customFormat="1" ht="15.95" customHeight="1">
      <c r="B243" s="58">
        <v>44519</v>
      </c>
      <c r="C243" s="51">
        <v>20516721</v>
      </c>
      <c r="D243" s="49" t="s">
        <v>28</v>
      </c>
      <c r="E243" s="16">
        <v>10000000</v>
      </c>
      <c r="F243" s="16"/>
      <c r="G243" s="16">
        <f t="shared" si="2"/>
        <v>42655262.319999889</v>
      </c>
      <c r="H243" s="37"/>
      <c r="I243" s="37"/>
    </row>
    <row r="244" spans="2:9" s="10" customFormat="1" ht="15.95" customHeight="1">
      <c r="B244" s="58">
        <v>44519</v>
      </c>
      <c r="C244" s="51">
        <v>24481</v>
      </c>
      <c r="D244" s="49" t="s">
        <v>71</v>
      </c>
      <c r="E244" s="16"/>
      <c r="F244" s="16">
        <v>18000</v>
      </c>
      <c r="G244" s="16">
        <f t="shared" si="2"/>
        <v>42637262.319999889</v>
      </c>
      <c r="H244" s="37"/>
      <c r="I244" s="37"/>
    </row>
    <row r="245" spans="2:9" s="10" customFormat="1" ht="15.95" customHeight="1">
      <c r="B245" s="58">
        <v>44519</v>
      </c>
      <c r="C245" s="51">
        <v>24654</v>
      </c>
      <c r="D245" s="49" t="s">
        <v>99</v>
      </c>
      <c r="E245" s="16"/>
      <c r="F245" s="16">
        <v>40680</v>
      </c>
      <c r="G245" s="16">
        <f t="shared" ref="G245:G323" si="3">+G244+E245-F245</f>
        <v>42596582.319999889</v>
      </c>
      <c r="H245" s="37"/>
      <c r="I245" s="37"/>
    </row>
    <row r="246" spans="2:9" s="10" customFormat="1" ht="15.95" customHeight="1">
      <c r="B246" s="58">
        <v>44519</v>
      </c>
      <c r="C246" s="51">
        <v>24560</v>
      </c>
      <c r="D246" s="49" t="s">
        <v>106</v>
      </c>
      <c r="E246" s="16"/>
      <c r="F246" s="16">
        <v>52177.35</v>
      </c>
      <c r="G246" s="16">
        <f t="shared" si="3"/>
        <v>42544404.969999887</v>
      </c>
      <c r="H246" s="37"/>
      <c r="I246" s="37"/>
    </row>
    <row r="247" spans="2:9" s="10" customFormat="1" ht="15.95" customHeight="1">
      <c r="B247" s="58">
        <v>44519</v>
      </c>
      <c r="C247" s="51">
        <v>24643</v>
      </c>
      <c r="D247" s="49" t="s">
        <v>140</v>
      </c>
      <c r="E247" s="16"/>
      <c r="F247" s="16">
        <v>106792.03</v>
      </c>
      <c r="G247" s="16">
        <f t="shared" si="3"/>
        <v>42437612.939999886</v>
      </c>
      <c r="H247" s="37"/>
      <c r="I247" s="37"/>
    </row>
    <row r="248" spans="2:9" s="10" customFormat="1" ht="15.95" customHeight="1">
      <c r="B248" s="58">
        <v>44519</v>
      </c>
      <c r="C248" s="51">
        <v>24663</v>
      </c>
      <c r="D248" s="49" t="s">
        <v>78</v>
      </c>
      <c r="E248" s="16"/>
      <c r="F248" s="16">
        <v>112500</v>
      </c>
      <c r="G248" s="16">
        <f t="shared" si="3"/>
        <v>42325112.939999886</v>
      </c>
      <c r="H248" s="37"/>
      <c r="I248" s="37"/>
    </row>
    <row r="249" spans="2:9" s="10" customFormat="1" ht="15.95" customHeight="1">
      <c r="B249" s="58">
        <v>44519</v>
      </c>
      <c r="C249" s="51">
        <v>24530</v>
      </c>
      <c r="D249" s="49" t="s">
        <v>149</v>
      </c>
      <c r="E249" s="16"/>
      <c r="F249" s="16">
        <v>125339.6</v>
      </c>
      <c r="G249" s="16">
        <f t="shared" si="3"/>
        <v>42199773.339999884</v>
      </c>
      <c r="H249" s="37"/>
      <c r="I249" s="37"/>
    </row>
    <row r="250" spans="2:9" s="10" customFormat="1" ht="15.95" customHeight="1">
      <c r="B250" s="58">
        <v>44519</v>
      </c>
      <c r="C250" s="51">
        <v>24652</v>
      </c>
      <c r="D250" s="49" t="s">
        <v>25</v>
      </c>
      <c r="E250" s="16"/>
      <c r="F250" s="16">
        <v>557243.46</v>
      </c>
      <c r="G250" s="16">
        <f t="shared" si="3"/>
        <v>41642529.879999883</v>
      </c>
      <c r="H250" s="37"/>
      <c r="I250" s="37"/>
    </row>
    <row r="251" spans="2:9" s="10" customFormat="1" ht="15.95" customHeight="1">
      <c r="B251" s="58">
        <v>44519</v>
      </c>
      <c r="C251" s="51">
        <v>24535</v>
      </c>
      <c r="D251" s="49" t="s">
        <v>161</v>
      </c>
      <c r="E251" s="16"/>
      <c r="F251" s="16">
        <v>840625.28</v>
      </c>
      <c r="G251" s="16">
        <f t="shared" si="3"/>
        <v>40801904.599999882</v>
      </c>
      <c r="H251" s="37"/>
      <c r="I251" s="37"/>
    </row>
    <row r="252" spans="2:9" s="10" customFormat="1" ht="15.95" customHeight="1">
      <c r="B252" s="58">
        <v>44519</v>
      </c>
      <c r="C252" s="51">
        <v>24548</v>
      </c>
      <c r="D252" s="49" t="s">
        <v>162</v>
      </c>
      <c r="E252" s="16"/>
      <c r="F252" s="16">
        <v>894960</v>
      </c>
      <c r="G252" s="16">
        <f t="shared" si="3"/>
        <v>39906944.599999882</v>
      </c>
      <c r="H252" s="37"/>
      <c r="I252" s="37"/>
    </row>
    <row r="253" spans="2:9" s="10" customFormat="1" ht="15.95" customHeight="1">
      <c r="B253" s="58">
        <v>44519</v>
      </c>
      <c r="C253" s="51">
        <v>24655</v>
      </c>
      <c r="D253" s="49" t="s">
        <v>56</v>
      </c>
      <c r="E253" s="16"/>
      <c r="F253" s="16">
        <v>1265042.8700000001</v>
      </c>
      <c r="G253" s="16">
        <f t="shared" si="3"/>
        <v>38641901.729999885</v>
      </c>
      <c r="H253" s="37"/>
      <c r="I253" s="37"/>
    </row>
    <row r="254" spans="2:9" s="10" customFormat="1" ht="15.95" customHeight="1">
      <c r="B254" s="58">
        <v>44519</v>
      </c>
      <c r="C254" s="51">
        <v>24664</v>
      </c>
      <c r="D254" s="49" t="s">
        <v>35</v>
      </c>
      <c r="E254" s="16"/>
      <c r="F254" s="16">
        <v>1596000</v>
      </c>
      <c r="G254" s="16">
        <f t="shared" si="3"/>
        <v>37045901.729999885</v>
      </c>
      <c r="H254" s="37"/>
      <c r="I254" s="37"/>
    </row>
    <row r="255" spans="2:9" s="10" customFormat="1" ht="15.95" customHeight="1">
      <c r="B255" s="58">
        <v>44519</v>
      </c>
      <c r="C255" s="51">
        <v>24529</v>
      </c>
      <c r="D255" s="49" t="s">
        <v>149</v>
      </c>
      <c r="E255" s="16"/>
      <c r="F255" s="16">
        <v>1711129.13</v>
      </c>
      <c r="G255" s="16">
        <f t="shared" si="3"/>
        <v>35334772.599999882</v>
      </c>
      <c r="H255" s="37"/>
      <c r="I255" s="37"/>
    </row>
    <row r="256" spans="2:9" s="10" customFormat="1" ht="15.95" customHeight="1">
      <c r="B256" s="58">
        <v>44519</v>
      </c>
      <c r="C256" s="51">
        <v>24885156501</v>
      </c>
      <c r="D256" s="49" t="s">
        <v>13</v>
      </c>
      <c r="E256" s="16"/>
      <c r="F256" s="16">
        <v>1200000</v>
      </c>
      <c r="G256" s="16">
        <f t="shared" si="3"/>
        <v>34134772.599999882</v>
      </c>
      <c r="H256" s="37"/>
      <c r="I256" s="37"/>
    </row>
    <row r="257" spans="2:9" s="10" customFormat="1" ht="15.95" customHeight="1">
      <c r="B257" s="58">
        <v>44519</v>
      </c>
      <c r="C257" s="51">
        <v>24883998712</v>
      </c>
      <c r="D257" s="49" t="s">
        <v>13</v>
      </c>
      <c r="E257" s="16"/>
      <c r="F257" s="16">
        <v>4100000</v>
      </c>
      <c r="G257" s="16">
        <f t="shared" si="3"/>
        <v>30034772.599999882</v>
      </c>
      <c r="H257" s="37"/>
      <c r="I257" s="37"/>
    </row>
    <row r="258" spans="2:9" s="10" customFormat="1" ht="15.95" customHeight="1">
      <c r="B258" s="58">
        <v>44522</v>
      </c>
      <c r="C258" s="51">
        <v>24906066268</v>
      </c>
      <c r="D258" s="49" t="s">
        <v>28</v>
      </c>
      <c r="E258" s="16">
        <v>1500000</v>
      </c>
      <c r="F258" s="16"/>
      <c r="G258" s="16">
        <f t="shared" si="3"/>
        <v>31534772.599999882</v>
      </c>
      <c r="H258" s="37"/>
      <c r="I258" s="37"/>
    </row>
    <row r="259" spans="2:9" s="10" customFormat="1" ht="15.95" customHeight="1">
      <c r="B259" s="58">
        <v>44522</v>
      </c>
      <c r="C259" s="51">
        <v>20516742</v>
      </c>
      <c r="D259" s="49" t="s">
        <v>28</v>
      </c>
      <c r="E259" s="16">
        <v>5000000</v>
      </c>
      <c r="F259" s="16"/>
      <c r="G259" s="16">
        <f t="shared" si="3"/>
        <v>36534772.599999882</v>
      </c>
      <c r="H259" s="37"/>
      <c r="I259" s="37"/>
    </row>
    <row r="260" spans="2:9" s="10" customFormat="1" ht="15.95" customHeight="1">
      <c r="B260" s="58">
        <v>44522</v>
      </c>
      <c r="C260" s="51">
        <v>24555</v>
      </c>
      <c r="D260" s="49" t="s">
        <v>13</v>
      </c>
      <c r="E260" s="16"/>
      <c r="F260" s="16">
        <v>300000</v>
      </c>
      <c r="G260" s="16">
        <f t="shared" si="3"/>
        <v>36234772.599999882</v>
      </c>
      <c r="H260" s="37"/>
      <c r="I260" s="37"/>
    </row>
    <row r="261" spans="2:9" s="10" customFormat="1" ht="15.95" customHeight="1">
      <c r="B261" s="58">
        <v>44522</v>
      </c>
      <c r="C261" s="51">
        <v>24518</v>
      </c>
      <c r="D261" s="49" t="s">
        <v>24</v>
      </c>
      <c r="E261" s="16"/>
      <c r="F261" s="16">
        <v>4989730</v>
      </c>
      <c r="G261" s="16">
        <f t="shared" si="3"/>
        <v>31245042.599999882</v>
      </c>
      <c r="H261" s="37"/>
      <c r="I261" s="37"/>
    </row>
    <row r="262" spans="2:9" s="10" customFormat="1" ht="15.95" customHeight="1">
      <c r="B262" s="58">
        <v>44522</v>
      </c>
      <c r="C262" s="51">
        <v>24551</v>
      </c>
      <c r="D262" s="49" t="s">
        <v>13</v>
      </c>
      <c r="E262" s="16"/>
      <c r="F262" s="16">
        <v>5000000</v>
      </c>
      <c r="G262" s="16">
        <f t="shared" si="3"/>
        <v>26245042.599999882</v>
      </c>
      <c r="H262" s="37"/>
      <c r="I262" s="37"/>
    </row>
    <row r="263" spans="2:9" s="10" customFormat="1" ht="15.95" customHeight="1">
      <c r="B263" s="58">
        <v>44522</v>
      </c>
      <c r="C263" s="51">
        <v>24552</v>
      </c>
      <c r="D263" s="49" t="s">
        <v>13</v>
      </c>
      <c r="E263" s="16"/>
      <c r="F263" s="16">
        <v>5000000</v>
      </c>
      <c r="G263" s="16">
        <f t="shared" si="3"/>
        <v>21245042.599999882</v>
      </c>
      <c r="H263" s="37"/>
      <c r="I263" s="37"/>
    </row>
    <row r="264" spans="2:9" s="10" customFormat="1" ht="15.95" customHeight="1">
      <c r="B264" s="58">
        <v>44522</v>
      </c>
      <c r="C264" s="51">
        <v>24553</v>
      </c>
      <c r="D264" s="49" t="s">
        <v>13</v>
      </c>
      <c r="E264" s="16"/>
      <c r="F264" s="16">
        <v>5000000</v>
      </c>
      <c r="G264" s="16">
        <f t="shared" si="3"/>
        <v>16245042.599999882</v>
      </c>
      <c r="H264" s="37"/>
      <c r="I264" s="37"/>
    </row>
    <row r="265" spans="2:9" s="10" customFormat="1" ht="15.95" customHeight="1">
      <c r="B265" s="58">
        <v>44522</v>
      </c>
      <c r="C265" s="51">
        <v>24554</v>
      </c>
      <c r="D265" s="49" t="s">
        <v>13</v>
      </c>
      <c r="E265" s="16"/>
      <c r="F265" s="16">
        <v>5000000</v>
      </c>
      <c r="G265" s="16">
        <f t="shared" si="3"/>
        <v>11245042.599999882</v>
      </c>
      <c r="H265" s="37"/>
      <c r="I265" s="37"/>
    </row>
    <row r="266" spans="2:9" s="10" customFormat="1" ht="15.95" customHeight="1">
      <c r="B266" s="58">
        <v>44522</v>
      </c>
      <c r="C266" s="51">
        <v>24893238309</v>
      </c>
      <c r="D266" s="49" t="s">
        <v>13</v>
      </c>
      <c r="E266" s="16"/>
      <c r="F266" s="16">
        <v>2350000</v>
      </c>
      <c r="G266" s="16">
        <f t="shared" si="3"/>
        <v>8895042.5999998823</v>
      </c>
      <c r="H266" s="37"/>
      <c r="I266" s="37"/>
    </row>
    <row r="267" spans="2:9" s="10" customFormat="1" ht="15.95" customHeight="1">
      <c r="B267" s="58">
        <v>44523</v>
      </c>
      <c r="C267" s="51">
        <v>20516741</v>
      </c>
      <c r="D267" s="49" t="s">
        <v>28</v>
      </c>
      <c r="E267" s="16">
        <v>3500000</v>
      </c>
      <c r="F267" s="16"/>
      <c r="G267" s="16">
        <f t="shared" si="3"/>
        <v>12395042.599999882</v>
      </c>
      <c r="H267" s="37"/>
      <c r="I267" s="37"/>
    </row>
    <row r="268" spans="2:9" s="10" customFormat="1" ht="15.95" customHeight="1">
      <c r="B268" s="58">
        <v>44523</v>
      </c>
      <c r="C268" s="51">
        <v>471816707</v>
      </c>
      <c r="D268" s="49" t="s">
        <v>28</v>
      </c>
      <c r="E268" s="16">
        <v>589735</v>
      </c>
      <c r="F268" s="16"/>
      <c r="G268" s="16">
        <f t="shared" si="3"/>
        <v>12984777.599999882</v>
      </c>
      <c r="H268" s="37"/>
      <c r="I268" s="37"/>
    </row>
    <row r="269" spans="2:9" s="10" customFormat="1" ht="15.95" customHeight="1">
      <c r="B269" s="58">
        <v>44523</v>
      </c>
      <c r="C269" s="51">
        <v>471816709</v>
      </c>
      <c r="D269" s="49" t="s">
        <v>28</v>
      </c>
      <c r="E269" s="16">
        <v>314490</v>
      </c>
      <c r="F269" s="16"/>
      <c r="G269" s="16">
        <f t="shared" si="3"/>
        <v>13299267.599999882</v>
      </c>
      <c r="H269" s="37"/>
      <c r="I269" s="37"/>
    </row>
    <row r="270" spans="2:9" s="10" customFormat="1" ht="15.95" customHeight="1">
      <c r="B270" s="58">
        <v>44523</v>
      </c>
      <c r="C270" s="51">
        <v>471816710</v>
      </c>
      <c r="D270" s="49" t="s">
        <v>28</v>
      </c>
      <c r="E270" s="16">
        <v>4729</v>
      </c>
      <c r="F270" s="16"/>
      <c r="G270" s="16">
        <f t="shared" si="3"/>
        <v>13303996.599999882</v>
      </c>
      <c r="H270" s="37"/>
      <c r="I270" s="37"/>
    </row>
    <row r="271" spans="2:9" s="10" customFormat="1" ht="15.95" customHeight="1">
      <c r="B271" s="58">
        <v>44523</v>
      </c>
      <c r="C271" s="51">
        <v>471816711</v>
      </c>
      <c r="D271" s="49" t="s">
        <v>28</v>
      </c>
      <c r="E271" s="16">
        <v>15800</v>
      </c>
      <c r="F271" s="16"/>
      <c r="G271" s="16">
        <f t="shared" si="3"/>
        <v>13319796.599999882</v>
      </c>
      <c r="H271" s="37"/>
      <c r="I271" s="37"/>
    </row>
    <row r="272" spans="2:9" s="10" customFormat="1" ht="15.95" customHeight="1">
      <c r="B272" s="58">
        <v>44523</v>
      </c>
      <c r="C272" s="51">
        <v>24665</v>
      </c>
      <c r="D272" s="49" t="s">
        <v>98</v>
      </c>
      <c r="E272" s="16"/>
      <c r="F272" s="16">
        <v>37968</v>
      </c>
      <c r="G272" s="16">
        <f t="shared" si="3"/>
        <v>13281828.599999882</v>
      </c>
      <c r="H272" s="37"/>
      <c r="I272" s="37"/>
    </row>
    <row r="273" spans="2:9" s="10" customFormat="1" ht="15.95" customHeight="1">
      <c r="B273" s="58">
        <v>44523</v>
      </c>
      <c r="C273" s="51">
        <v>24675</v>
      </c>
      <c r="D273" s="49" t="s">
        <v>56</v>
      </c>
      <c r="E273" s="16"/>
      <c r="F273" s="16">
        <v>221416</v>
      </c>
      <c r="G273" s="16">
        <f t="shared" si="3"/>
        <v>13060412.599999882</v>
      </c>
      <c r="H273" s="37"/>
      <c r="I273" s="37"/>
    </row>
    <row r="274" spans="2:9" s="10" customFormat="1" ht="15.95" customHeight="1">
      <c r="B274" s="58">
        <v>44523</v>
      </c>
      <c r="C274" s="51">
        <v>24678</v>
      </c>
      <c r="D274" s="49" t="s">
        <v>47</v>
      </c>
      <c r="E274" s="16"/>
      <c r="F274" s="16">
        <v>275469.55</v>
      </c>
      <c r="G274" s="16">
        <f t="shared" si="3"/>
        <v>12784943.049999882</v>
      </c>
      <c r="H274" s="37"/>
      <c r="I274" s="37"/>
    </row>
    <row r="275" spans="2:9" s="10" customFormat="1" ht="15.95" customHeight="1">
      <c r="B275" s="58">
        <v>44523</v>
      </c>
      <c r="C275" s="51">
        <v>24597</v>
      </c>
      <c r="D275" s="49" t="s">
        <v>47</v>
      </c>
      <c r="E275" s="16"/>
      <c r="F275" s="16">
        <v>764012</v>
      </c>
      <c r="G275" s="16">
        <f t="shared" si="3"/>
        <v>12020931.049999882</v>
      </c>
      <c r="H275" s="37"/>
      <c r="I275" s="37"/>
    </row>
    <row r="276" spans="2:9" s="10" customFormat="1" ht="15.95" customHeight="1">
      <c r="B276" s="58">
        <v>44523</v>
      </c>
      <c r="C276" s="51">
        <v>24684</v>
      </c>
      <c r="D276" s="49" t="s">
        <v>13</v>
      </c>
      <c r="E276" s="16"/>
      <c r="F276" s="16">
        <v>904225</v>
      </c>
      <c r="G276" s="16">
        <f t="shared" si="3"/>
        <v>11116706.049999882</v>
      </c>
      <c r="H276" s="37"/>
      <c r="I276" s="37"/>
    </row>
    <row r="277" spans="2:9" s="10" customFormat="1" ht="15.95" customHeight="1">
      <c r="B277" s="58">
        <v>44523</v>
      </c>
      <c r="C277" s="51">
        <v>24677</v>
      </c>
      <c r="D277" s="49" t="s">
        <v>27</v>
      </c>
      <c r="E277" s="16"/>
      <c r="F277" s="16">
        <v>983886.83</v>
      </c>
      <c r="G277" s="16">
        <f t="shared" si="3"/>
        <v>10132819.219999881</v>
      </c>
      <c r="H277" s="37"/>
      <c r="I277" s="37"/>
    </row>
    <row r="278" spans="2:9" s="10" customFormat="1" ht="15.95" customHeight="1">
      <c r="B278" s="58">
        <v>44523</v>
      </c>
      <c r="C278" s="51">
        <v>24917814752</v>
      </c>
      <c r="D278" s="49" t="s">
        <v>13</v>
      </c>
      <c r="E278" s="16"/>
      <c r="F278" s="16">
        <v>1400000</v>
      </c>
      <c r="G278" s="16">
        <f t="shared" si="3"/>
        <v>8732819.2199998815</v>
      </c>
      <c r="H278" s="37"/>
      <c r="I278" s="37"/>
    </row>
    <row r="279" spans="2:9" s="10" customFormat="1" ht="15.95" customHeight="1">
      <c r="B279" s="58">
        <v>44524</v>
      </c>
      <c r="C279" s="51">
        <v>468007863</v>
      </c>
      <c r="D279" s="49" t="s">
        <v>28</v>
      </c>
      <c r="E279" s="16">
        <v>5000</v>
      </c>
      <c r="F279" s="16"/>
      <c r="G279" s="16">
        <f t="shared" si="3"/>
        <v>8737819.2199998815</v>
      </c>
      <c r="H279" s="37"/>
      <c r="I279" s="37"/>
    </row>
    <row r="280" spans="2:9" s="10" customFormat="1" ht="15.95" customHeight="1">
      <c r="B280" s="58">
        <v>44524</v>
      </c>
      <c r="C280" s="51">
        <v>468007864</v>
      </c>
      <c r="D280" s="49" t="s">
        <v>28</v>
      </c>
      <c r="E280" s="16">
        <v>13270</v>
      </c>
      <c r="F280" s="16"/>
      <c r="G280" s="16">
        <f t="shared" si="3"/>
        <v>8751089.2199998815</v>
      </c>
      <c r="H280" s="37"/>
      <c r="I280" s="37"/>
    </row>
    <row r="281" spans="2:9" s="10" customFormat="1" ht="15.95" customHeight="1">
      <c r="B281" s="58">
        <v>44524</v>
      </c>
      <c r="C281" s="51">
        <v>468007862</v>
      </c>
      <c r="D281" s="49" t="s">
        <v>28</v>
      </c>
      <c r="E281" s="16">
        <v>22260</v>
      </c>
      <c r="F281" s="16"/>
      <c r="G281" s="16">
        <f t="shared" si="3"/>
        <v>8773349.2199998815</v>
      </c>
      <c r="H281" s="37"/>
      <c r="I281" s="37"/>
    </row>
    <row r="282" spans="2:9" s="10" customFormat="1" ht="15.95" customHeight="1">
      <c r="B282" s="58">
        <v>44524</v>
      </c>
      <c r="C282" s="51">
        <v>468007861</v>
      </c>
      <c r="D282" s="49" t="s">
        <v>28</v>
      </c>
      <c r="E282" s="16">
        <v>40550</v>
      </c>
      <c r="F282" s="16"/>
      <c r="G282" s="16">
        <f t="shared" si="3"/>
        <v>8813899.2199998815</v>
      </c>
      <c r="H282" s="37"/>
      <c r="I282" s="37"/>
    </row>
    <row r="283" spans="2:9" s="10" customFormat="1" ht="15.95" customHeight="1">
      <c r="B283" s="58">
        <v>44524</v>
      </c>
      <c r="C283" s="51">
        <v>468007860</v>
      </c>
      <c r="D283" s="49" t="s">
        <v>28</v>
      </c>
      <c r="E283" s="16">
        <v>45760</v>
      </c>
      <c r="F283" s="16"/>
      <c r="G283" s="16">
        <f t="shared" si="3"/>
        <v>8859659.2199998815</v>
      </c>
      <c r="H283" s="37"/>
      <c r="I283" s="37"/>
    </row>
    <row r="284" spans="2:9" s="10" customFormat="1" ht="15.95" customHeight="1">
      <c r="B284" s="58">
        <v>44524</v>
      </c>
      <c r="C284" s="51">
        <v>468007859</v>
      </c>
      <c r="D284" s="49" t="s">
        <v>28</v>
      </c>
      <c r="E284" s="16">
        <v>88450</v>
      </c>
      <c r="F284" s="16"/>
      <c r="G284" s="16">
        <f t="shared" si="3"/>
        <v>8948109.2199998815</v>
      </c>
      <c r="H284" s="37"/>
      <c r="I284" s="37"/>
    </row>
    <row r="285" spans="2:9" s="10" customFormat="1" ht="15.95" customHeight="1">
      <c r="B285" s="58">
        <v>44524</v>
      </c>
      <c r="C285" s="51">
        <v>468007858</v>
      </c>
      <c r="D285" s="49" t="s">
        <v>28</v>
      </c>
      <c r="E285" s="16">
        <v>242970</v>
      </c>
      <c r="F285" s="16"/>
      <c r="G285" s="16">
        <f t="shared" si="3"/>
        <v>9191079.2199998815</v>
      </c>
      <c r="H285" s="37"/>
      <c r="I285" s="37"/>
    </row>
    <row r="286" spans="2:9" s="10" customFormat="1" ht="15.95" customHeight="1">
      <c r="B286" s="58">
        <v>44524</v>
      </c>
      <c r="C286" s="51">
        <v>24927571209</v>
      </c>
      <c r="D286" s="49" t="s">
        <v>28</v>
      </c>
      <c r="E286" s="16">
        <v>200000</v>
      </c>
      <c r="F286" s="16"/>
      <c r="G286" s="16">
        <f t="shared" si="3"/>
        <v>9391079.2199998815</v>
      </c>
      <c r="H286" s="37"/>
      <c r="I286" s="37"/>
    </row>
    <row r="287" spans="2:9" s="10" customFormat="1" ht="15.95" customHeight="1">
      <c r="B287" s="58">
        <v>44524</v>
      </c>
      <c r="C287" s="51">
        <v>24927556156</v>
      </c>
      <c r="D287" s="49" t="s">
        <v>28</v>
      </c>
      <c r="E287" s="16">
        <v>26000</v>
      </c>
      <c r="F287" s="16"/>
      <c r="G287" s="16">
        <f t="shared" si="3"/>
        <v>9417079.2199998815</v>
      </c>
      <c r="H287" s="37"/>
      <c r="I287" s="37"/>
    </row>
    <row r="288" spans="2:9" s="10" customFormat="1" ht="15.95" customHeight="1">
      <c r="B288" s="58">
        <v>44524</v>
      </c>
      <c r="C288" s="51">
        <v>20516722</v>
      </c>
      <c r="D288" s="49" t="s">
        <v>28</v>
      </c>
      <c r="E288" s="16">
        <v>10000000</v>
      </c>
      <c r="F288" s="16"/>
      <c r="G288" s="16">
        <f t="shared" si="3"/>
        <v>19417079.21999988</v>
      </c>
      <c r="H288" s="37"/>
      <c r="I288" s="37"/>
    </row>
    <row r="289" spans="2:9" s="10" customFormat="1" ht="15.95" customHeight="1">
      <c r="B289" s="58">
        <v>44524</v>
      </c>
      <c r="C289" s="51">
        <v>24621</v>
      </c>
      <c r="D289" s="49" t="s">
        <v>80</v>
      </c>
      <c r="E289" s="16"/>
      <c r="F289" s="16">
        <v>22600</v>
      </c>
      <c r="G289" s="16">
        <f t="shared" si="3"/>
        <v>19394479.21999988</v>
      </c>
      <c r="H289" s="37"/>
      <c r="I289" s="37"/>
    </row>
    <row r="290" spans="2:9" s="10" customFormat="1" ht="15.95" customHeight="1">
      <c r="B290" s="58">
        <v>44524</v>
      </c>
      <c r="C290" s="51">
        <v>24674</v>
      </c>
      <c r="D290" s="49" t="s">
        <v>81</v>
      </c>
      <c r="E290" s="16"/>
      <c r="F290" s="16">
        <v>22600</v>
      </c>
      <c r="G290" s="16">
        <f t="shared" si="3"/>
        <v>19371879.21999988</v>
      </c>
      <c r="H290" s="37"/>
      <c r="I290" s="37"/>
    </row>
    <row r="291" spans="2:9" s="10" customFormat="1" ht="15.95" customHeight="1">
      <c r="B291" s="58">
        <v>44524</v>
      </c>
      <c r="C291" s="51">
        <v>24608</v>
      </c>
      <c r="D291" s="49" t="s">
        <v>88</v>
      </c>
      <c r="E291" s="16"/>
      <c r="F291" s="16">
        <v>27000</v>
      </c>
      <c r="G291" s="16">
        <f t="shared" si="3"/>
        <v>19344879.21999988</v>
      </c>
      <c r="H291" s="37"/>
      <c r="I291" s="37"/>
    </row>
    <row r="292" spans="2:9" s="10" customFormat="1" ht="15.95" customHeight="1">
      <c r="B292" s="58">
        <v>44524</v>
      </c>
      <c r="C292" s="51">
        <v>24620</v>
      </c>
      <c r="D292" s="49" t="s">
        <v>89</v>
      </c>
      <c r="E292" s="16"/>
      <c r="F292" s="16">
        <v>27000</v>
      </c>
      <c r="G292" s="16">
        <f t="shared" si="3"/>
        <v>19317879.21999988</v>
      </c>
      <c r="H292" s="37"/>
      <c r="I292" s="37"/>
    </row>
    <row r="293" spans="2:9" s="10" customFormat="1" ht="15.95" customHeight="1">
      <c r="B293" s="58">
        <v>44524</v>
      </c>
      <c r="C293" s="51">
        <v>24661</v>
      </c>
      <c r="D293" s="49" t="s">
        <v>41</v>
      </c>
      <c r="E293" s="16"/>
      <c r="F293" s="16">
        <v>27000</v>
      </c>
      <c r="G293" s="16">
        <f t="shared" si="3"/>
        <v>19290879.21999988</v>
      </c>
      <c r="H293" s="37"/>
      <c r="I293" s="37"/>
    </row>
    <row r="294" spans="2:9" s="10" customFormat="1" ht="15.95" customHeight="1">
      <c r="B294" s="58">
        <v>44524</v>
      </c>
      <c r="C294" s="51">
        <v>24657</v>
      </c>
      <c r="D294" s="49" t="s">
        <v>102</v>
      </c>
      <c r="E294" s="16"/>
      <c r="F294" s="16">
        <v>45483.77</v>
      </c>
      <c r="G294" s="16">
        <f t="shared" si="3"/>
        <v>19245395.44999988</v>
      </c>
      <c r="H294" s="37"/>
      <c r="I294" s="37"/>
    </row>
    <row r="295" spans="2:9" s="10" customFormat="1" ht="15.95" customHeight="1">
      <c r="B295" s="58">
        <v>44524</v>
      </c>
      <c r="C295" s="51">
        <v>24601</v>
      </c>
      <c r="D295" s="49" t="s">
        <v>112</v>
      </c>
      <c r="E295" s="16"/>
      <c r="F295" s="16">
        <v>56500</v>
      </c>
      <c r="G295" s="16">
        <f t="shared" si="3"/>
        <v>19188895.44999988</v>
      </c>
      <c r="H295" s="37"/>
      <c r="I295" s="37"/>
    </row>
    <row r="296" spans="2:9" s="10" customFormat="1" ht="15.95" customHeight="1">
      <c r="B296" s="58">
        <v>44524</v>
      </c>
      <c r="C296" s="51">
        <v>24646</v>
      </c>
      <c r="D296" s="49" t="s">
        <v>57</v>
      </c>
      <c r="E296" s="16"/>
      <c r="F296" s="16">
        <v>290591.02</v>
      </c>
      <c r="G296" s="16">
        <f t="shared" si="3"/>
        <v>18898304.42999988</v>
      </c>
      <c r="H296" s="37"/>
      <c r="I296" s="37"/>
    </row>
    <row r="297" spans="2:9" s="10" customFormat="1" ht="15.95" customHeight="1">
      <c r="B297" s="58">
        <v>44524</v>
      </c>
      <c r="C297" s="51">
        <v>24681</v>
      </c>
      <c r="D297" s="49" t="s">
        <v>23</v>
      </c>
      <c r="E297" s="16"/>
      <c r="F297" s="16">
        <v>295283</v>
      </c>
      <c r="G297" s="16">
        <f t="shared" si="3"/>
        <v>18603021.42999988</v>
      </c>
      <c r="H297" s="37"/>
      <c r="I297" s="37"/>
    </row>
    <row r="298" spans="2:9" s="10" customFormat="1" ht="15.95" customHeight="1">
      <c r="B298" s="58">
        <v>44524</v>
      </c>
      <c r="C298" s="51">
        <v>24688</v>
      </c>
      <c r="D298" s="49" t="s">
        <v>13</v>
      </c>
      <c r="E298" s="16"/>
      <c r="F298" s="16">
        <v>453260</v>
      </c>
      <c r="G298" s="16">
        <f t="shared" si="3"/>
        <v>18149761.42999988</v>
      </c>
      <c r="H298" s="37"/>
      <c r="I298" s="37"/>
    </row>
    <row r="299" spans="2:9" s="10" customFormat="1" ht="15.95" customHeight="1">
      <c r="B299" s="58">
        <v>44524</v>
      </c>
      <c r="C299" s="51">
        <v>24685</v>
      </c>
      <c r="D299" s="49" t="s">
        <v>49</v>
      </c>
      <c r="E299" s="16"/>
      <c r="F299" s="16">
        <v>1208415</v>
      </c>
      <c r="G299" s="16">
        <f t="shared" si="3"/>
        <v>16941346.42999988</v>
      </c>
      <c r="H299" s="37"/>
      <c r="I299" s="37"/>
    </row>
    <row r="300" spans="2:9" s="10" customFormat="1" ht="15.95" customHeight="1">
      <c r="B300" s="58">
        <v>44524</v>
      </c>
      <c r="C300" s="51">
        <v>24689</v>
      </c>
      <c r="D300" s="49" t="s">
        <v>13</v>
      </c>
      <c r="E300" s="16"/>
      <c r="F300" s="16">
        <v>1500000</v>
      </c>
      <c r="G300" s="16">
        <f t="shared" si="3"/>
        <v>15441346.42999988</v>
      </c>
      <c r="H300" s="37"/>
      <c r="I300" s="37"/>
    </row>
    <row r="301" spans="2:9" s="10" customFormat="1" ht="15.95" customHeight="1">
      <c r="B301" s="58">
        <v>44524</v>
      </c>
      <c r="C301" s="51">
        <v>24686</v>
      </c>
      <c r="D301" s="49" t="s">
        <v>165</v>
      </c>
      <c r="E301" s="16"/>
      <c r="F301" s="16">
        <v>3000000</v>
      </c>
      <c r="G301" s="16">
        <f t="shared" si="3"/>
        <v>12441346.42999988</v>
      </c>
      <c r="H301" s="37"/>
      <c r="I301" s="37"/>
    </row>
    <row r="302" spans="2:9" s="10" customFormat="1" ht="15.95" customHeight="1">
      <c r="B302" s="58">
        <v>44524</v>
      </c>
      <c r="C302" s="51">
        <v>24931770949</v>
      </c>
      <c r="D302" s="49" t="s">
        <v>13</v>
      </c>
      <c r="E302" s="16"/>
      <c r="F302" s="16">
        <v>2450000</v>
      </c>
      <c r="G302" s="16">
        <f t="shared" si="3"/>
        <v>9991346.4299998805</v>
      </c>
      <c r="H302" s="37"/>
      <c r="I302" s="37"/>
    </row>
    <row r="303" spans="2:9" s="10" customFormat="1" ht="15.95" customHeight="1">
      <c r="B303" s="58">
        <v>44524</v>
      </c>
      <c r="C303" s="51">
        <v>24930053106</v>
      </c>
      <c r="D303" s="49" t="s">
        <v>13</v>
      </c>
      <c r="E303" s="16"/>
      <c r="F303" s="16">
        <v>1000000</v>
      </c>
      <c r="G303" s="16">
        <f t="shared" si="3"/>
        <v>8991346.4299998805</v>
      </c>
      <c r="H303" s="37"/>
      <c r="I303" s="37"/>
    </row>
    <row r="304" spans="2:9" s="10" customFormat="1" ht="15.95" customHeight="1">
      <c r="B304" s="58">
        <v>44524</v>
      </c>
      <c r="C304" s="51">
        <v>24928771529</v>
      </c>
      <c r="D304" s="49" t="s">
        <v>13</v>
      </c>
      <c r="E304" s="16"/>
      <c r="F304" s="16">
        <v>300000</v>
      </c>
      <c r="G304" s="16">
        <f t="shared" si="3"/>
        <v>8691346.4299998805</v>
      </c>
      <c r="H304" s="37"/>
      <c r="I304" s="37"/>
    </row>
    <row r="305" spans="2:9" s="10" customFormat="1" ht="15.95" customHeight="1">
      <c r="B305" s="58">
        <v>44525</v>
      </c>
      <c r="C305" s="51">
        <v>24943147648</v>
      </c>
      <c r="D305" s="49" t="s">
        <v>28</v>
      </c>
      <c r="E305" s="16">
        <v>2280000</v>
      </c>
      <c r="F305" s="16"/>
      <c r="G305" s="16">
        <f t="shared" si="3"/>
        <v>10971346.42999988</v>
      </c>
      <c r="H305" s="37"/>
      <c r="I305" s="37"/>
    </row>
    <row r="306" spans="2:9" s="10" customFormat="1" ht="15.95" customHeight="1">
      <c r="B306" s="58">
        <v>44525</v>
      </c>
      <c r="C306" s="51">
        <v>20516745</v>
      </c>
      <c r="D306" s="49" t="s">
        <v>28</v>
      </c>
      <c r="E306" s="16">
        <v>300000</v>
      </c>
      <c r="F306" s="16"/>
      <c r="G306" s="16">
        <f t="shared" si="3"/>
        <v>11271346.42999988</v>
      </c>
      <c r="H306" s="37"/>
      <c r="I306" s="37"/>
    </row>
    <row r="307" spans="2:9" s="10" customFormat="1" ht="15.95" customHeight="1">
      <c r="B307" s="58">
        <v>44525</v>
      </c>
      <c r="C307" s="51">
        <v>20516737</v>
      </c>
      <c r="D307" s="49" t="s">
        <v>28</v>
      </c>
      <c r="E307" s="16">
        <v>1500000</v>
      </c>
      <c r="F307" s="16"/>
      <c r="G307" s="16">
        <f t="shared" si="3"/>
        <v>12771346.42999988</v>
      </c>
      <c r="H307" s="37"/>
      <c r="I307" s="37"/>
    </row>
    <row r="308" spans="2:9" s="10" customFormat="1" ht="15.95" customHeight="1">
      <c r="B308" s="58">
        <v>44525</v>
      </c>
      <c r="C308" s="51">
        <v>24687</v>
      </c>
      <c r="D308" s="49" t="s">
        <v>157</v>
      </c>
      <c r="E308" s="16"/>
      <c r="F308" s="16">
        <v>271989.59999999998</v>
      </c>
      <c r="G308" s="16">
        <f t="shared" si="3"/>
        <v>12499356.829999881</v>
      </c>
      <c r="H308" s="37"/>
      <c r="I308" s="37"/>
    </row>
    <row r="309" spans="2:9" s="10" customFormat="1" ht="15.95" customHeight="1">
      <c r="B309" s="58">
        <v>44525</v>
      </c>
      <c r="C309" s="51">
        <v>24523</v>
      </c>
      <c r="D309" s="49" t="s">
        <v>164</v>
      </c>
      <c r="E309" s="16"/>
      <c r="F309" s="16">
        <v>1445059.44</v>
      </c>
      <c r="G309" s="16">
        <f t="shared" si="3"/>
        <v>11054297.389999881</v>
      </c>
      <c r="H309" s="37"/>
      <c r="I309" s="37"/>
    </row>
    <row r="310" spans="2:9" s="10" customFormat="1" ht="15.95" customHeight="1">
      <c r="B310" s="58">
        <v>44525</v>
      </c>
      <c r="C310" s="51">
        <v>24944287335</v>
      </c>
      <c r="D310" s="49" t="s">
        <v>13</v>
      </c>
      <c r="E310" s="16"/>
      <c r="F310" s="16">
        <v>2400000</v>
      </c>
      <c r="G310" s="16">
        <f t="shared" si="3"/>
        <v>8654297.3899998814</v>
      </c>
      <c r="H310" s="37"/>
      <c r="I310" s="37"/>
    </row>
    <row r="311" spans="2:9" s="10" customFormat="1" ht="15.95" customHeight="1">
      <c r="B311" s="58">
        <v>44526</v>
      </c>
      <c r="C311" s="51">
        <v>24949441489</v>
      </c>
      <c r="D311" s="49" t="s">
        <v>28</v>
      </c>
      <c r="E311" s="16">
        <v>22000</v>
      </c>
      <c r="F311" s="16"/>
      <c r="G311" s="16">
        <f t="shared" si="3"/>
        <v>8676297.3899998814</v>
      </c>
      <c r="H311" s="37"/>
      <c r="I311" s="37"/>
    </row>
    <row r="312" spans="2:9" s="10" customFormat="1" ht="15.95" customHeight="1">
      <c r="B312" s="58">
        <v>44526</v>
      </c>
      <c r="C312" s="51">
        <v>20516736</v>
      </c>
      <c r="D312" s="49" t="s">
        <v>28</v>
      </c>
      <c r="E312" s="16">
        <v>453260</v>
      </c>
      <c r="F312" s="16"/>
      <c r="G312" s="16">
        <f t="shared" si="3"/>
        <v>9129557.3899998814</v>
      </c>
      <c r="H312" s="37"/>
      <c r="I312" s="37"/>
    </row>
    <row r="313" spans="2:9" s="10" customFormat="1" ht="15.95" customHeight="1">
      <c r="B313" s="58">
        <v>44526</v>
      </c>
      <c r="C313" s="51">
        <v>20516743</v>
      </c>
      <c r="D313" s="49" t="s">
        <v>28</v>
      </c>
      <c r="E313" s="16">
        <v>5000000</v>
      </c>
      <c r="F313" s="16"/>
      <c r="G313" s="16">
        <f t="shared" si="3"/>
        <v>14129557.389999881</v>
      </c>
      <c r="H313" s="37"/>
      <c r="I313" s="37"/>
    </row>
    <row r="314" spans="2:9" s="10" customFormat="1" ht="15.95" customHeight="1">
      <c r="B314" s="58">
        <v>44526</v>
      </c>
      <c r="C314" s="51">
        <v>24691</v>
      </c>
      <c r="D314" s="49" t="s">
        <v>13</v>
      </c>
      <c r="E314" s="16"/>
      <c r="F314" s="16">
        <v>1600000</v>
      </c>
      <c r="G314" s="16">
        <f t="shared" si="3"/>
        <v>12529557.389999881</v>
      </c>
      <c r="H314" s="37"/>
      <c r="I314" s="37"/>
    </row>
    <row r="315" spans="2:9" s="10" customFormat="1" ht="15.95" customHeight="1">
      <c r="B315" s="58">
        <v>44526</v>
      </c>
      <c r="C315" s="51">
        <v>24690</v>
      </c>
      <c r="D315" s="49" t="s">
        <v>40</v>
      </c>
      <c r="E315" s="16"/>
      <c r="F315" s="16">
        <v>239784.1</v>
      </c>
      <c r="G315" s="16">
        <f t="shared" si="3"/>
        <v>12289773.289999882</v>
      </c>
      <c r="H315" s="37"/>
      <c r="I315" s="37"/>
    </row>
    <row r="316" spans="2:9" s="10" customFormat="1" ht="15.95" customHeight="1">
      <c r="B316" s="58">
        <v>44526</v>
      </c>
      <c r="C316" s="51">
        <v>24952007190</v>
      </c>
      <c r="D316" s="49" t="s">
        <v>13</v>
      </c>
      <c r="E316" s="16"/>
      <c r="F316" s="16">
        <v>3600000</v>
      </c>
      <c r="G316" s="16">
        <f t="shared" si="3"/>
        <v>8689773.2899998818</v>
      </c>
      <c r="H316" s="37"/>
      <c r="I316" s="37"/>
    </row>
    <row r="317" spans="2:9" s="10" customFormat="1" ht="15.95" customHeight="1">
      <c r="B317" s="58">
        <v>44526</v>
      </c>
      <c r="C317" s="51">
        <v>24951624133</v>
      </c>
      <c r="D317" s="49" t="s">
        <v>13</v>
      </c>
      <c r="E317" s="16"/>
      <c r="F317" s="16">
        <v>10000</v>
      </c>
      <c r="G317" s="16">
        <f t="shared" si="3"/>
        <v>8679773.2899998818</v>
      </c>
      <c r="H317" s="37"/>
      <c r="I317" s="37"/>
    </row>
    <row r="318" spans="2:9" s="10" customFormat="1" ht="15.95" customHeight="1">
      <c r="B318" s="58">
        <v>44529</v>
      </c>
      <c r="C318" s="51">
        <v>20516739</v>
      </c>
      <c r="D318" s="49" t="s">
        <v>28</v>
      </c>
      <c r="E318" s="16">
        <v>810500</v>
      </c>
      <c r="F318" s="16"/>
      <c r="G318" s="16">
        <f t="shared" si="3"/>
        <v>9490273.2899998818</v>
      </c>
      <c r="H318" s="37"/>
      <c r="I318" s="37"/>
    </row>
    <row r="319" spans="2:9" s="10" customFormat="1" ht="15.95" customHeight="1">
      <c r="B319" s="58">
        <v>44529</v>
      </c>
      <c r="C319" s="51">
        <v>24976469818</v>
      </c>
      <c r="D319" s="49" t="s">
        <v>13</v>
      </c>
      <c r="E319" s="16"/>
      <c r="F319" s="16">
        <v>810000</v>
      </c>
      <c r="G319" s="16">
        <f t="shared" si="3"/>
        <v>8680273.2899998818</v>
      </c>
      <c r="H319" s="37"/>
      <c r="I319" s="37"/>
    </row>
    <row r="320" spans="2:9" s="10" customFormat="1" ht="15.95" customHeight="1">
      <c r="B320" s="58" t="s">
        <v>64</v>
      </c>
      <c r="C320" s="44" t="s">
        <v>169</v>
      </c>
      <c r="D320" s="49" t="s">
        <v>168</v>
      </c>
      <c r="E320" s="16"/>
      <c r="F320" s="16">
        <v>56500</v>
      </c>
      <c r="G320" s="16">
        <f t="shared" si="3"/>
        <v>8623773.2899998818</v>
      </c>
      <c r="H320" s="37"/>
      <c r="I320" s="37"/>
    </row>
    <row r="321" spans="2:9" s="10" customFormat="1" ht="15.95" customHeight="1">
      <c r="B321" s="58" t="s">
        <v>64</v>
      </c>
      <c r="C321" s="44" t="s">
        <v>10</v>
      </c>
      <c r="D321" s="49" t="s">
        <v>22</v>
      </c>
      <c r="E321" s="16"/>
      <c r="F321" s="16">
        <v>248502.64</v>
      </c>
      <c r="G321" s="16">
        <f t="shared" si="3"/>
        <v>8375270.6499998821</v>
      </c>
      <c r="H321" s="37"/>
      <c r="I321" s="37"/>
    </row>
    <row r="322" spans="2:9" ht="15.95" customHeight="1">
      <c r="B322" s="58" t="s">
        <v>64</v>
      </c>
      <c r="C322" s="44" t="s">
        <v>10</v>
      </c>
      <c r="D322" s="49" t="s">
        <v>11</v>
      </c>
      <c r="E322" s="16"/>
      <c r="F322" s="16">
        <v>504240.96000000025</v>
      </c>
      <c r="G322" s="16">
        <f t="shared" si="3"/>
        <v>7871029.6899998821</v>
      </c>
    </row>
    <row r="323" spans="2:9" ht="15.95" customHeight="1">
      <c r="B323" s="58" t="s">
        <v>64</v>
      </c>
      <c r="C323" s="44" t="s">
        <v>10</v>
      </c>
      <c r="D323" s="49" t="s">
        <v>12</v>
      </c>
      <c r="E323" s="16"/>
      <c r="F323" s="16">
        <v>99675.37</v>
      </c>
      <c r="G323" s="16">
        <f t="shared" si="3"/>
        <v>7771354.319999882</v>
      </c>
    </row>
    <row r="324" spans="2:9" ht="15.75" thickBot="1">
      <c r="B324" s="59"/>
      <c r="C324" s="34"/>
      <c r="D324" s="7"/>
      <c r="E324" s="30"/>
      <c r="F324" s="38"/>
      <c r="G324" s="39"/>
    </row>
    <row r="325" spans="2:9">
      <c r="B325" s="60"/>
      <c r="C325" s="4"/>
      <c r="D325" s="2"/>
      <c r="E325" s="5"/>
      <c r="F325" s="6"/>
      <c r="G325" s="17"/>
    </row>
    <row r="326" spans="2:9" ht="16.5" thickBot="1">
      <c r="B326" s="60"/>
      <c r="C326" s="4"/>
      <c r="D326" s="31" t="s">
        <v>15</v>
      </c>
      <c r="E326" s="32">
        <f>SUM(E16:E324)</f>
        <v>369053469</v>
      </c>
      <c r="F326" s="32">
        <f>SUM(F16:F324)</f>
        <v>369020353.51000011</v>
      </c>
      <c r="G326" s="33">
        <f>+G13+E326-F326</f>
        <v>7771354.319999814</v>
      </c>
    </row>
    <row r="327" spans="2:9" ht="15.75" thickTop="1">
      <c r="B327" s="60"/>
      <c r="C327" s="4"/>
      <c r="D327" s="2"/>
      <c r="E327" s="5"/>
      <c r="F327" s="18"/>
      <c r="G327" s="17"/>
    </row>
    <row r="328" spans="2:9">
      <c r="B328" s="60"/>
      <c r="C328" s="4"/>
      <c r="D328" s="2"/>
      <c r="E328" s="5"/>
      <c r="F328" s="18"/>
      <c r="G328" s="62"/>
    </row>
    <row r="329" spans="2:9">
      <c r="B329" s="60"/>
      <c r="C329" s="4"/>
      <c r="D329" s="2"/>
      <c r="E329" s="5"/>
      <c r="F329" s="18"/>
      <c r="G329" s="63"/>
    </row>
    <row r="330" spans="2:9">
      <c r="B330" s="60"/>
      <c r="C330" s="47"/>
      <c r="D330" s="47"/>
      <c r="E330" s="47"/>
      <c r="F330" s="47"/>
      <c r="G330" s="48"/>
    </row>
    <row r="331" spans="2:9">
      <c r="B331" s="60"/>
      <c r="C331" s="4"/>
      <c r="D331" s="2"/>
      <c r="E331" s="5"/>
      <c r="F331" s="18"/>
      <c r="G331" s="17"/>
    </row>
    <row r="332" spans="2:9">
      <c r="B332" s="74" t="s">
        <v>19</v>
      </c>
      <c r="C332" s="74"/>
      <c r="D332" s="74"/>
      <c r="E332" s="72" t="s">
        <v>16</v>
      </c>
      <c r="F332" s="72"/>
      <c r="G332" s="72"/>
    </row>
    <row r="333" spans="2:9">
      <c r="B333" s="75" t="s">
        <v>20</v>
      </c>
      <c r="C333" s="75"/>
      <c r="D333" s="75"/>
      <c r="E333" s="71" t="s">
        <v>17</v>
      </c>
      <c r="F333" s="71"/>
      <c r="G333" s="71"/>
    </row>
    <row r="334" spans="2:9" ht="15.75">
      <c r="B334" s="61"/>
      <c r="C334" s="45"/>
      <c r="E334" s="46"/>
      <c r="F334" s="46"/>
      <c r="G334" s="46"/>
    </row>
    <row r="335" spans="2:9" ht="15.75">
      <c r="B335" s="61"/>
      <c r="C335" s="45"/>
      <c r="D335" s="52"/>
      <c r="E335" s="52"/>
      <c r="F335" s="46"/>
      <c r="G335" s="17"/>
    </row>
    <row r="336" spans="2:9">
      <c r="B336" s="60"/>
      <c r="C336" s="4"/>
      <c r="D336" s="2"/>
      <c r="E336" s="5"/>
      <c r="F336" s="18"/>
      <c r="G336" s="17"/>
    </row>
    <row r="337" spans="2:7">
      <c r="B337" s="60"/>
      <c r="C337" s="4"/>
      <c r="D337" s="2"/>
      <c r="E337" s="5"/>
      <c r="F337" s="18"/>
      <c r="G337" s="17"/>
    </row>
    <row r="338" spans="2:7">
      <c r="B338" s="73" t="s">
        <v>18</v>
      </c>
      <c r="C338" s="73"/>
      <c r="D338" s="73"/>
      <c r="E338" s="73"/>
      <c r="F338" s="73"/>
      <c r="G338" s="73"/>
    </row>
    <row r="339" spans="2:7">
      <c r="B339" s="71" t="s">
        <v>14</v>
      </c>
      <c r="C339" s="71"/>
      <c r="D339" s="71"/>
      <c r="E339" s="71"/>
      <c r="F339" s="71"/>
      <c r="G339" s="71"/>
    </row>
    <row r="340" spans="2:7">
      <c r="B340" s="60"/>
      <c r="C340" s="4"/>
      <c r="D340" s="2"/>
      <c r="E340" s="5"/>
      <c r="F340" s="18"/>
      <c r="G340" s="17"/>
    </row>
    <row r="342" spans="2:7">
      <c r="G342" s="3"/>
    </row>
  </sheetData>
  <mergeCells count="11">
    <mergeCell ref="B333:D333"/>
    <mergeCell ref="E13:F13"/>
    <mergeCell ref="B8:G8"/>
    <mergeCell ref="B9:G9"/>
    <mergeCell ref="B10:G10"/>
    <mergeCell ref="B12:G12"/>
    <mergeCell ref="B339:G339"/>
    <mergeCell ref="E332:G332"/>
    <mergeCell ref="B338:G338"/>
    <mergeCell ref="E333:G333"/>
    <mergeCell ref="B332:D332"/>
  </mergeCells>
  <printOptions horizontalCentered="1"/>
  <pageMargins left="0.118110236220472" right="0.118110236220472" top="1" bottom="1.02" header="0.31496062992126" footer="0.59055118110236204"/>
  <pageSetup scale="80" orientation="portrait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CUENTA NO. 240-010599-0</vt:lpstr>
      <vt:lpstr>'CUENTA NO. 240-010599-0'!Área_de_impresión</vt:lpstr>
      <vt:lpstr>'CUENTA NO. 240-010599-0'!Títulos_a_imprimir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Amber Gomez</cp:lastModifiedBy>
  <cp:lastPrinted>2021-12-02T20:56:05Z</cp:lastPrinted>
  <dcterms:created xsi:type="dcterms:W3CDTF">2014-12-03T13:42:29Z</dcterms:created>
  <dcterms:modified xsi:type="dcterms:W3CDTF">2021-12-06T22:52:07Z</dcterms:modified>
</cp:coreProperties>
</file>