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BACKUP 2025\11.NOVIEMBRE\NÓMINA RAI Y ESTADÍSTICAS MAP NOVIEMBRE 2025\"/>
    </mc:Choice>
  </mc:AlternateContent>
  <xr:revisionPtr revIDLastSave="0" documentId="13_ncr:1_{A9B743EB-F479-4660-ACC2-B9589478A8A7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<sst xmlns="http://schemas.openxmlformats.org/spreadsheetml/2006/main" count="41" uniqueCount="38">
  <si>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</si>
  <si>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</si>
  <si>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</si>
  <si>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</si>
  <si>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</si>
  <si>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</si>
  <si>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</si>
  <si>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</si>
  <si>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</si>
  <si>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</si>
  <si>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</si>
  <si>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</si>
  <si>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</si>
  <si>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</si>
  <si>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</si>
  <si>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</si>
  <si>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</si>
  <si>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</si>
  <si>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</si>
  <si>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</si>
  <si>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</si>
  <si>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</si>
  <si>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</si>
  <si>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</si>
  <si>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</si>
  <si>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</si>
  <si>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</si>
  <si>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</si>
  <si>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</si>
  <si>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</si>
  <si>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CASIMIRO DE DIOS CORPORAN</t>
  </si>
  <si>
    <t>DEPTO. DE DISTRIBUCION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</si>
  <si>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</si>
  <si>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</si>
  <si>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</si>
  <si>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</si>
  <si>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</si>
  <si>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r>
      <t xml:space="preserve">Correspondiente al mes de </t>
    </r>
    <r>
      <rPr>
        <b/>
        <u/>
        <sz val="14"/>
        <rFont val="Arial"/>
        <family val="2"/>
      </rPr>
      <t>noviembre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</si>
</sst>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35" fillId="0" borderId="22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4" fontId="35" fillId="0" borderId="23" xfId="43" applyNumberFormat="1" applyFont="1" applyBorder="1" applyAlignment="1">
      <alignment vertical="center"/>
    </xf>
    <xf numFmtId="4" fontId="35" fillId="0" borderId="24" xfId="0" applyNumberFormat="1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3" fillId="0" borderId="26" xfId="0" applyFont="1" applyBorder="1" applyAlignment="1">
      <alignment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11</xdr:col>
      <xdr:colOff>485775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7"/>
  <sheetViews>
    <sheetView tabSelected="1" zoomScaleNormal="100" workbookViewId="0">
      <selection activeCell="F18" sqref="F18"/>
    </sheetView>
  </sheetViews>
  <sheetFormatPr baseColWidth="10" defaultRowHeight="12.75"/>
  <cols>
    <col min="1" max="1" width="3.5703125" style="8" customWidth="1"/>
    <col min="2" max="2" width="28.85546875" style="1" customWidth="1"/>
    <col min="3" max="3" width="26.85546875" style="1" customWidth="1"/>
    <col min="4" max="4" width="35.4257812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3" t="s">
        <v>27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16" s="9" customFormat="1" ht="18">
      <c r="A13" s="63" t="s">
        <v>37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38" t="s">
        <v>1</v>
      </c>
      <c r="C15" s="39" t="s">
        <v>5</v>
      </c>
      <c r="D15" s="39" t="s">
        <v>2</v>
      </c>
      <c r="E15" s="39" t="s">
        <v>15</v>
      </c>
      <c r="F15" s="39" t="s">
        <v>4</v>
      </c>
      <c r="G15" s="40" t="s">
        <v>3</v>
      </c>
      <c r="H15" s="40" t="s">
        <v>19</v>
      </c>
      <c r="I15" s="40" t="s">
        <v>20</v>
      </c>
      <c r="J15" s="40" t="s">
        <v>18</v>
      </c>
      <c r="K15" s="41" t="s">
        <v>29</v>
      </c>
      <c r="L15" s="41" t="s">
        <v>23</v>
      </c>
      <c r="M15" s="41" t="s">
        <v>26</v>
      </c>
      <c r="N15" s="42" t="s">
        <v>16</v>
      </c>
      <c r="O15" s="41" t="s">
        <v>21</v>
      </c>
      <c r="P15" s="43" t="s">
        <v>22</v>
      </c>
    </row>
    <row r="16" spans="1:16" ht="21.95" customHeight="1">
      <c r="A16" s="35">
        <v>1</v>
      </c>
      <c r="B16" s="34" t="s">
        <v>32</v>
      </c>
      <c r="C16" s="19" t="s">
        <v>13</v>
      </c>
      <c r="D16" s="19" t="s">
        <v>11</v>
      </c>
      <c r="E16" s="36" t="s">
        <v>14</v>
      </c>
      <c r="F16" s="19" t="s">
        <v>10</v>
      </c>
      <c r="G16" s="23">
        <v>50000</v>
      </c>
      <c r="H16" s="23">
        <v>0</v>
      </c>
      <c r="I16" s="23">
        <v>50000</v>
      </c>
      <c r="J16" s="23">
        <v>1854</v>
      </c>
      <c r="K16" s="24">
        <v>1435</v>
      </c>
      <c r="L16" s="24">
        <v>1520</v>
      </c>
      <c r="M16" s="23">
        <v>25</v>
      </c>
      <c r="N16" s="23">
        <v>100</v>
      </c>
      <c r="O16" s="58">
        <v>4934</v>
      </c>
      <c r="P16" s="59">
        <v>45066</v>
      </c>
    </row>
    <row r="17" spans="1:48" ht="21.95" customHeight="1">
      <c r="A17" s="35">
        <v>2</v>
      </c>
      <c r="B17" s="34" t="s">
        <v>30</v>
      </c>
      <c r="C17" s="19" t="s">
        <v>31</v>
      </c>
      <c r="D17" s="19" t="s">
        <v>25</v>
      </c>
      <c r="E17" s="36" t="s">
        <v>14</v>
      </c>
      <c r="F17" s="19" t="s">
        <v>10</v>
      </c>
      <c r="G17" s="23">
        <v>34000</v>
      </c>
      <c r="H17" s="23">
        <v>0</v>
      </c>
      <c r="I17" s="23">
        <v>34000</v>
      </c>
      <c r="J17" s="23">
        <v>0</v>
      </c>
      <c r="K17" s="24">
        <v>975.8</v>
      </c>
      <c r="L17" s="24">
        <v>1033.5999999999999</v>
      </c>
      <c r="M17" s="23">
        <v>25</v>
      </c>
      <c r="N17" s="23">
        <v>100</v>
      </c>
      <c r="O17" s="58">
        <v>2134.3999999999996</v>
      </c>
      <c r="P17" s="60">
        <v>31865.599999999999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 thickBot="1">
      <c r="A18" s="35">
        <v>3</v>
      </c>
      <c r="B18" s="71" t="s">
        <v>33</v>
      </c>
      <c r="C18" s="72" t="s">
        <v>34</v>
      </c>
      <c r="D18" s="72" t="s">
        <v>35</v>
      </c>
      <c r="E18" s="66" t="s">
        <v>36</v>
      </c>
      <c r="F18" s="19" t="s">
        <v>10</v>
      </c>
      <c r="G18" s="67">
        <v>110000</v>
      </c>
      <c r="H18" s="67">
        <v>0</v>
      </c>
      <c r="I18" s="67">
        <v>110000</v>
      </c>
      <c r="J18" s="67">
        <v>14457.69</v>
      </c>
      <c r="K18" s="68">
        <v>3157</v>
      </c>
      <c r="L18" s="68">
        <v>3344</v>
      </c>
      <c r="M18" s="23">
        <v>25</v>
      </c>
      <c r="N18" s="67">
        <v>2795.45</v>
      </c>
      <c r="O18" s="69">
        <v>23779.140000000003</v>
      </c>
      <c r="P18" s="70">
        <v>86220.86</v>
      </c>
    </row>
    <row r="19" spans="1:48" s="20" customFormat="1" ht="21.95" customHeight="1" thickBot="1">
      <c r="B19" s="51" t="s">
        <v>6</v>
      </c>
      <c r="C19" s="52"/>
      <c r="D19" s="53"/>
      <c r="E19" s="54"/>
      <c r="F19" s="52"/>
      <c r="G19" s="55">
        <f>SUM(G16:G18)</f>
        <v>194000</v>
      </c>
      <c r="H19" s="55">
        <f>SUM(H16:H18)</f>
        <v>0</v>
      </c>
      <c r="I19" s="55">
        <f>SUM(I16:I18)</f>
        <v>194000</v>
      </c>
      <c r="J19" s="55">
        <f>SUM(J16:J18)</f>
        <v>16311.69</v>
      </c>
      <c r="K19" s="55">
        <f>SUM(K16:K18)</f>
        <v>5567.8</v>
      </c>
      <c r="L19" s="55">
        <f>SUM(L16:L18)</f>
        <v>5897.6</v>
      </c>
      <c r="M19" s="55">
        <f>SUM(M16:M18)</f>
        <v>75</v>
      </c>
      <c r="N19" s="55">
        <f>SUM(N16:N18)</f>
        <v>2995.45</v>
      </c>
      <c r="O19" s="56">
        <f>SUM(O16:O18)</f>
        <v>30847.54</v>
      </c>
      <c r="P19" s="57">
        <f>SUM(P16:P18)</f>
        <v>163152.46000000002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s="49" customFormat="1" ht="20.100000000000001" customHeight="1" thickTop="1">
      <c r="A20" s="44"/>
      <c r="B20" s="45"/>
      <c r="C20" s="45"/>
      <c r="D20" s="46"/>
      <c r="E20" s="47"/>
      <c r="F20" s="45"/>
      <c r="G20" s="48"/>
      <c r="H20" s="48"/>
      <c r="I20" s="48"/>
      <c r="J20" s="48"/>
      <c r="K20" s="48"/>
      <c r="L20" s="48"/>
      <c r="M20" s="48"/>
      <c r="N20" s="48"/>
      <c r="O20" s="50"/>
      <c r="P20" s="48"/>
      <c r="Q20" s="61"/>
    </row>
    <row r="21" spans="1:48" s="49" customFormat="1" ht="20.100000000000001" customHeight="1">
      <c r="A21" s="44"/>
      <c r="B21" s="45"/>
      <c r="C21" s="45"/>
      <c r="D21" s="46"/>
      <c r="E21" s="47"/>
      <c r="F21" s="45"/>
      <c r="G21" s="48"/>
      <c r="H21" s="48"/>
      <c r="I21" s="48"/>
      <c r="J21" s="48"/>
      <c r="K21" s="48"/>
      <c r="L21" s="48"/>
      <c r="M21" s="48"/>
      <c r="N21" s="62"/>
      <c r="O21" s="62"/>
      <c r="P21" s="48"/>
    </row>
    <row r="22" spans="1:48" s="49" customFormat="1" ht="20.100000000000001" customHeight="1">
      <c r="A22" s="44"/>
      <c r="B22" s="45"/>
      <c r="C22" s="45"/>
      <c r="D22" s="46"/>
      <c r="E22" s="47"/>
      <c r="F22" s="45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48" s="12" customFormat="1" ht="20.100000000000001" customHeight="1">
      <c r="A23" s="18"/>
      <c r="B23" s="15"/>
      <c r="C23" s="15"/>
      <c r="D23" s="16"/>
      <c r="E23" s="3"/>
      <c r="F23" s="15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9.9499999999999993" customHeight="1">
      <c r="A30" s="64" t="s">
        <v>24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48" s="12" customFormat="1" ht="20.100000000000001" customHeight="1">
      <c r="A31" s="65" t="s">
        <v>28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5" t="s">
        <v>12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s="12" customFormat="1" ht="17.100000000000001" customHeight="1">
      <c r="A33" s="18"/>
      <c r="B33" s="21"/>
      <c r="C33" s="21"/>
      <c r="D33" s="21"/>
      <c r="E33" s="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5" hidden="1" customHeight="1">
      <c r="A34" s="13" t="s">
        <v>0</v>
      </c>
      <c r="B34" s="3"/>
      <c r="C34" s="2"/>
      <c r="D34" s="3"/>
      <c r="E34" s="29"/>
      <c r="F34" s="2"/>
      <c r="G34" s="2"/>
      <c r="H34" s="2"/>
      <c r="I34" s="2"/>
      <c r="J34" s="2"/>
      <c r="K34" s="26"/>
      <c r="L34" s="26"/>
      <c r="M34" s="26"/>
      <c r="N34" s="26"/>
      <c r="O34" s="26"/>
      <c r="P34" s="26"/>
    </row>
    <row r="35" spans="1:16" ht="15" hidden="1" customHeight="1">
      <c r="A35" s="14" t="s">
        <v>7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8</v>
      </c>
      <c r="B36" s="31"/>
      <c r="C36" s="31"/>
      <c r="D36" s="31"/>
      <c r="E36" s="29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26"/>
    </row>
    <row r="37" spans="1:16" s="25" customFormat="1" ht="16.149999999999999" hidden="1" customHeight="1">
      <c r="A37" s="14" t="s">
        <v>9</v>
      </c>
      <c r="B37" s="32"/>
      <c r="C37" s="32"/>
      <c r="D37" s="32"/>
      <c r="E37" s="33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>
      <c r="A38" s="10"/>
      <c r="B38" s="4"/>
      <c r="C38" s="4"/>
      <c r="D38" s="4"/>
      <c r="E38" s="29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</sheetData>
  <sortState xmlns:xlrd2="http://schemas.microsoft.com/office/spreadsheetml/2017/richdata2" ref="A16:AV18">
    <sortCondition ref="B16:B18"/>
  </sortState>
  <mergeCells count="5">
    <mergeCell ref="A13:P13"/>
    <mergeCell ref="A12:P12"/>
    <mergeCell ref="A30:P30"/>
    <mergeCell ref="A31:P31"/>
    <mergeCell ref="A32:P32"/>
  </mergeCells>
  <phoneticPr fontId="2" type="noConversion"/>
  <conditionalFormatting sqref="B1:B11 B14 B19:B29 B38:B65535">
    <cfRule type="expression" dxfId="8" priority="73" stopIfTrue="1">
      <formula>AND(COUNTIF($B$38:$B$65535, B1)+COUNTIF($B$1:$B$11, B1)+COUNTIF($B$19:$B$29, B1)+COUNTIF($B$14:$B$14, B1)&gt;1,NOT(ISBLANK(B1)))</formula>
    </cfRule>
  </conditionalFormatting>
  <conditionalFormatting sqref="B1:B17 B19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">
    <cfRule type="expression" dxfId="4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33:B65535 B1:B11 B14 B19:B29 A30:A32">
    <cfRule type="expression" dxfId="3" priority="72" stopIfTrue="1">
      <formula>AND(COUNTIF($A$30:$A$32, A1)+COUNTIF($B$19:$B$29, A1)+COUNTIF($B$1:$B$11, A1)+COUNTIF($B$14:$B$14, A1)+COUNTIF($B$33:$B$65535, A1)&gt;1,NOT(ISBLANK(A1)))</formula>
    </cfRule>
  </conditionalFormatting>
  <conditionalFormatting sqref="B34:B36">
    <cfRule type="duplicateValues" dxfId="2" priority="47" stopIfTrue="1"/>
  </conditionalFormatting>
  <conditionalFormatting sqref="F33">
    <cfRule type="duplicateValues" dxfId="1" priority="67"/>
  </conditionalFormatting>
  <conditionalFormatting sqref="L33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2025-12-11T15:04:14Z</cp:lastPrinted>
  <dcterms:created xsi:type="dcterms:W3CDTF">2006-07-11T17:39:34Z</dcterms:created>
  <dcterms:modified xsi:type="dcterms:W3CDTF">2025-12-11T15:04:30Z</dcterms:modified>
</cp:coreProperties>
</file>