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3D5DBE29-E87F-4E58-8C3B-7C20512E8642}" xr6:coauthVersionLast="36" xr6:coauthVersionMax="36" xr10:uidLastSave="{00000000-0000-0000-0000-000000000000}"/>
  <bookViews>
    <workbookView xWindow="0" yWindow="0" windowWidth="28800" windowHeight="12225"/>
  </bookViews>
  <sheets>
    <sheet name="OCTUBRE 2022" sheetId="1" r:id="rId1"/>
  </sheets>
  <definedNames>
    <definedName name="_xlnm.Print_Area" localSheetId="0">'OCTUBRE 2022'!$B$1:$J$491</definedName>
    <definedName name="_xlnm.Print_Titles" localSheetId="0">'OCTUBRE 2022'!$1:$15</definedName>
  </definedNames>
  <calcPr calcId="191029" fullCalcOnLoad="1"/>
</workbook>
</file>

<file path=xl/calcChain.xml><?xml version="1.0" encoding="utf-8"?>
<calcChain xmlns="http://schemas.openxmlformats.org/spreadsheetml/2006/main">
  <c r="I477" i="1" l="1"/>
  <c r="I475" i="1"/>
  <c r="I473" i="1"/>
  <c r="I471" i="1"/>
  <c r="I469" i="1"/>
  <c r="I467" i="1"/>
  <c r="I465" i="1"/>
  <c r="I464" i="1"/>
  <c r="I462" i="1"/>
  <c r="I460" i="1"/>
  <c r="I459" i="1"/>
  <c r="I189" i="1"/>
  <c r="I29" i="1"/>
  <c r="I457" i="1"/>
  <c r="I456" i="1"/>
  <c r="I454" i="1"/>
  <c r="I453" i="1"/>
  <c r="I451" i="1"/>
  <c r="I450" i="1"/>
  <c r="I43" i="1"/>
  <c r="I265" i="1"/>
  <c r="I264" i="1"/>
  <c r="I448" i="1"/>
  <c r="I446" i="1"/>
  <c r="I444" i="1"/>
  <c r="I443" i="1"/>
  <c r="I441" i="1"/>
  <c r="I440" i="1"/>
  <c r="I439" i="1"/>
  <c r="I438" i="1"/>
  <c r="I436" i="1"/>
  <c r="I434" i="1"/>
  <c r="I432" i="1"/>
  <c r="I431" i="1"/>
  <c r="I430" i="1"/>
  <c r="I428" i="1"/>
  <c r="I426" i="1"/>
  <c r="I425" i="1"/>
  <c r="I424" i="1"/>
  <c r="I423" i="1"/>
  <c r="I422" i="1"/>
  <c r="I412" i="1"/>
  <c r="I420" i="1"/>
  <c r="I419" i="1"/>
  <c r="I418" i="1"/>
  <c r="I417" i="1"/>
  <c r="I415" i="1"/>
  <c r="I414" i="1"/>
  <c r="I410" i="1"/>
  <c r="I409" i="1"/>
  <c r="I407" i="1"/>
  <c r="I406" i="1"/>
  <c r="I405" i="1"/>
  <c r="I404" i="1"/>
  <c r="I403" i="1"/>
  <c r="I402" i="1"/>
  <c r="I400" i="1"/>
  <c r="I399" i="1"/>
  <c r="I398" i="1"/>
  <c r="I397" i="1"/>
  <c r="I396" i="1"/>
  <c r="I395" i="1"/>
  <c r="I393" i="1"/>
  <c r="I391" i="1"/>
  <c r="I390" i="1"/>
  <c r="I389" i="1"/>
  <c r="I388" i="1"/>
  <c r="I386" i="1"/>
  <c r="I385" i="1"/>
  <c r="I384" i="1"/>
  <c r="I382" i="1"/>
  <c r="I380" i="1"/>
  <c r="I379" i="1"/>
  <c r="I378" i="1"/>
  <c r="I377" i="1"/>
  <c r="I375" i="1"/>
  <c r="I373" i="1"/>
  <c r="I372" i="1"/>
  <c r="I370" i="1"/>
  <c r="I369" i="1"/>
  <c r="I368" i="1"/>
  <c r="I367" i="1"/>
  <c r="I366" i="1"/>
  <c r="I364" i="1"/>
  <c r="I362" i="1"/>
  <c r="I361" i="1"/>
  <c r="I360" i="1"/>
  <c r="I359" i="1"/>
  <c r="I358" i="1"/>
  <c r="I357" i="1"/>
  <c r="I355" i="1"/>
  <c r="I354" i="1"/>
  <c r="I353" i="1"/>
  <c r="I351" i="1"/>
  <c r="I350" i="1"/>
  <c r="I349" i="1"/>
  <c r="I347" i="1"/>
  <c r="I345" i="1"/>
  <c r="I344" i="1"/>
  <c r="I343" i="1"/>
  <c r="I342" i="1"/>
  <c r="I341" i="1"/>
  <c r="I340" i="1"/>
  <c r="I339" i="1"/>
  <c r="I338" i="1"/>
  <c r="I337" i="1"/>
  <c r="I335" i="1"/>
  <c r="I333" i="1"/>
  <c r="I332" i="1"/>
  <c r="I330" i="1"/>
  <c r="I329" i="1"/>
  <c r="I327" i="1"/>
  <c r="I326" i="1"/>
  <c r="I324" i="1"/>
  <c r="I323" i="1"/>
  <c r="I322" i="1"/>
  <c r="I320" i="1"/>
  <c r="I319" i="1"/>
  <c r="I317" i="1"/>
  <c r="I316" i="1"/>
  <c r="I315" i="1"/>
  <c r="I313" i="1"/>
  <c r="I312" i="1"/>
  <c r="I311" i="1"/>
  <c r="I310" i="1"/>
  <c r="I309" i="1"/>
  <c r="I307" i="1"/>
  <c r="I306" i="1"/>
  <c r="I304" i="1"/>
  <c r="I303" i="1"/>
  <c r="I302" i="1"/>
  <c r="I300" i="1"/>
  <c r="I299" i="1"/>
  <c r="I297" i="1"/>
  <c r="I295" i="1"/>
  <c r="I294" i="1"/>
  <c r="I292" i="1"/>
  <c r="I290" i="1"/>
  <c r="I289" i="1"/>
  <c r="I288" i="1"/>
  <c r="I287" i="1"/>
  <c r="I286" i="1"/>
  <c r="I284" i="1"/>
  <c r="I283" i="1"/>
  <c r="I282" i="1"/>
  <c r="I281" i="1"/>
  <c r="I280" i="1"/>
  <c r="I278" i="1"/>
  <c r="I277" i="1"/>
  <c r="I276" i="1"/>
  <c r="I274" i="1"/>
  <c r="I272" i="1"/>
  <c r="I270" i="1"/>
  <c r="I269" i="1"/>
  <c r="I268" i="1"/>
  <c r="I267" i="1"/>
  <c r="I262" i="1"/>
  <c r="I261" i="1"/>
  <c r="I260" i="1"/>
  <c r="I259" i="1"/>
  <c r="I258" i="1"/>
  <c r="I257" i="1"/>
  <c r="I256" i="1"/>
  <c r="I254" i="1"/>
  <c r="I253" i="1"/>
  <c r="I251" i="1"/>
  <c r="I249" i="1"/>
  <c r="I247" i="1"/>
  <c r="I246" i="1"/>
  <c r="I245" i="1"/>
  <c r="I244" i="1"/>
  <c r="I243" i="1"/>
  <c r="I242" i="1"/>
  <c r="I240" i="1"/>
  <c r="I238" i="1"/>
  <c r="I236" i="1"/>
  <c r="I235" i="1"/>
  <c r="I234" i="1"/>
  <c r="I232" i="1"/>
  <c r="I230" i="1"/>
  <c r="I228" i="1"/>
  <c r="I226" i="1"/>
  <c r="I225" i="1"/>
  <c r="I224" i="1"/>
  <c r="I222" i="1"/>
  <c r="I221" i="1"/>
  <c r="I220" i="1"/>
  <c r="I219" i="1"/>
  <c r="I218" i="1"/>
  <c r="I216" i="1"/>
  <c r="I215" i="1"/>
  <c r="I214" i="1"/>
  <c r="I212" i="1"/>
  <c r="I210" i="1"/>
  <c r="I208" i="1"/>
  <c r="I206" i="1"/>
  <c r="I204" i="1"/>
  <c r="I202" i="1"/>
  <c r="I200" i="1"/>
  <c r="I198" i="1"/>
  <c r="I197" i="1"/>
  <c r="I195" i="1"/>
  <c r="I193" i="1"/>
  <c r="I191" i="1"/>
  <c r="I187" i="1"/>
  <c r="I185" i="1"/>
  <c r="I183" i="1"/>
  <c r="I182" i="1"/>
  <c r="I181" i="1"/>
  <c r="I180" i="1"/>
  <c r="I178" i="1"/>
  <c r="I177" i="1"/>
  <c r="I176" i="1"/>
  <c r="I174" i="1"/>
  <c r="I172" i="1"/>
  <c r="I170" i="1"/>
  <c r="I168" i="1"/>
  <c r="I167" i="1"/>
  <c r="I165" i="1"/>
  <c r="I163" i="1"/>
  <c r="I162" i="1"/>
  <c r="I160" i="1"/>
  <c r="I158" i="1"/>
  <c r="I156" i="1"/>
  <c r="I154" i="1"/>
  <c r="I152" i="1"/>
  <c r="I150" i="1"/>
  <c r="I148" i="1"/>
  <c r="I146" i="1"/>
  <c r="I144" i="1"/>
  <c r="I142" i="1"/>
  <c r="I141" i="1"/>
  <c r="I140" i="1"/>
  <c r="I139" i="1"/>
  <c r="I136" i="1"/>
  <c r="I134" i="1"/>
  <c r="I132" i="1"/>
  <c r="I130" i="1"/>
  <c r="I129" i="1"/>
  <c r="I127" i="1"/>
  <c r="I125" i="1"/>
  <c r="I123" i="1"/>
  <c r="I121" i="1"/>
  <c r="I119" i="1"/>
  <c r="I117" i="1"/>
  <c r="I115" i="1"/>
  <c r="I114" i="1"/>
  <c r="I112" i="1"/>
  <c r="I110" i="1"/>
  <c r="I108" i="1"/>
  <c r="I106" i="1"/>
  <c r="I104" i="1"/>
  <c r="I102" i="1"/>
  <c r="I100" i="1"/>
  <c r="I98" i="1"/>
  <c r="I97" i="1"/>
  <c r="I95" i="1"/>
  <c r="I93" i="1"/>
  <c r="I92" i="1"/>
  <c r="I91" i="1"/>
  <c r="I90" i="1"/>
  <c r="I89" i="1"/>
  <c r="I88" i="1"/>
  <c r="I87" i="1"/>
  <c r="I73" i="1"/>
  <c r="I71" i="1"/>
  <c r="I69" i="1"/>
  <c r="I65" i="1"/>
  <c r="I19" i="1"/>
  <c r="I49" i="1"/>
  <c r="I47" i="1"/>
  <c r="I46" i="1"/>
  <c r="I42" i="1"/>
  <c r="I137" i="1"/>
  <c r="I83" i="1"/>
  <c r="I81" i="1"/>
  <c r="I79" i="1"/>
  <c r="I77" i="1"/>
  <c r="I75" i="1"/>
  <c r="I67" i="1"/>
  <c r="I63" i="1"/>
  <c r="I61" i="1"/>
  <c r="I59" i="1"/>
  <c r="I57" i="1"/>
  <c r="I55" i="1"/>
  <c r="I53" i="1"/>
  <c r="I51" i="1"/>
  <c r="I45" i="1"/>
  <c r="I31" i="1"/>
  <c r="I27" i="1"/>
  <c r="I37" i="1"/>
  <c r="I66" i="1"/>
  <c r="I33" i="1"/>
  <c r="I41" i="1"/>
  <c r="I39" i="1"/>
  <c r="I35" i="1"/>
  <c r="I25" i="1"/>
  <c r="I23" i="1"/>
  <c r="I21" i="1"/>
  <c r="I17" i="1"/>
  <c r="I480" i="1" s="1"/>
  <c r="I85" i="1"/>
  <c r="F480" i="1"/>
  <c r="H480" i="1"/>
</calcChain>
</file>

<file path=xl/sharedStrings.xml><?xml version="1.0" encoding="utf-8"?>
<sst xmlns="http://schemas.openxmlformats.org/spreadsheetml/2006/main" count="1247" uniqueCount="416">
  <si>
    <t>CONCEPTO</t>
  </si>
  <si>
    <t>ALQUILER LOCAL COMERCIAL</t>
  </si>
  <si>
    <t>PUBLICIDAD</t>
  </si>
  <si>
    <t>MATERIAL DE EMPAQUE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</si>
  <si>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</si>
  <si>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</si>
  <si>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</si>
  <si>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</si>
  <si>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</si>
  <si>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</si>
  <si>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</si>
  <si>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</si>
  <si>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</si>
  <si>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</si>
  <si>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</si>
  <si>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</si>
  <si>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</si>
  <si>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</si>
  <si>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>B1500000012</t>
  </si>
  <si>
    <t>B1500000013</t>
  </si>
  <si>
    <t xml:space="preserve">SIALTA SRL                               </t>
  </si>
  <si>
    <t xml:space="preserve">GRUPO EDITORIAL GALA SRL                 </t>
  </si>
  <si>
    <t xml:space="preserve">LUIS RAFAEL SANTANA SANTANA              </t>
  </si>
  <si>
    <t>FLETE</t>
  </si>
  <si>
    <t xml:space="preserve">PRODUCCIONES BELGICA SUAREZ SRL          </t>
  </si>
  <si>
    <t>B1500000200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</si>
  <si>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</si>
  <si>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</si>
  <si>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</si>
  <si>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</si>
  <si>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</si>
  <si>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</si>
  <si>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</si>
  <si>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</si>
  <si>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</si>
  <si>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</si>
  <si>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</si>
  <si>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</si>
  <si>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</si>
  <si>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CLAMAR DOMINICANA, S. R. L.</t>
  </si>
  <si>
    <t>FLETES</t>
  </si>
  <si>
    <t>B1500000006</t>
  </si>
  <si>
    <t xml:space="preserve">FS COMPANY XPRESS, S. R. L.              </t>
  </si>
  <si>
    <t>B1500000115</t>
  </si>
  <si>
    <t xml:space="preserve">HIPERCENTRO DE DIST. ABMA, SRL           </t>
  </si>
  <si>
    <t>B1500000379</t>
  </si>
  <si>
    <t>B1500000161</t>
  </si>
  <si>
    <t>PUBLICIDAD Y PROMOCION</t>
  </si>
  <si>
    <t>B1500000162</t>
  </si>
  <si>
    <t>SERVICIOS DE COMUNICACION</t>
  </si>
  <si>
    <t>B1500000163</t>
  </si>
  <si>
    <t>RECOGIDA BASURA</t>
  </si>
  <si>
    <t>B1500000114</t>
  </si>
  <si>
    <t>CLARO / COMPAÑíA DOMINICANA DE TELEFONOS</t>
  </si>
  <si>
    <t>B1500000002</t>
  </si>
  <si>
    <t>B1500000003</t>
  </si>
  <si>
    <t>B1500004121</t>
  </si>
  <si>
    <t>ALQUILER DE EQUIPOS</t>
  </si>
  <si>
    <t xml:space="preserve">DELTA COMUNICACIONES S R L               </t>
  </si>
  <si>
    <t xml:space="preserve">DEYANIRA NIKAURYS LOPEZ DE TINEO         </t>
  </si>
  <si>
    <t>EDITORA DEL CARIBE, C. POR A.</t>
  </si>
  <si>
    <t>EDITORA EL NUEVO DIARIO</t>
  </si>
  <si>
    <t xml:space="preserve">EMILIO ARMANDO OLIVO PONCE DE LEON       </t>
  </si>
  <si>
    <t>B1500000015</t>
  </si>
  <si>
    <t xml:space="preserve">FRIAS PUELLO FRANLYN DARIO               </t>
  </si>
  <si>
    <t>B1500000011</t>
  </si>
  <si>
    <t xml:space="preserve">GLOBAL SOCIAL MEDIA GROUP GSMG SRL       </t>
  </si>
  <si>
    <t>B1500000242</t>
  </si>
  <si>
    <t>B1500000142</t>
  </si>
  <si>
    <t xml:space="preserve">H &amp; H SOLUTIONS SRL                      </t>
  </si>
  <si>
    <t>MANTENIMIENTO ACTIVOS</t>
  </si>
  <si>
    <t>B1500000007</t>
  </si>
  <si>
    <t xml:space="preserve">INVERSIONES FAMOVA EIRL                  </t>
  </si>
  <si>
    <t>B1500000016</t>
  </si>
  <si>
    <t>B1500000126</t>
  </si>
  <si>
    <t>B1500000094</t>
  </si>
  <si>
    <t xml:space="preserve">ISLITA EIRL                              </t>
  </si>
  <si>
    <t>B1500000095</t>
  </si>
  <si>
    <t>B1500000014</t>
  </si>
  <si>
    <t xml:space="preserve">JOBANNI RAFAEL JAVIER REYES              </t>
  </si>
  <si>
    <t>B1500000108</t>
  </si>
  <si>
    <t>B1500000111</t>
  </si>
  <si>
    <t>B1500000127</t>
  </si>
  <si>
    <t xml:space="preserve">KPLL ENTERTAINMENT OPEN EIRL             </t>
  </si>
  <si>
    <t xml:space="preserve">LUIS MANUEL BAEZ AMESQUITA               </t>
  </si>
  <si>
    <t>B1500000009</t>
  </si>
  <si>
    <t xml:space="preserve">MAL2 CONTIGO SRL                         </t>
  </si>
  <si>
    <t>B1500000001</t>
  </si>
  <si>
    <t>MANTENIMIENTO EQUIPO DE TRANSPORTE</t>
  </si>
  <si>
    <t>B1500000076</t>
  </si>
  <si>
    <t xml:space="preserve">MAXWELL ARISTOTELES REYES DE LA ROSA     </t>
  </si>
  <si>
    <t>B1500000077</t>
  </si>
  <si>
    <t xml:space="preserve">MENDOPER PUBLICIDAD EIRL                 </t>
  </si>
  <si>
    <t>B1500000010</t>
  </si>
  <si>
    <t>B1500000017</t>
  </si>
  <si>
    <t>B1500000018</t>
  </si>
  <si>
    <t>B1500000030</t>
  </si>
  <si>
    <t>B1500000031</t>
  </si>
  <si>
    <t xml:space="preserve">PRO GESTION GLOBAL SRL                   </t>
  </si>
  <si>
    <t>B1500000446</t>
  </si>
  <si>
    <t>RAFAEL ANTONIO DUVAL MOJICA</t>
  </si>
  <si>
    <t>B1500000207</t>
  </si>
  <si>
    <t>B1500000209</t>
  </si>
  <si>
    <t>B1500000052</t>
  </si>
  <si>
    <t xml:space="preserve">RICARDO ANTONIO RODRIGUEZ ROSA           </t>
  </si>
  <si>
    <t>B1500000054</t>
  </si>
  <si>
    <t>ALQUILERES VARIOS</t>
  </si>
  <si>
    <t xml:space="preserve">SURTICOM SRL                             </t>
  </si>
  <si>
    <t>B1500000032</t>
  </si>
  <si>
    <t>B1500000033</t>
  </si>
  <si>
    <t>B1500000053</t>
  </si>
  <si>
    <t>B1500000144</t>
  </si>
  <si>
    <t>B1500000145</t>
  </si>
  <si>
    <t>B1500000146</t>
  </si>
  <si>
    <t>SEGUROS BANRESERVAS</t>
  </si>
  <si>
    <t>B1500000181</t>
  </si>
  <si>
    <t xml:space="preserve">VICTOR JOSE MAÑANA ADAMES                </t>
  </si>
  <si>
    <t>B1500000182</t>
  </si>
  <si>
    <t xml:space="preserve">WILKIN AMADOR RODRIGUEZ                  </t>
  </si>
  <si>
    <t xml:space="preserve">ZYGOS BUSINESS GROUP EIRL                </t>
  </si>
  <si>
    <t>B1500000024</t>
  </si>
  <si>
    <t>ALQUILER DE MUEBLES</t>
  </si>
  <si>
    <t>EDESUR DOMINICANA, S.A.</t>
  </si>
  <si>
    <t>B1500000116</t>
  </si>
  <si>
    <t xml:space="preserve">CENTRO DE DISTRIBUCION LA DOLOROSA SRL   </t>
  </si>
  <si>
    <t>B1500000172</t>
  </si>
  <si>
    <t xml:space="preserve">DISTRIBUIDORA INSTANTAMIC, S.R.L.        </t>
  </si>
  <si>
    <t>B1500000159</t>
  </si>
  <si>
    <t>B1500000121</t>
  </si>
  <si>
    <t>B1500000122</t>
  </si>
  <si>
    <t>HUMANO SEGUROS, S. A.</t>
  </si>
  <si>
    <t>SEGURO MEDICO</t>
  </si>
  <si>
    <t>B1500000096</t>
  </si>
  <si>
    <t xml:space="preserve">J D GERENCIA DOMINICANA SRL              </t>
  </si>
  <si>
    <t>B1500000028</t>
  </si>
  <si>
    <t xml:space="preserve">NUEVA EDITORA LA INFORMACION C POR A     </t>
  </si>
  <si>
    <t xml:space="preserve">ONE RAPID SERVICES SRL                   </t>
  </si>
  <si>
    <t>B1500000035</t>
  </si>
  <si>
    <t>B1500000046</t>
  </si>
  <si>
    <t>B1500000047</t>
  </si>
  <si>
    <t xml:space="preserve">PRODUCCIONES COCOY SRL                   </t>
  </si>
  <si>
    <t>B1500000211</t>
  </si>
  <si>
    <t xml:space="preserve">RUTA GANADERA SRL                        </t>
  </si>
  <si>
    <t>B1500000093</t>
  </si>
  <si>
    <t>B1500000106</t>
  </si>
  <si>
    <t>B1500000060</t>
  </si>
  <si>
    <t>B1500000061</t>
  </si>
  <si>
    <t>AMARAM ENTERPRISE, S. R. L.</t>
  </si>
  <si>
    <t xml:space="preserve">ARTICULANDO RD SRL                       </t>
  </si>
  <si>
    <t xml:space="preserve">BOLIVAR AUGUSTO MOREL ALMONTE            </t>
  </si>
  <si>
    <t xml:space="preserve">CAPITAL DIESEL SRL                       </t>
  </si>
  <si>
    <t>B1500000151</t>
  </si>
  <si>
    <t>B1500000152</t>
  </si>
  <si>
    <t>B1500000087</t>
  </si>
  <si>
    <t>B1500000088</t>
  </si>
  <si>
    <t>B1500000135</t>
  </si>
  <si>
    <t>B1500000139</t>
  </si>
  <si>
    <t>B1500000140</t>
  </si>
  <si>
    <t xml:space="preserve">INVERSIONES SANTIN SRL                   </t>
  </si>
  <si>
    <t>B1500000102</t>
  </si>
  <si>
    <t xml:space="preserve">MADEIS CARIBBEAN SRL                     </t>
  </si>
  <si>
    <t>B1500000104</t>
  </si>
  <si>
    <t>B1500000020</t>
  </si>
  <si>
    <t xml:space="preserve">QPLEXTIS NEGOCIOS SRL                    </t>
  </si>
  <si>
    <t>RAYFI ALBERTO LUIS</t>
  </si>
  <si>
    <t>B1500000184</t>
  </si>
  <si>
    <t>B1500000174</t>
  </si>
  <si>
    <t>B1500000025</t>
  </si>
  <si>
    <t>B1500000026</t>
  </si>
  <si>
    <t>B1500000029</t>
  </si>
  <si>
    <t>B1500000058</t>
  </si>
  <si>
    <t>B1500000153</t>
  </si>
  <si>
    <t>B1500000157</t>
  </si>
  <si>
    <t>OTROS ACTIVOS</t>
  </si>
  <si>
    <t>B1500000019</t>
  </si>
  <si>
    <t xml:space="preserve">JERAM INVESTMENT SRL                     </t>
  </si>
  <si>
    <t xml:space="preserve">MERCANTIL VARRICA SRL                    </t>
  </si>
  <si>
    <t xml:space="preserve">PRODUCTOS VALLE VERDE SRL                </t>
  </si>
  <si>
    <t>B1500000214</t>
  </si>
  <si>
    <t>B1500000215</t>
  </si>
  <si>
    <t>B1500000216</t>
  </si>
  <si>
    <t>MATERIALES Y UTILES DE OFICINA</t>
  </si>
  <si>
    <t>B1500000118</t>
  </si>
  <si>
    <t>B1500000149</t>
  </si>
  <si>
    <t>B1500000156</t>
  </si>
  <si>
    <t xml:space="preserve">DTC NETWORK SRL                          </t>
  </si>
  <si>
    <t>B1500000261</t>
  </si>
  <si>
    <t>B1500000263</t>
  </si>
  <si>
    <t xml:space="preserve">GRUPO SILPER SERVICIOS MULTIPLES SRL     </t>
  </si>
  <si>
    <t>B1500000112</t>
  </si>
  <si>
    <t>B1500000179</t>
  </si>
  <si>
    <t>B1500000180</t>
  </si>
  <si>
    <t xml:space="preserve">PANIFICADORA MACIEL SRL                  </t>
  </si>
  <si>
    <t xml:space="preserve">SP PROVISIONES SRL                       </t>
  </si>
  <si>
    <t>B1500000097</t>
  </si>
  <si>
    <t>EDITORA HOY, S.A.S.</t>
  </si>
  <si>
    <t>UNIFORMES</t>
  </si>
  <si>
    <t>B1500003293</t>
  </si>
  <si>
    <t xml:space="preserve">COLUMBUS NETWORKS DOMINICANA C POR A     </t>
  </si>
  <si>
    <t>B1500000022</t>
  </si>
  <si>
    <t xml:space="preserve">DEOMEDES ELENO OLIVARES ROSARIO          </t>
  </si>
  <si>
    <t>GTB RADIODIFUSORES, S. R. L.</t>
  </si>
  <si>
    <t xml:space="preserve">SOLUCIONES 365 SRL                       </t>
  </si>
  <si>
    <t>FLETE Y ACARREO</t>
  </si>
  <si>
    <t xml:space="preserve">TEAM MEDIAMAR, S. R. L.                  </t>
  </si>
  <si>
    <t>B1500000186</t>
  </si>
  <si>
    <t>B1500000158</t>
  </si>
  <si>
    <t xml:space="preserve">AGROPECUARIA FERNANDEZ MUÑOZ, SRL        </t>
  </si>
  <si>
    <t xml:space="preserve">ARCADIA DIGITAL SRL                      </t>
  </si>
  <si>
    <t>B1500000194</t>
  </si>
  <si>
    <t xml:space="preserve">AZULMA SRL                               </t>
  </si>
  <si>
    <t>B1500000339</t>
  </si>
  <si>
    <t>B1500000344</t>
  </si>
  <si>
    <t>COMERCIALIZADORA BLUE CROSS, S. R. L.</t>
  </si>
  <si>
    <t>B1500000027</t>
  </si>
  <si>
    <t>B1500000178</t>
  </si>
  <si>
    <t xml:space="preserve">DARIO PAREDES/DECISIONES RD              </t>
  </si>
  <si>
    <t>B1500000136</t>
  </si>
  <si>
    <t>INVERSIONES REINY, S. R. L.</t>
  </si>
  <si>
    <t>B1500000134</t>
  </si>
  <si>
    <t xml:space="preserve">MEGAMAX DOMINICANA SRL                   </t>
  </si>
  <si>
    <t>B1500000189</t>
  </si>
  <si>
    <t>B1500000191</t>
  </si>
  <si>
    <t>B1500000235</t>
  </si>
  <si>
    <t>B1500000324</t>
  </si>
  <si>
    <t>SIGMA PETROLEUM CORP. S. A.</t>
  </si>
  <si>
    <t xml:space="preserve">SUINSA SUPLIDORA INSTITUCIONAL SSI SRL   </t>
  </si>
  <si>
    <t>B1500000326</t>
  </si>
  <si>
    <t xml:space="preserve">ACL COMUNICACIONES SRL                   </t>
  </si>
  <si>
    <t>B1500003247</t>
  </si>
  <si>
    <t>B1500000160</t>
  </si>
  <si>
    <t>B1500000481</t>
  </si>
  <si>
    <t xml:space="preserve">HV MEDISOLUTIONS SRL                     </t>
  </si>
  <si>
    <t>MATERIALES PARA REPARAC. EQ. TRANS</t>
  </si>
  <si>
    <t>B1500000141</t>
  </si>
  <si>
    <t>B1500000075</t>
  </si>
  <si>
    <t xml:space="preserve">MACEBOLD SRL                             </t>
  </si>
  <si>
    <t>PLAZA LAMA, S. A.</t>
  </si>
  <si>
    <t>B1500000212</t>
  </si>
  <si>
    <t>B1500000218</t>
  </si>
  <si>
    <t>B1500000219</t>
  </si>
  <si>
    <t xml:space="preserve">RISSEGA GROUP SRL                        </t>
  </si>
  <si>
    <t xml:space="preserve">SBC SOCIAL BUSINESS EIRL                 </t>
  </si>
  <si>
    <t>B1500000330</t>
  </si>
  <si>
    <t>B1500000331</t>
  </si>
  <si>
    <t xml:space="preserve">SEMARK SERVICIOS DE MARKETING CORPORATIV </t>
  </si>
  <si>
    <t>REPARACION Y MANT. ACTIVOS</t>
  </si>
  <si>
    <t xml:space="preserve">NELIDE GROUP SRL                         </t>
  </si>
  <si>
    <t xml:space="preserve">AGROGLOBAL EXPORT E IMPORT SRL           </t>
  </si>
  <si>
    <t>B1500004147</t>
  </si>
  <si>
    <t>MANTENIMIENTO DE ACTIVOS</t>
  </si>
  <si>
    <t>MATERIALES ELECTRICOS</t>
  </si>
  <si>
    <t>B1500000195</t>
  </si>
  <si>
    <t>B1500000381</t>
  </si>
  <si>
    <t xml:space="preserve">CANDIDA MARIA ACOSTA PEREZ               </t>
  </si>
  <si>
    <t>B1500000382</t>
  </si>
  <si>
    <t xml:space="preserve">CANTOX INVESTMENT SRL                    </t>
  </si>
  <si>
    <t>B1500000364</t>
  </si>
  <si>
    <t>B1500000125</t>
  </si>
  <si>
    <t>ALQUILER DE EQUIPOS Y MUBLES</t>
  </si>
  <si>
    <t>B1500000210</t>
  </si>
  <si>
    <t>B1500000213</t>
  </si>
  <si>
    <t>B1500000262</t>
  </si>
  <si>
    <t>B1500000265</t>
  </si>
  <si>
    <t>B1500000266</t>
  </si>
  <si>
    <t xml:space="preserve">DUBAMED SRL                              </t>
  </si>
  <si>
    <t>PRODUCTOS MEDICINALES</t>
  </si>
  <si>
    <t>B150001074</t>
  </si>
  <si>
    <t xml:space="preserve">E&amp;C MULTISERVICES EIRL                   </t>
  </si>
  <si>
    <t>MATERIAL DE LIMPIEZA</t>
  </si>
  <si>
    <t>B1500004093</t>
  </si>
  <si>
    <t>B1500004170</t>
  </si>
  <si>
    <t>B1500000086</t>
  </si>
  <si>
    <t xml:space="preserve">EDUARDO GENARO CASTELLANOS PERALTA       </t>
  </si>
  <si>
    <t>B1500000092</t>
  </si>
  <si>
    <t>B1500000498</t>
  </si>
  <si>
    <t>EFICIENCIA COMUNICACIONAL, S. R. L.</t>
  </si>
  <si>
    <t>B1500000499</t>
  </si>
  <si>
    <t>GEDEM GESTION Y DESARROLLO EMPRESARIAL SRL</t>
  </si>
  <si>
    <t>MATERIALES ELECTRICOS Y OTROS</t>
  </si>
  <si>
    <t>B1500000275</t>
  </si>
  <si>
    <t>B1500000276</t>
  </si>
  <si>
    <t xml:space="preserve">GRUPO COMUNICACIONS MELVINSON ALMANZAR   </t>
  </si>
  <si>
    <t>B1500000854</t>
  </si>
  <si>
    <t xml:space="preserve">INMOBILIARIA Y CONSTRUCTORA VANSHELLY Y  </t>
  </si>
  <si>
    <t xml:space="preserve">JOSE ANTONIO TORRES ROJAS                </t>
  </si>
  <si>
    <t>B1500000188</t>
  </si>
  <si>
    <t>B1500000193</t>
  </si>
  <si>
    <t xml:space="preserve">LEONSIT MEDIA &amp; COMUNICACIONES SRL       </t>
  </si>
  <si>
    <t>B1500000067</t>
  </si>
  <si>
    <t>B1500000098</t>
  </si>
  <si>
    <t xml:space="preserve">MADE GOMEZ GRUPO DE IMPRESION, SRL       </t>
  </si>
  <si>
    <t xml:space="preserve">MARTHA VELENZUELA GUILLEN                </t>
  </si>
  <si>
    <t xml:space="preserve">MERCEDES DE LA ESPERANZA CABA PEREZ      </t>
  </si>
  <si>
    <t>SERVICIOS TECNICOS PROFESIONALES</t>
  </si>
  <si>
    <t>B1500000431</t>
  </si>
  <si>
    <t>NOTICIAS AL MOMENTO, S. R. L.</t>
  </si>
  <si>
    <t>B1500000432</t>
  </si>
  <si>
    <t>B1500001354</t>
  </si>
  <si>
    <t>B1500001355</t>
  </si>
  <si>
    <t>B1500001356</t>
  </si>
  <si>
    <t>B1500001357</t>
  </si>
  <si>
    <t>B1500001358</t>
  </si>
  <si>
    <t xml:space="preserve">PANADERIA Y REPOSTERIA LA FE DE JESUS SR </t>
  </si>
  <si>
    <t>B1500000063</t>
  </si>
  <si>
    <t>B1500000064</t>
  </si>
  <si>
    <t>B1500000065</t>
  </si>
  <si>
    <t>B1500000380</t>
  </si>
  <si>
    <t>B1500000540</t>
  </si>
  <si>
    <t>TELESISTEMA DOMINICANO, S.A.S.</t>
  </si>
  <si>
    <t>B1500000323</t>
  </si>
  <si>
    <t>SEGURO PARA PERSONAS</t>
  </si>
  <si>
    <t>DEL 1 AL 31 DE OCTUBRE DE 2022</t>
  </si>
  <si>
    <t>B1500000727</t>
  </si>
  <si>
    <t xml:space="preserve">A FUEGO LENTO, S. R. L.                  </t>
  </si>
  <si>
    <t>B1500000068</t>
  </si>
  <si>
    <t>B1500000069</t>
  </si>
  <si>
    <t>B1500001117</t>
  </si>
  <si>
    <t>ACTUALIDAD VD, S. R. L.</t>
  </si>
  <si>
    <t>MOBILIARIO DE OFINA</t>
  </si>
  <si>
    <t xml:space="preserve">ADM. TIENDAS DE CONVENIENCIA, ATC, SRL   </t>
  </si>
  <si>
    <t xml:space="preserve">ALMACENES PCR, S. R. L.                  </t>
  </si>
  <si>
    <t>21/09/2022</t>
  </si>
  <si>
    <t>22/09/2022</t>
  </si>
  <si>
    <t>B1500003805</t>
  </si>
  <si>
    <t>AYUNTAMIENTO MUNICIPIO SANTIAGO</t>
  </si>
  <si>
    <t>26/09/2022</t>
  </si>
  <si>
    <t xml:space="preserve">CASA LIANNI LEYBA, S.R.L.                </t>
  </si>
  <si>
    <t>B1500001314</t>
  </si>
  <si>
    <t>26/10/2022</t>
  </si>
  <si>
    <t>29/09/2022</t>
  </si>
  <si>
    <t>B1500181590</t>
  </si>
  <si>
    <t>B1500181591</t>
  </si>
  <si>
    <t>B1500181592</t>
  </si>
  <si>
    <t>B1500000167</t>
  </si>
  <si>
    <t>FLETES Y ACARREOS</t>
  </si>
  <si>
    <t>27/09/2022</t>
  </si>
  <si>
    <t>B1500000269</t>
  </si>
  <si>
    <t xml:space="preserve">DIESEL EXTREMO, S. R. L.                 </t>
  </si>
  <si>
    <t>28/09/2022</t>
  </si>
  <si>
    <t>B1500000270</t>
  </si>
  <si>
    <t>B1500000272</t>
  </si>
  <si>
    <t xml:space="preserve">EVELING BELLIARD NUÑEZ                   </t>
  </si>
  <si>
    <t>FABRICA DE CHOCOLATE ARTE. CHOCOLALA, SRL</t>
  </si>
  <si>
    <t xml:space="preserve">FGJ MULTIMEDIOS, S. R. L.                </t>
  </si>
  <si>
    <t>B1500000455</t>
  </si>
  <si>
    <t>15/09/2022</t>
  </si>
  <si>
    <t xml:space="preserve">ISIS ALVAREZ ROA                         </t>
  </si>
  <si>
    <t>UTILES DE LIMPIEZA</t>
  </si>
  <si>
    <t>B1500000049</t>
  </si>
  <si>
    <t>13/09/2022</t>
  </si>
  <si>
    <t xml:space="preserve">LOGITRONICS SRL                          </t>
  </si>
  <si>
    <t xml:space="preserve">LR COMUNICACIONES INTERACTIVAS, SRL      </t>
  </si>
  <si>
    <t xml:space="preserve">MAGUANA COMERCIAL, S. R. L               </t>
  </si>
  <si>
    <t xml:space="preserve">M &amp; M CONSULTING FIRM SRL                </t>
  </si>
  <si>
    <t>B1500000089</t>
  </si>
  <si>
    <t>B1500001370</t>
  </si>
  <si>
    <t>B1500001371</t>
  </si>
  <si>
    <t>B1500001372</t>
  </si>
  <si>
    <t>B1500001373</t>
  </si>
  <si>
    <t>B1500001303</t>
  </si>
  <si>
    <t>B1500001304</t>
  </si>
  <si>
    <t>B1500001305</t>
  </si>
  <si>
    <t>B1500000701</t>
  </si>
  <si>
    <t>B1500000712</t>
  </si>
  <si>
    <t>PRODUCTORA SIN LIMITES, S. R. L</t>
  </si>
  <si>
    <t>B1500000482</t>
  </si>
  <si>
    <t>B1500001311</t>
  </si>
  <si>
    <t>RADIO CADENA COMERCIAL</t>
  </si>
  <si>
    <t xml:space="preserve">RD AL DESCUBIERTO, S. R. L.              </t>
  </si>
  <si>
    <t>B1500000234</t>
  </si>
  <si>
    <t>B1500000238</t>
  </si>
  <si>
    <t>B1500000239</t>
  </si>
  <si>
    <t>B1500000337</t>
  </si>
  <si>
    <t>25/08/2022</t>
  </si>
  <si>
    <t>B1500038896</t>
  </si>
  <si>
    <t>23/09/2022</t>
  </si>
  <si>
    <t>B1500039032</t>
  </si>
  <si>
    <t xml:space="preserve">SUPERMERCADO ROSA DE GUANUMA, SRL        </t>
  </si>
  <si>
    <t xml:space="preserve">UNION NACIONAL DE PRODUCTORES AGRICOLAS  </t>
  </si>
  <si>
    <t>FRADENT, S. R. L.</t>
  </si>
  <si>
    <t xml:space="preserve">UTILES MENORES MEDICOS </t>
  </si>
  <si>
    <t>B1500002650</t>
  </si>
  <si>
    <t>SUPERMERCADO GRAN PORVENIR, S. R. L.</t>
  </si>
  <si>
    <t>B1500007753</t>
  </si>
  <si>
    <t>STELLAKAX, S. R. L.</t>
  </si>
  <si>
    <t>B1500037676</t>
  </si>
  <si>
    <t>CENTROXPERT STE, S.R.L.</t>
  </si>
  <si>
    <t>EQUIPO DE OFICINA</t>
  </si>
  <si>
    <t>SEGURO NACIONAL DE SALUD</t>
  </si>
  <si>
    <t>B1500007160</t>
  </si>
  <si>
    <t>FERNANDEZ GARRIDO, S. A. S.</t>
  </si>
  <si>
    <t>B1500001651</t>
  </si>
  <si>
    <t>ZAGLUL AGUIRREURRETA, S. R. L.</t>
  </si>
  <si>
    <t>B1500010082</t>
  </si>
  <si>
    <t>HIPERMERCADO LA FUENTE, S.A.S.</t>
  </si>
  <si>
    <t>B1500003382</t>
  </si>
  <si>
    <t>B1500024847</t>
  </si>
  <si>
    <t>SEGUROS RESERVAS, S. A.</t>
  </si>
  <si>
    <t>B1500037632</t>
  </si>
  <si>
    <t>B1500326564</t>
  </si>
  <si>
    <t>B1500327120</t>
  </si>
  <si>
    <t>B1500327207</t>
  </si>
  <si>
    <t>B1500328190</t>
  </si>
  <si>
    <t>B1500329263</t>
  </si>
  <si>
    <t>B1500329343</t>
  </si>
  <si>
    <t>B1500329840</t>
  </si>
  <si>
    <t>MANT. Y REPARAC. ACTIVOS</t>
  </si>
  <si>
    <t>B1500004165</t>
  </si>
  <si>
    <t>CARABALLO SUAREZ, HONATAN JAVIER</t>
  </si>
  <si>
    <t>B1500004144</t>
  </si>
  <si>
    <t>B1500005382</t>
  </si>
  <si>
    <t>B1500005370</t>
  </si>
  <si>
    <t xml:space="preserve">HIPERMERCADOS OLE, S. A. </t>
  </si>
  <si>
    <t>B1500025038</t>
  </si>
  <si>
    <t>B1500023675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</si>
</sst>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21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40" fontId="0" fillId="0" borderId="0" xfId="0" applyNumberForma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172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8" fillId="0" borderId="1" xfId="29" applyFont="1" applyFill="1" applyBorder="1"/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1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2" fillId="0" borderId="0" xfId="0" applyNumberFormat="1" applyFont="1" applyFill="1" applyBorder="1" applyAlignment="1">
      <alignment horizontal="right" wrapText="1"/>
    </xf>
    <xf numFmtId="172" fontId="2" fillId="0" borderId="5" xfId="0" applyNumberFormat="1" applyFont="1" applyFill="1" applyBorder="1" applyAlignment="1">
      <alignment horizontal="center" wrapText="1"/>
    </xf>
    <xf numFmtId="40" fontId="0" fillId="0" borderId="1" xfId="0" applyNumberFormat="1" applyFill="1" applyBorder="1"/>
    <xf numFmtId="172" fontId="17" fillId="0" borderId="1" xfId="0" applyNumberFormat="1" applyFont="1" applyFill="1" applyBorder="1" applyAlignment="1">
      <alignment horizontal="center" wrapText="1"/>
    </xf>
    <xf numFmtId="172" fontId="2" fillId="0" borderId="4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8" fillId="0" borderId="1" xfId="29" applyFont="1" applyBorder="1"/>
    <xf numFmtId="172" fontId="2" fillId="0" borderId="6" xfId="0" applyNumberFormat="1" applyFont="1" applyFill="1" applyBorder="1" applyAlignment="1">
      <alignment horizontal="center" wrapText="1"/>
    </xf>
    <xf numFmtId="172" fontId="2" fillId="0" borderId="7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172" fontId="10" fillId="0" borderId="1" xfId="0" applyNumberFormat="1" applyFont="1" applyFill="1" applyBorder="1" applyAlignment="1">
      <alignment horizontal="center"/>
    </xf>
    <xf numFmtId="40" fontId="10" fillId="0" borderId="1" xfId="0" applyNumberFormat="1" applyFont="1" applyFill="1" applyBorder="1" applyAlignment="1"/>
    <xf numFmtId="14" fontId="10" fillId="0" borderId="4" xfId="0" applyNumberFormat="1" applyFont="1" applyFill="1" applyBorder="1" applyAlignment="1">
      <alignment horizontal="center" vertical="center"/>
    </xf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0" fontId="8" fillId="0" borderId="1" xfId="30" applyFont="1" applyBorder="1"/>
    <xf numFmtId="0" fontId="8" fillId="0" borderId="1" xfId="29" applyFont="1" applyFill="1" applyBorder="1"/>
    <xf numFmtId="40" fontId="0" fillId="0" borderId="1" xfId="0" applyNumberForma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40" fontId="10" fillId="2" borderId="8" xfId="0" applyNumberFormat="1" applyFont="1" applyFill="1" applyBorder="1" applyAlignment="1"/>
    <xf numFmtId="0" fontId="2" fillId="0" borderId="5" xfId="0" applyNumberFormat="1" applyFont="1" applyFill="1" applyBorder="1" applyAlignment="1">
      <alignment horizontal="center" wrapText="1"/>
    </xf>
    <xf numFmtId="0" fontId="8" fillId="0" borderId="1" xfId="29" applyFont="1" applyBorder="1"/>
    <xf numFmtId="0" fontId="8" fillId="0" borderId="1" xfId="29" applyFont="1" applyBorder="1"/>
    <xf numFmtId="0" fontId="10" fillId="0" borderId="8" xfId="0" applyFont="1" applyFill="1" applyBorder="1" applyAlignment="1"/>
    <xf numFmtId="4" fontId="14" fillId="0" borderId="5" xfId="0" applyNumberFormat="1" applyFont="1" applyBorder="1" applyAlignment="1">
      <alignment horizontal="right"/>
    </xf>
    <xf numFmtId="40" fontId="0" fillId="0" borderId="5" xfId="0" applyNumberFormat="1" applyBorder="1"/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68839" name="Picture 10">
          <a:extLst>
            <a:ext uri="{FF2B5EF4-FFF2-40B4-BE49-F238E27FC236}">
              <a16:creationId xmlns:a16="http://schemas.microsoft.com/office/drawing/2014/main" id="{782384EC-B0B3-4137-ACC7-7CCF596A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1762125</xdr:colOff>
      <xdr:row>1</xdr:row>
      <xdr:rowOff>123826</xdr:rowOff>
    </xdr:from>
    <xdr:to>
      <xdr:col>8</xdr:col>
      <xdr:colOff>990600</xdr:colOff>
      <xdr:row>9</xdr:row>
      <xdr:rowOff>103070</xdr:rowOff>
    </xdr:to>
    <xdr:pic>
      <xdr:nvPicPr>
        <xdr:cNvPr id="68840" name="Imagen 1">
          <a:extLst>
            <a:ext uri="{FF2B5EF4-FFF2-40B4-BE49-F238E27FC236}">
              <a16:creationId xmlns:a16="http://schemas.microsoft.com/office/drawing/2014/main" id="{F30CE030-6068-4D0B-9ADB-58A9A9142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14326"/>
          <a:ext cx="10239375" cy="1503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491"/>
  <sheetViews>
    <sheetView tabSelected="1" zoomScaleNormal="100" workbookViewId="0">
      <selection activeCell="B17" sqref="B17"/>
    </sheetView>
  </sheetViews>
  <sheetFormatPr baseColWidth="10" defaultColWidth="9.140625" defaultRowHeight="15"/>
  <cols>
    <col min="1" max="1" width="7.5703125" customWidth="1"/>
    <col min="2" max="2" width="46.42578125" style="50" customWidth="1"/>
    <col min="3" max="3" width="35" style="23" bestFit="1" customWidth="1"/>
    <col min="4" max="4" width="20" style="23" bestFit="1" customWidth="1"/>
    <col min="5" max="5" width="10.7109375" style="57" bestFit="1" customWidth="1"/>
    <col min="6" max="6" width="19.85546875" style="15" bestFit="1" customWidth="1"/>
    <col min="7" max="7" width="15" style="1" customWidth="1"/>
    <col min="8" max="8" width="18.140625" style="32" bestFit="1" customWidth="1"/>
    <col min="9" max="9" width="15.5703125" customWidth="1"/>
    <col min="10" max="10" width="10.7109375" bestFit="1" customWidth="1"/>
    <col min="13" max="13" width="47" bestFit="1" customWidth="1"/>
    <col min="15" max="15" width="13.42578125" bestFit="1" customWidth="1"/>
  </cols>
  <sheetData>
    <row r="2" spans="2:10">
      <c r="B2" s="52"/>
      <c r="C2" s="20"/>
      <c r="D2" s="20"/>
      <c r="F2" s="16"/>
    </row>
    <row r="3" spans="2:10">
      <c r="B3" s="52"/>
      <c r="C3" s="20"/>
      <c r="D3" s="20"/>
      <c r="F3" s="16"/>
    </row>
    <row r="4" spans="2:10">
      <c r="B4" s="52"/>
      <c r="C4" s="21"/>
      <c r="D4" s="21"/>
      <c r="F4" s="16"/>
    </row>
    <row r="5" spans="2:10">
      <c r="B5" s="52"/>
      <c r="C5" s="21"/>
      <c r="D5" s="21"/>
      <c r="F5" s="16"/>
    </row>
    <row r="6" spans="2:10" s="31" customFormat="1">
      <c r="B6" s="52"/>
      <c r="C6" s="21"/>
      <c r="D6" s="21"/>
      <c r="E6" s="57"/>
      <c r="F6" s="16"/>
      <c r="G6" s="1"/>
      <c r="H6" s="32"/>
    </row>
    <row r="7" spans="2:10" s="31" customFormat="1">
      <c r="B7" s="52"/>
      <c r="C7" s="21"/>
      <c r="D7" s="21"/>
      <c r="E7" s="57"/>
      <c r="F7" s="16"/>
      <c r="G7" s="1"/>
      <c r="H7" s="32"/>
    </row>
    <row r="8" spans="2:10" s="31" customFormat="1">
      <c r="B8" s="52"/>
      <c r="C8" s="21"/>
      <c r="D8" s="21"/>
      <c r="E8" s="57"/>
      <c r="F8" s="16"/>
      <c r="G8" s="1"/>
      <c r="H8" s="32"/>
    </row>
    <row r="9" spans="2:10" s="46" customFormat="1">
      <c r="B9" s="52"/>
      <c r="C9" s="21"/>
      <c r="D9" s="21"/>
      <c r="E9" s="57"/>
      <c r="F9" s="16"/>
      <c r="G9" s="1"/>
      <c r="H9" s="44"/>
    </row>
    <row r="10" spans="2:10" s="46" customFormat="1">
      <c r="B10" s="52"/>
      <c r="C10" s="21"/>
      <c r="D10" s="21"/>
      <c r="E10" s="57"/>
      <c r="F10" s="16"/>
      <c r="G10" s="1"/>
      <c r="H10" s="44"/>
    </row>
    <row r="11" spans="2:10" ht="15.75">
      <c r="B11" s="116" t="s">
        <v>35</v>
      </c>
      <c r="C11" s="116"/>
      <c r="D11" s="116"/>
      <c r="E11" s="116"/>
      <c r="F11" s="116"/>
      <c r="G11" s="116"/>
      <c r="H11" s="116"/>
      <c r="I11" s="116"/>
      <c r="J11" s="116"/>
    </row>
    <row r="12" spans="2:10" ht="15.75">
      <c r="B12" s="116" t="s">
        <v>312</v>
      </c>
      <c r="C12" s="116"/>
      <c r="D12" s="116"/>
      <c r="E12" s="116"/>
      <c r="F12" s="116"/>
      <c r="G12" s="116"/>
      <c r="H12" s="116"/>
      <c r="I12" s="116"/>
      <c r="J12" s="116"/>
    </row>
    <row r="13" spans="2:10">
      <c r="B13" s="53"/>
      <c r="C13" s="22"/>
      <c r="D13" s="22"/>
      <c r="E13" s="58"/>
      <c r="F13" s="17"/>
    </row>
    <row r="14" spans="2:10" ht="3.75" customHeight="1"/>
    <row r="15" spans="2:10" s="2" customFormat="1" ht="29.25" customHeight="1">
      <c r="B15" s="4" t="s">
        <v>31</v>
      </c>
      <c r="C15" s="4" t="s">
        <v>0</v>
      </c>
      <c r="D15" s="4" t="s">
        <v>32</v>
      </c>
      <c r="E15" s="37" t="s">
        <v>33</v>
      </c>
      <c r="F15" s="18" t="s">
        <v>34</v>
      </c>
      <c r="G15" s="28" t="s">
        <v>26</v>
      </c>
      <c r="H15" s="18" t="s">
        <v>27</v>
      </c>
      <c r="I15" s="18" t="s">
        <v>28</v>
      </c>
      <c r="J15" s="4" t="s">
        <v>29</v>
      </c>
    </row>
    <row r="16" spans="2:10" s="34" customFormat="1">
      <c r="B16" s="63"/>
      <c r="C16" s="3"/>
      <c r="D16" s="3"/>
      <c r="E16" s="59"/>
      <c r="F16" s="19"/>
      <c r="G16" s="29"/>
      <c r="H16" s="35"/>
    </row>
    <row r="17" spans="2:10" s="46" customFormat="1" ht="24.75">
      <c r="B17" s="7" t="s">
        <v>160</v>
      </c>
      <c r="C17" s="12" t="s">
        <v>88</v>
      </c>
      <c r="D17" s="9" t="s">
        <v>144</v>
      </c>
      <c r="E17" s="5">
        <v>44791</v>
      </c>
      <c r="F17" s="14">
        <v>912112.62</v>
      </c>
      <c r="G17" s="5">
        <v>44791</v>
      </c>
      <c r="H17" s="14">
        <v>912112.62</v>
      </c>
      <c r="I17" s="36">
        <f>+F17-H17</f>
        <v>0</v>
      </c>
      <c r="J17" s="47" t="s">
        <v>38</v>
      </c>
    </row>
    <row r="18" spans="2:10" s="46" customFormat="1">
      <c r="B18" s="7"/>
      <c r="C18" s="12"/>
      <c r="D18" s="9"/>
      <c r="E18" s="5"/>
      <c r="F18" s="14"/>
      <c r="G18" s="91"/>
      <c r="H18" s="87"/>
      <c r="I18" s="85"/>
      <c r="J18" s="86"/>
    </row>
    <row r="19" spans="2:10" s="46" customFormat="1">
      <c r="B19" s="7" t="s">
        <v>380</v>
      </c>
      <c r="C19" s="12" t="s">
        <v>381</v>
      </c>
      <c r="D19" s="9" t="s">
        <v>382</v>
      </c>
      <c r="E19" s="5">
        <v>44722</v>
      </c>
      <c r="F19" s="14">
        <v>14428.03</v>
      </c>
      <c r="G19" s="5">
        <v>44722</v>
      </c>
      <c r="H19" s="14">
        <v>14428.03</v>
      </c>
      <c r="I19" s="36">
        <f>+F19-H19</f>
        <v>0</v>
      </c>
      <c r="J19" s="47" t="s">
        <v>38</v>
      </c>
    </row>
    <row r="20" spans="2:10" s="46" customFormat="1">
      <c r="B20" s="63"/>
      <c r="C20" s="96"/>
      <c r="D20" s="96"/>
      <c r="E20" s="97"/>
      <c r="F20" s="98"/>
      <c r="G20" s="99"/>
      <c r="H20" s="51"/>
    </row>
    <row r="21" spans="2:10" s="46" customFormat="1">
      <c r="B21" s="93" t="s">
        <v>207</v>
      </c>
      <c r="C21" s="12" t="s">
        <v>250</v>
      </c>
      <c r="D21" s="9" t="s">
        <v>249</v>
      </c>
      <c r="E21" s="5">
        <v>44783</v>
      </c>
      <c r="F21" s="14">
        <v>73556</v>
      </c>
      <c r="G21" s="5">
        <v>44783</v>
      </c>
      <c r="H21" s="14">
        <v>73556</v>
      </c>
      <c r="I21" s="36">
        <f>+F21-H21</f>
        <v>0</v>
      </c>
      <c r="J21" s="47" t="s">
        <v>38</v>
      </c>
    </row>
    <row r="22" spans="2:10" s="46" customFormat="1">
      <c r="B22" s="7"/>
      <c r="C22" s="12"/>
      <c r="D22" s="10"/>
      <c r="E22" s="5"/>
      <c r="F22" s="14"/>
      <c r="G22" s="91"/>
      <c r="H22" s="87"/>
      <c r="I22" s="85"/>
      <c r="J22" s="86"/>
    </row>
    <row r="23" spans="2:10" s="46" customFormat="1">
      <c r="B23" s="7" t="s">
        <v>378</v>
      </c>
      <c r="C23" s="12" t="s">
        <v>7</v>
      </c>
      <c r="D23" s="6" t="s">
        <v>87</v>
      </c>
      <c r="E23" s="5">
        <v>44816</v>
      </c>
      <c r="F23" s="14">
        <v>1400000</v>
      </c>
      <c r="G23" s="5">
        <v>44816</v>
      </c>
      <c r="H23" s="14">
        <v>1400000</v>
      </c>
      <c r="I23" s="36">
        <f>+F23-H23</f>
        <v>0</v>
      </c>
      <c r="J23" s="47" t="s">
        <v>38</v>
      </c>
    </row>
    <row r="24" spans="2:10" s="46" customFormat="1">
      <c r="B24" s="7"/>
      <c r="C24" s="12"/>
      <c r="D24" s="10"/>
      <c r="E24" s="5"/>
      <c r="F24" s="14"/>
      <c r="G24" s="91"/>
      <c r="H24" s="87"/>
      <c r="I24" s="85"/>
      <c r="J24" s="86"/>
    </row>
    <row r="25" spans="2:10" s="46" customFormat="1">
      <c r="B25" s="7" t="s">
        <v>44</v>
      </c>
      <c r="C25" s="12" t="s">
        <v>23</v>
      </c>
      <c r="D25" s="9" t="s">
        <v>95</v>
      </c>
      <c r="E25" s="5">
        <v>44774</v>
      </c>
      <c r="F25" s="14">
        <v>3732831</v>
      </c>
      <c r="G25" s="5">
        <v>44774</v>
      </c>
      <c r="H25" s="14">
        <v>3732831</v>
      </c>
      <c r="I25" s="36">
        <f>+F25-H25</f>
        <v>0</v>
      </c>
      <c r="J25" s="47" t="s">
        <v>38</v>
      </c>
    </row>
    <row r="26" spans="2:10" s="46" customFormat="1">
      <c r="B26" s="7"/>
      <c r="C26" s="12"/>
      <c r="D26" s="10"/>
      <c r="E26" s="5"/>
      <c r="F26" s="14"/>
      <c r="G26" s="91"/>
      <c r="H26" s="87"/>
      <c r="I26" s="85"/>
      <c r="J26" s="86"/>
    </row>
    <row r="27" spans="2:10" s="8" customFormat="1">
      <c r="B27" s="7" t="s">
        <v>136</v>
      </c>
      <c r="C27" s="12" t="s">
        <v>203</v>
      </c>
      <c r="D27" s="6" t="s">
        <v>307</v>
      </c>
      <c r="E27" s="5">
        <v>44775</v>
      </c>
      <c r="F27" s="14">
        <v>1891919</v>
      </c>
      <c r="G27" s="5">
        <v>44775</v>
      </c>
      <c r="H27" s="14">
        <v>1891919</v>
      </c>
      <c r="I27" s="89">
        <f>+F27-H27</f>
        <v>0</v>
      </c>
      <c r="J27" s="104" t="s">
        <v>38</v>
      </c>
    </row>
    <row r="28" spans="2:10" s="8" customFormat="1">
      <c r="B28" s="7"/>
      <c r="C28" s="12"/>
      <c r="D28" s="6"/>
      <c r="E28" s="5"/>
      <c r="F28" s="14"/>
      <c r="G28" s="5"/>
      <c r="H28" s="14"/>
      <c r="I28" s="89"/>
      <c r="J28" s="104"/>
    </row>
    <row r="29" spans="2:10" s="8" customFormat="1">
      <c r="B29" s="7" t="s">
        <v>379</v>
      </c>
      <c r="C29" s="12" t="s">
        <v>7</v>
      </c>
      <c r="D29" s="40" t="s">
        <v>134</v>
      </c>
      <c r="E29" s="39">
        <v>44813</v>
      </c>
      <c r="F29" s="14">
        <v>2500000</v>
      </c>
      <c r="G29" s="39">
        <v>44813</v>
      </c>
      <c r="H29" s="14">
        <v>2500000</v>
      </c>
      <c r="I29" s="89">
        <f>+F29-H29</f>
        <v>0</v>
      </c>
      <c r="J29" s="104" t="s">
        <v>38</v>
      </c>
    </row>
    <row r="30" spans="2:10" s="46" customFormat="1">
      <c r="B30" s="7"/>
      <c r="C30" s="12"/>
      <c r="D30" s="9"/>
      <c r="E30" s="5"/>
      <c r="F30" s="14"/>
      <c r="G30" s="5"/>
      <c r="H30" s="14"/>
      <c r="I30" s="36"/>
      <c r="J30" s="47"/>
    </row>
    <row r="31" spans="2:10" s="46" customFormat="1">
      <c r="B31" s="38" t="s">
        <v>42</v>
      </c>
      <c r="C31" s="12" t="s">
        <v>23</v>
      </c>
      <c r="D31" s="6" t="s">
        <v>50</v>
      </c>
      <c r="E31" s="5">
        <v>44809</v>
      </c>
      <c r="F31" s="80">
        <v>2698661.7</v>
      </c>
      <c r="G31" s="5">
        <v>44809</v>
      </c>
      <c r="H31" s="80">
        <v>2698661.7</v>
      </c>
      <c r="I31" s="36">
        <f>+F31-H31</f>
        <v>0</v>
      </c>
      <c r="J31" s="47" t="s">
        <v>38</v>
      </c>
    </row>
    <row r="32" spans="2:10" s="46" customFormat="1">
      <c r="B32" s="79"/>
      <c r="C32" s="12"/>
      <c r="D32" s="9"/>
      <c r="E32" s="5"/>
      <c r="F32" s="14"/>
      <c r="G32" s="5"/>
      <c r="H32" s="14"/>
      <c r="I32" s="36"/>
      <c r="J32" s="47"/>
    </row>
    <row r="33" spans="2:10" s="46" customFormat="1">
      <c r="B33" s="7" t="s">
        <v>136</v>
      </c>
      <c r="C33" s="12" t="s">
        <v>203</v>
      </c>
      <c r="D33" s="6" t="s">
        <v>361</v>
      </c>
      <c r="E33" s="5">
        <v>44810</v>
      </c>
      <c r="F33" s="14">
        <v>1586666.55</v>
      </c>
      <c r="G33" s="5">
        <v>44810</v>
      </c>
      <c r="H33" s="14">
        <v>1586666.55</v>
      </c>
      <c r="I33" s="36">
        <f>+F33-H33</f>
        <v>0</v>
      </c>
      <c r="J33" s="47" t="s">
        <v>38</v>
      </c>
    </row>
    <row r="34" spans="2:10" s="46" customFormat="1">
      <c r="B34" s="7"/>
      <c r="C34" s="12"/>
      <c r="D34" s="9"/>
      <c r="E34" s="5"/>
      <c r="F34" s="14"/>
      <c r="G34" s="91"/>
      <c r="H34" s="87"/>
      <c r="I34" s="85"/>
      <c r="J34" s="86"/>
    </row>
    <row r="35" spans="2:10" s="46" customFormat="1">
      <c r="B35" s="7" t="s">
        <v>241</v>
      </c>
      <c r="C35" s="12" t="s">
        <v>40</v>
      </c>
      <c r="D35" s="10" t="s">
        <v>85</v>
      </c>
      <c r="E35" s="5">
        <v>44811</v>
      </c>
      <c r="F35" s="14">
        <v>2412900</v>
      </c>
      <c r="G35" s="5">
        <v>44811</v>
      </c>
      <c r="H35" s="14">
        <v>2412900</v>
      </c>
      <c r="I35" s="36">
        <f>+F35-H35</f>
        <v>0</v>
      </c>
      <c r="J35" s="47" t="s">
        <v>38</v>
      </c>
    </row>
    <row r="36" spans="2:10" s="46" customFormat="1">
      <c r="B36" s="79"/>
      <c r="C36" s="12"/>
      <c r="D36" s="10"/>
      <c r="E36" s="5"/>
      <c r="F36" s="14"/>
      <c r="G36" s="94"/>
      <c r="H36" s="87"/>
      <c r="I36" s="85"/>
      <c r="J36" s="86"/>
    </row>
    <row r="37" spans="2:10" s="46" customFormat="1">
      <c r="B37" s="66" t="s">
        <v>126</v>
      </c>
      <c r="C37" s="41" t="s">
        <v>203</v>
      </c>
      <c r="D37" s="110" t="s">
        <v>46</v>
      </c>
      <c r="E37" s="5">
        <v>44806</v>
      </c>
      <c r="F37" s="14">
        <v>2812246.5</v>
      </c>
      <c r="G37" s="5">
        <v>44806</v>
      </c>
      <c r="H37" s="14">
        <v>2812246.5</v>
      </c>
      <c r="I37" s="36">
        <f>+F37-H37</f>
        <v>0</v>
      </c>
      <c r="J37" s="47" t="s">
        <v>38</v>
      </c>
    </row>
    <row r="38" spans="2:10" s="46" customFormat="1">
      <c r="B38" s="100"/>
      <c r="C38" s="12"/>
      <c r="D38" s="10"/>
      <c r="E38" s="5"/>
      <c r="F38" s="14"/>
      <c r="G38" s="95"/>
      <c r="H38" s="87"/>
      <c r="I38" s="85"/>
      <c r="J38" s="86"/>
    </row>
    <row r="39" spans="2:10" s="46" customFormat="1">
      <c r="B39" s="7" t="s">
        <v>327</v>
      </c>
      <c r="C39" s="12" t="s">
        <v>7</v>
      </c>
      <c r="D39" s="10" t="s">
        <v>87</v>
      </c>
      <c r="E39" s="5">
        <v>44816</v>
      </c>
      <c r="F39" s="14">
        <v>1400000</v>
      </c>
      <c r="G39" s="5">
        <v>44816</v>
      </c>
      <c r="H39" s="14">
        <v>1400000</v>
      </c>
      <c r="I39" s="36">
        <f>+F39-H39</f>
        <v>0</v>
      </c>
      <c r="J39" s="47" t="s">
        <v>38</v>
      </c>
    </row>
    <row r="40" spans="2:10" s="46" customFormat="1" ht="18.75" customHeight="1">
      <c r="B40" s="7"/>
      <c r="C40" s="12"/>
      <c r="D40" s="10"/>
      <c r="E40" s="5"/>
      <c r="F40" s="14"/>
      <c r="G40" s="91"/>
      <c r="H40" s="87"/>
      <c r="I40" s="85"/>
      <c r="J40" s="86"/>
    </row>
    <row r="41" spans="2:10" s="46" customFormat="1" ht="18.75" customHeight="1">
      <c r="B41" s="7" t="s">
        <v>379</v>
      </c>
      <c r="C41" s="12" t="s">
        <v>7</v>
      </c>
      <c r="D41" s="40" t="s">
        <v>169</v>
      </c>
      <c r="E41" s="5">
        <v>44835</v>
      </c>
      <c r="F41" s="14">
        <v>7500000</v>
      </c>
      <c r="G41" s="5">
        <v>44835</v>
      </c>
      <c r="H41" s="14">
        <v>7500000</v>
      </c>
      <c r="I41" s="36">
        <f>+F41-H41</f>
        <v>0</v>
      </c>
      <c r="J41" s="47" t="s">
        <v>38</v>
      </c>
    </row>
    <row r="42" spans="2:10" s="46" customFormat="1" ht="18.75" customHeight="1">
      <c r="B42" s="7" t="s">
        <v>379</v>
      </c>
      <c r="C42" s="12" t="s">
        <v>7</v>
      </c>
      <c r="D42" s="40" t="s">
        <v>96</v>
      </c>
      <c r="E42" s="5">
        <v>44835</v>
      </c>
      <c r="F42" s="14">
        <v>7500000</v>
      </c>
      <c r="G42" s="5">
        <v>44835</v>
      </c>
      <c r="H42" s="87">
        <v>7500000</v>
      </c>
      <c r="I42" s="36">
        <f>+F42-H42</f>
        <v>0</v>
      </c>
      <c r="J42" s="47" t="s">
        <v>38</v>
      </c>
    </row>
    <row r="43" spans="2:10" s="46" customFormat="1" ht="18.75" customHeight="1">
      <c r="B43" s="7" t="s">
        <v>379</v>
      </c>
      <c r="C43" s="12" t="s">
        <v>7</v>
      </c>
      <c r="D43" s="40" t="s">
        <v>97</v>
      </c>
      <c r="E43" s="5">
        <v>44835</v>
      </c>
      <c r="F43" s="14">
        <v>7500000</v>
      </c>
      <c r="G43" s="5">
        <v>44835</v>
      </c>
      <c r="H43" s="87">
        <v>7500000</v>
      </c>
      <c r="I43" s="36">
        <f>+F43-H43</f>
        <v>0</v>
      </c>
      <c r="J43" s="47" t="s">
        <v>38</v>
      </c>
    </row>
    <row r="44" spans="2:10" s="46" customFormat="1" ht="18.75" customHeight="1">
      <c r="B44" s="7"/>
      <c r="C44" s="12"/>
      <c r="D44" s="10"/>
      <c r="E44" s="5"/>
      <c r="F44" s="14"/>
      <c r="G44" s="5"/>
      <c r="H44" s="14"/>
    </row>
    <row r="45" spans="2:10" s="46" customFormat="1" ht="18.75" customHeight="1">
      <c r="B45" s="7" t="s">
        <v>53</v>
      </c>
      <c r="C45" s="12" t="s">
        <v>49</v>
      </c>
      <c r="D45" s="10" t="s">
        <v>331</v>
      </c>
      <c r="E45" s="5" t="s">
        <v>330</v>
      </c>
      <c r="F45" s="14">
        <v>218032.69</v>
      </c>
      <c r="G45" s="5">
        <v>44845</v>
      </c>
      <c r="H45" s="14">
        <v>218032.69</v>
      </c>
      <c r="I45" s="36">
        <f>+F45-H45</f>
        <v>0</v>
      </c>
      <c r="J45" s="47" t="s">
        <v>38</v>
      </c>
    </row>
    <row r="46" spans="2:10" s="46" customFormat="1" ht="18.75" customHeight="1">
      <c r="B46" s="7" t="s">
        <v>53</v>
      </c>
      <c r="C46" s="12" t="s">
        <v>49</v>
      </c>
      <c r="D46" s="10" t="s">
        <v>332</v>
      </c>
      <c r="E46" s="5" t="s">
        <v>330</v>
      </c>
      <c r="F46" s="14">
        <v>311667.77</v>
      </c>
      <c r="G46" s="5">
        <v>44845</v>
      </c>
      <c r="H46" s="14">
        <v>311667.77</v>
      </c>
      <c r="I46" s="36">
        <f>+F46-H46</f>
        <v>0</v>
      </c>
      <c r="J46" s="47" t="s">
        <v>38</v>
      </c>
    </row>
    <row r="47" spans="2:10" s="46" customFormat="1" ht="18.75" customHeight="1">
      <c r="B47" s="7" t="s">
        <v>53</v>
      </c>
      <c r="C47" s="12" t="s">
        <v>49</v>
      </c>
      <c r="D47" s="10" t="s">
        <v>333</v>
      </c>
      <c r="E47" s="5" t="s">
        <v>330</v>
      </c>
      <c r="F47" s="14">
        <v>3237</v>
      </c>
      <c r="G47" s="5">
        <v>44845</v>
      </c>
      <c r="H47" s="14">
        <v>3237</v>
      </c>
      <c r="I47" s="36">
        <f>+F47-H47</f>
        <v>0</v>
      </c>
      <c r="J47" s="47" t="s">
        <v>38</v>
      </c>
    </row>
    <row r="48" spans="2:10" s="46" customFormat="1" ht="18.75" customHeight="1">
      <c r="B48" s="7"/>
      <c r="C48" s="12"/>
      <c r="D48" s="10"/>
      <c r="E48" s="5"/>
      <c r="F48" s="14"/>
      <c r="G48" s="5"/>
      <c r="H48" s="14"/>
      <c r="I48" s="36"/>
      <c r="J48" s="47"/>
    </row>
    <row r="49" spans="2:11" s="46" customFormat="1" ht="18.75" customHeight="1">
      <c r="B49" s="111" t="s">
        <v>225</v>
      </c>
      <c r="C49" s="12" t="s">
        <v>4</v>
      </c>
      <c r="D49" s="75" t="s">
        <v>377</v>
      </c>
      <c r="E49" s="5" t="s">
        <v>376</v>
      </c>
      <c r="F49" s="14">
        <v>500000</v>
      </c>
      <c r="G49" s="5" t="s">
        <v>376</v>
      </c>
      <c r="H49" s="14">
        <v>500000</v>
      </c>
      <c r="I49" s="36">
        <f>+F49-H49</f>
        <v>0</v>
      </c>
      <c r="J49" s="47" t="s">
        <v>38</v>
      </c>
    </row>
    <row r="50" spans="2:11" s="46" customFormat="1" ht="18.75" customHeight="1">
      <c r="B50" s="7"/>
      <c r="C50" s="12"/>
      <c r="D50" s="9"/>
      <c r="E50" s="5"/>
      <c r="F50" s="14"/>
      <c r="G50" s="5"/>
      <c r="H50" s="14"/>
      <c r="I50" s="36"/>
      <c r="J50" s="47"/>
    </row>
    <row r="51" spans="2:11" s="46" customFormat="1" ht="18.75" customHeight="1">
      <c r="B51" s="38" t="s">
        <v>213</v>
      </c>
      <c r="C51" s="12" t="s">
        <v>335</v>
      </c>
      <c r="D51" s="10" t="s">
        <v>334</v>
      </c>
      <c r="E51" s="5">
        <v>44805</v>
      </c>
      <c r="F51" s="14">
        <v>2886331</v>
      </c>
      <c r="G51" s="5">
        <v>44805</v>
      </c>
      <c r="H51" s="14">
        <v>2886331</v>
      </c>
      <c r="I51" s="36">
        <f>+F51-H51</f>
        <v>0</v>
      </c>
      <c r="J51" s="47" t="s">
        <v>38</v>
      </c>
    </row>
    <row r="52" spans="2:11" s="46" customFormat="1" ht="18.75" customHeight="1">
      <c r="B52" s="7"/>
      <c r="C52" s="12"/>
      <c r="D52" s="9"/>
      <c r="E52" s="5"/>
      <c r="F52" s="14"/>
      <c r="G52" s="5"/>
      <c r="H52" s="14"/>
      <c r="I52" s="36"/>
      <c r="J52" s="47"/>
    </row>
    <row r="53" spans="2:11" s="46" customFormat="1" ht="18.75" customHeight="1">
      <c r="B53" s="7" t="s">
        <v>192</v>
      </c>
      <c r="C53" s="12" t="s">
        <v>7</v>
      </c>
      <c r="D53" s="10" t="s">
        <v>157</v>
      </c>
      <c r="E53" s="5">
        <v>44743</v>
      </c>
      <c r="F53" s="14">
        <v>109515</v>
      </c>
      <c r="G53" s="5">
        <v>44743</v>
      </c>
      <c r="H53" s="14">
        <v>109515</v>
      </c>
      <c r="I53" s="36">
        <f>+F53-H53</f>
        <v>0</v>
      </c>
      <c r="J53" s="47" t="s">
        <v>38</v>
      </c>
    </row>
    <row r="54" spans="2:11" s="46" customFormat="1" ht="18.75" customHeight="1">
      <c r="B54" s="7"/>
      <c r="C54" s="12"/>
      <c r="D54" s="9"/>
      <c r="E54" s="5"/>
      <c r="F54" s="14"/>
      <c r="G54" s="5"/>
      <c r="H54" s="14"/>
      <c r="I54" s="36"/>
      <c r="J54" s="47"/>
    </row>
    <row r="55" spans="2:11" s="46" customFormat="1" ht="18.75" customHeight="1">
      <c r="B55" s="7" t="s">
        <v>291</v>
      </c>
      <c r="C55" s="12" t="s">
        <v>181</v>
      </c>
      <c r="D55" s="9" t="s">
        <v>52</v>
      </c>
      <c r="E55" s="5">
        <v>44781</v>
      </c>
      <c r="F55" s="14">
        <v>140420</v>
      </c>
      <c r="G55" s="5">
        <v>44781</v>
      </c>
      <c r="H55" s="14">
        <v>140420</v>
      </c>
      <c r="I55" s="36">
        <f>+F55-H55</f>
        <v>0</v>
      </c>
      <c r="J55" s="47" t="s">
        <v>38</v>
      </c>
    </row>
    <row r="56" spans="2:11" s="46" customFormat="1" ht="18.75" customHeight="1">
      <c r="B56" s="7"/>
      <c r="C56" s="12"/>
      <c r="D56" s="9"/>
      <c r="E56" s="5"/>
      <c r="F56" s="14"/>
      <c r="G56" s="5"/>
      <c r="H56" s="14"/>
      <c r="I56" s="36"/>
      <c r="J56" s="47"/>
    </row>
    <row r="57" spans="2:11" s="46" customFormat="1">
      <c r="B57" s="111" t="s">
        <v>202</v>
      </c>
      <c r="C57" s="12" t="s">
        <v>70</v>
      </c>
      <c r="D57" s="75" t="s">
        <v>161</v>
      </c>
      <c r="E57" s="5">
        <v>44810</v>
      </c>
      <c r="F57" s="14">
        <v>159153.68</v>
      </c>
      <c r="G57" s="5">
        <v>44810</v>
      </c>
      <c r="H57" s="14">
        <v>159153.68</v>
      </c>
      <c r="I57" s="36">
        <f>+F57-H57</f>
        <v>0</v>
      </c>
      <c r="J57" s="47" t="s">
        <v>38</v>
      </c>
    </row>
    <row r="58" spans="2:11" s="46" customFormat="1" ht="18.75" customHeight="1">
      <c r="B58" s="7"/>
      <c r="C58" s="12"/>
      <c r="D58" s="9"/>
      <c r="E58" s="90"/>
      <c r="F58" s="14"/>
      <c r="G58" s="90"/>
      <c r="H58" s="14"/>
      <c r="I58" s="36"/>
      <c r="J58" s="47"/>
    </row>
    <row r="59" spans="2:11" s="46" customFormat="1" ht="18.75" customHeight="1">
      <c r="B59" s="111" t="s">
        <v>69</v>
      </c>
      <c r="C59" s="12" t="s">
        <v>246</v>
      </c>
      <c r="D59" s="10" t="s">
        <v>227</v>
      </c>
      <c r="E59" s="5">
        <v>44774</v>
      </c>
      <c r="F59" s="14">
        <v>125679.85</v>
      </c>
      <c r="G59" s="5">
        <v>44774</v>
      </c>
      <c r="H59" s="14">
        <v>125679.85</v>
      </c>
      <c r="I59" s="36">
        <f>+F59-H59</f>
        <v>0</v>
      </c>
      <c r="J59" s="47" t="s">
        <v>38</v>
      </c>
    </row>
    <row r="60" spans="2:11" s="46" customFormat="1" ht="18.75" customHeight="1">
      <c r="B60" s="7"/>
      <c r="C60" s="12"/>
      <c r="D60" s="10"/>
      <c r="E60" s="5"/>
      <c r="F60" s="14"/>
      <c r="G60" s="5"/>
      <c r="H60" s="14"/>
      <c r="I60" s="36"/>
      <c r="J60" s="47"/>
      <c r="K60" s="92"/>
    </row>
    <row r="61" spans="2:11" s="46" customFormat="1" ht="18.75" customHeight="1">
      <c r="B61" s="7" t="s">
        <v>39</v>
      </c>
      <c r="C61" s="12" t="s">
        <v>259</v>
      </c>
      <c r="D61" s="10" t="s">
        <v>258</v>
      </c>
      <c r="E61" s="5">
        <v>44802</v>
      </c>
      <c r="F61" s="14">
        <v>434004</v>
      </c>
      <c r="G61" s="5">
        <v>44832</v>
      </c>
      <c r="H61" s="14">
        <v>434004</v>
      </c>
      <c r="I61" s="36">
        <f>+F61-H61</f>
        <v>0</v>
      </c>
      <c r="J61" s="47" t="s">
        <v>38</v>
      </c>
      <c r="K61" s="92"/>
    </row>
    <row r="62" spans="2:11" s="46" customFormat="1" ht="18.75" customHeight="1">
      <c r="B62" s="7"/>
      <c r="C62" s="12"/>
      <c r="D62" s="10"/>
      <c r="E62" s="5"/>
      <c r="F62" s="14"/>
      <c r="G62" s="5"/>
      <c r="H62" s="14"/>
      <c r="I62" s="36"/>
      <c r="J62" s="47"/>
    </row>
    <row r="63" spans="2:11" s="46" customFormat="1">
      <c r="B63" s="7" t="s">
        <v>293</v>
      </c>
      <c r="C63" s="12" t="s">
        <v>294</v>
      </c>
      <c r="D63" s="9" t="s">
        <v>128</v>
      </c>
      <c r="E63" s="5">
        <v>44831</v>
      </c>
      <c r="F63" s="14">
        <v>199999.97</v>
      </c>
      <c r="G63" s="5">
        <v>44831</v>
      </c>
      <c r="H63" s="14">
        <v>199999.97</v>
      </c>
      <c r="I63" s="36">
        <f>+F63-H63</f>
        <v>0</v>
      </c>
      <c r="J63" s="47" t="s">
        <v>38</v>
      </c>
    </row>
    <row r="64" spans="2:11" s="46" customFormat="1">
      <c r="B64" s="7"/>
      <c r="C64" s="12"/>
      <c r="D64" s="10"/>
      <c r="E64" s="5"/>
      <c r="F64" s="14"/>
      <c r="G64" s="5"/>
      <c r="H64" s="14"/>
      <c r="I64" s="36"/>
      <c r="J64" s="47"/>
    </row>
    <row r="65" spans="1:10" s="46" customFormat="1">
      <c r="B65" s="7" t="s">
        <v>321</v>
      </c>
      <c r="C65" s="12" t="s">
        <v>7</v>
      </c>
      <c r="D65" s="9" t="s">
        <v>54</v>
      </c>
      <c r="E65" s="5">
        <v>44806</v>
      </c>
      <c r="F65" s="14">
        <v>8090440</v>
      </c>
      <c r="G65" s="5">
        <v>44806</v>
      </c>
      <c r="H65" s="14">
        <v>8090440</v>
      </c>
      <c r="I65" s="36">
        <f>+F65-H65</f>
        <v>0</v>
      </c>
      <c r="J65" s="47" t="s">
        <v>38</v>
      </c>
    </row>
    <row r="66" spans="1:10" s="46" customFormat="1">
      <c r="B66" s="7" t="s">
        <v>321</v>
      </c>
      <c r="C66" s="12" t="s">
        <v>7</v>
      </c>
      <c r="D66" s="9" t="s">
        <v>55</v>
      </c>
      <c r="E66" s="5">
        <v>44812</v>
      </c>
      <c r="F66" s="14">
        <v>12429307</v>
      </c>
      <c r="G66" s="5">
        <v>44812</v>
      </c>
      <c r="H66" s="14">
        <v>12429307</v>
      </c>
      <c r="I66" s="36">
        <f>+F66-H66</f>
        <v>0</v>
      </c>
      <c r="J66" s="47" t="s">
        <v>38</v>
      </c>
    </row>
    <row r="67" spans="1:10" s="46" customFormat="1">
      <c r="B67" s="7" t="s">
        <v>321</v>
      </c>
      <c r="C67" s="12" t="s">
        <v>7</v>
      </c>
      <c r="D67" s="9" t="s">
        <v>16</v>
      </c>
      <c r="E67" s="5" t="s">
        <v>322</v>
      </c>
      <c r="F67" s="14">
        <v>180225</v>
      </c>
      <c r="G67" s="5" t="s">
        <v>322</v>
      </c>
      <c r="H67" s="14">
        <v>180225</v>
      </c>
      <c r="I67" s="36">
        <f>+F67-H67</f>
        <v>0</v>
      </c>
      <c r="J67" s="47" t="s">
        <v>38</v>
      </c>
    </row>
    <row r="68" spans="1:10" s="46" customFormat="1">
      <c r="B68" s="7"/>
      <c r="C68" s="12"/>
      <c r="D68" s="9"/>
      <c r="E68" s="5"/>
      <c r="F68" s="14"/>
      <c r="G68" s="5"/>
      <c r="H68" s="14"/>
      <c r="I68" s="36"/>
      <c r="J68" s="47"/>
    </row>
    <row r="69" spans="1:10" s="46" customFormat="1">
      <c r="B69" s="7" t="s">
        <v>185</v>
      </c>
      <c r="C69" s="12" t="s">
        <v>251</v>
      </c>
      <c r="D69" s="9" t="s">
        <v>214</v>
      </c>
      <c r="E69" s="5">
        <v>44805</v>
      </c>
      <c r="F69" s="14">
        <v>284750</v>
      </c>
      <c r="G69" s="5">
        <v>44805</v>
      </c>
      <c r="H69" s="14">
        <v>284750</v>
      </c>
      <c r="I69" s="36">
        <f>+F69-H69</f>
        <v>0</v>
      </c>
      <c r="J69" s="47" t="s">
        <v>38</v>
      </c>
    </row>
    <row r="70" spans="1:10" s="46" customFormat="1">
      <c r="A70" s="54"/>
      <c r="B70" s="103"/>
      <c r="C70" s="12"/>
      <c r="D70" s="6"/>
      <c r="E70" s="73"/>
      <c r="F70" s="101"/>
      <c r="G70" s="73"/>
      <c r="H70" s="101"/>
      <c r="I70" s="36"/>
      <c r="J70" s="47"/>
    </row>
    <row r="71" spans="1:10" s="46" customFormat="1">
      <c r="A71" s="54"/>
      <c r="B71" s="38" t="s">
        <v>98</v>
      </c>
      <c r="C71" s="12" t="s">
        <v>181</v>
      </c>
      <c r="D71" s="9" t="s">
        <v>169</v>
      </c>
      <c r="E71" s="5">
        <v>44790</v>
      </c>
      <c r="F71" s="36">
        <v>163961</v>
      </c>
      <c r="G71" s="5">
        <v>44790</v>
      </c>
      <c r="H71" s="36">
        <v>163961</v>
      </c>
      <c r="I71" s="36">
        <f>+F71-H71</f>
        <v>0</v>
      </c>
      <c r="J71" s="47" t="s">
        <v>38</v>
      </c>
    </row>
    <row r="72" spans="1:10" s="46" customFormat="1">
      <c r="A72" s="54"/>
      <c r="B72" s="7"/>
      <c r="C72" s="12"/>
      <c r="D72" s="6"/>
      <c r="E72" s="73"/>
      <c r="F72" s="14"/>
      <c r="G72" s="73"/>
      <c r="H72" s="14"/>
      <c r="I72" s="36"/>
      <c r="J72" s="47"/>
    </row>
    <row r="73" spans="1:10" s="46" customFormat="1">
      <c r="A73" s="54"/>
      <c r="B73" s="7" t="s">
        <v>236</v>
      </c>
      <c r="C73" s="12" t="s">
        <v>7</v>
      </c>
      <c r="D73" s="9" t="s">
        <v>25</v>
      </c>
      <c r="E73" s="5">
        <v>44774</v>
      </c>
      <c r="F73" s="14">
        <v>238979.5</v>
      </c>
      <c r="G73" s="5">
        <v>44774</v>
      </c>
      <c r="H73" s="14">
        <v>238979.5</v>
      </c>
      <c r="I73" s="36">
        <f>+F73-H73</f>
        <v>0</v>
      </c>
      <c r="J73" s="47" t="s">
        <v>38</v>
      </c>
    </row>
    <row r="74" spans="1:10" s="46" customFormat="1">
      <c r="A74" s="54"/>
      <c r="B74" s="7"/>
      <c r="C74" s="12"/>
      <c r="D74" s="10"/>
      <c r="E74" s="5"/>
      <c r="F74" s="14"/>
      <c r="G74" s="5"/>
      <c r="H74" s="14"/>
      <c r="I74" s="36"/>
      <c r="J74" s="47"/>
    </row>
    <row r="75" spans="1:10" s="46" customFormat="1">
      <c r="A75" s="54"/>
      <c r="B75" s="7" t="s">
        <v>192</v>
      </c>
      <c r="C75" s="12" t="s">
        <v>7</v>
      </c>
      <c r="D75" s="10" t="s">
        <v>111</v>
      </c>
      <c r="E75" s="5">
        <v>44805</v>
      </c>
      <c r="F75" s="14">
        <v>540000</v>
      </c>
      <c r="G75" s="5">
        <v>44805</v>
      </c>
      <c r="H75" s="14">
        <v>540000</v>
      </c>
      <c r="I75" s="36">
        <f>+F75-H75</f>
        <v>0</v>
      </c>
      <c r="J75" s="47" t="s">
        <v>38</v>
      </c>
    </row>
    <row r="76" spans="1:10" s="46" customFormat="1">
      <c r="A76" s="54"/>
      <c r="B76" s="7"/>
      <c r="C76" s="12"/>
      <c r="D76" s="9"/>
      <c r="E76" s="5"/>
      <c r="F76" s="14"/>
      <c r="G76" s="5"/>
      <c r="H76" s="14"/>
      <c r="I76" s="36"/>
      <c r="J76" s="47"/>
    </row>
    <row r="77" spans="1:10" s="46" customFormat="1">
      <c r="A77" s="54"/>
      <c r="B77" s="7" t="s">
        <v>256</v>
      </c>
      <c r="C77" s="12" t="s">
        <v>181</v>
      </c>
      <c r="D77" s="9" t="s">
        <v>194</v>
      </c>
      <c r="E77" s="72">
        <v>44778</v>
      </c>
      <c r="F77" s="14">
        <v>137818.1</v>
      </c>
      <c r="G77" s="72">
        <v>44778</v>
      </c>
      <c r="H77" s="14">
        <v>137818.1</v>
      </c>
      <c r="I77" s="36">
        <f>+F77-H77</f>
        <v>0</v>
      </c>
      <c r="J77" s="47" t="s">
        <v>38</v>
      </c>
    </row>
    <row r="78" spans="1:10" s="46" customFormat="1">
      <c r="A78" s="54"/>
      <c r="B78" s="7"/>
      <c r="C78" s="12"/>
      <c r="D78" s="9"/>
      <c r="E78" s="5"/>
      <c r="F78" s="14"/>
      <c r="G78" s="5"/>
      <c r="H78" s="14"/>
      <c r="I78" s="36"/>
      <c r="J78" s="47"/>
    </row>
    <row r="79" spans="1:10" s="46" customFormat="1">
      <c r="A79" s="54"/>
      <c r="B79" s="7" t="s">
        <v>278</v>
      </c>
      <c r="C79" s="12" t="s">
        <v>279</v>
      </c>
      <c r="D79" s="10" t="s">
        <v>125</v>
      </c>
      <c r="E79" s="5">
        <v>44797</v>
      </c>
      <c r="F79" s="14">
        <v>32951.5</v>
      </c>
      <c r="G79" s="5">
        <v>44797</v>
      </c>
      <c r="H79" s="14">
        <v>32951.5</v>
      </c>
      <c r="I79" s="36">
        <f>+F79-H79</f>
        <v>0</v>
      </c>
      <c r="J79" s="47" t="s">
        <v>38</v>
      </c>
    </row>
    <row r="80" spans="1:10" s="46" customFormat="1">
      <c r="A80" s="54"/>
      <c r="B80" s="7"/>
      <c r="C80" s="12"/>
      <c r="D80" s="9"/>
      <c r="E80" s="5"/>
      <c r="F80" s="14"/>
      <c r="G80" s="5"/>
      <c r="H80" s="14"/>
      <c r="I80" s="36"/>
      <c r="J80" s="47"/>
    </row>
    <row r="81" spans="1:10" s="46" customFormat="1">
      <c r="A81" s="54"/>
      <c r="B81" s="7" t="s">
        <v>147</v>
      </c>
      <c r="C81" s="12" t="s">
        <v>3</v>
      </c>
      <c r="D81" s="10" t="s">
        <v>45</v>
      </c>
      <c r="E81" s="5">
        <v>44792</v>
      </c>
      <c r="F81" s="14">
        <v>1401250</v>
      </c>
      <c r="G81" s="5">
        <v>44792</v>
      </c>
      <c r="H81" s="14">
        <v>1401250</v>
      </c>
      <c r="I81" s="36">
        <f>+F81-H81</f>
        <v>0</v>
      </c>
      <c r="J81" s="47" t="s">
        <v>38</v>
      </c>
    </row>
    <row r="82" spans="1:10" s="46" customFormat="1">
      <c r="A82" s="54"/>
      <c r="B82" s="7"/>
      <c r="C82" s="12"/>
      <c r="D82" s="9"/>
      <c r="E82" s="5"/>
      <c r="F82" s="14"/>
      <c r="G82" s="5"/>
      <c r="H82" s="14"/>
      <c r="I82" s="36"/>
      <c r="J82" s="47"/>
    </row>
    <row r="83" spans="1:10" s="46" customFormat="1">
      <c r="A83" s="54"/>
      <c r="B83" s="38" t="s">
        <v>338</v>
      </c>
      <c r="C83" s="12" t="s">
        <v>4</v>
      </c>
      <c r="D83" s="6" t="s">
        <v>337</v>
      </c>
      <c r="E83" s="5" t="s">
        <v>336</v>
      </c>
      <c r="F83" s="14">
        <v>886400</v>
      </c>
      <c r="G83" s="5" t="s">
        <v>336</v>
      </c>
      <c r="H83" s="14">
        <v>886400</v>
      </c>
      <c r="I83" s="36">
        <f>+F83-H83</f>
        <v>0</v>
      </c>
      <c r="J83" s="47" t="s">
        <v>38</v>
      </c>
    </row>
    <row r="84" spans="1:10" s="46" customFormat="1">
      <c r="A84" s="54"/>
      <c r="B84" s="100"/>
      <c r="C84" s="12"/>
      <c r="D84" s="75"/>
      <c r="E84" s="5"/>
      <c r="F84" s="14"/>
      <c r="G84" s="5"/>
      <c r="H84" s="14"/>
      <c r="I84" s="36"/>
      <c r="J84" s="47"/>
    </row>
    <row r="85" spans="1:10" s="46" customFormat="1" ht="24.75">
      <c r="A85" s="54"/>
      <c r="B85" s="7" t="s">
        <v>175</v>
      </c>
      <c r="C85" s="12" t="s">
        <v>233</v>
      </c>
      <c r="D85" s="10" t="s">
        <v>138</v>
      </c>
      <c r="E85" s="5">
        <v>44785</v>
      </c>
      <c r="F85" s="14">
        <v>180560</v>
      </c>
      <c r="G85" s="5">
        <v>44785</v>
      </c>
      <c r="H85" s="14">
        <v>180560</v>
      </c>
      <c r="I85" s="36">
        <f>+F85-H85</f>
        <v>0</v>
      </c>
      <c r="J85" s="47" t="s">
        <v>38</v>
      </c>
    </row>
    <row r="86" spans="1:10" s="46" customFormat="1">
      <c r="A86" s="54"/>
      <c r="B86" s="7"/>
      <c r="C86" s="12"/>
      <c r="D86" s="10"/>
      <c r="E86" s="5"/>
      <c r="F86" s="14"/>
      <c r="G86" s="5"/>
      <c r="H86" s="14"/>
      <c r="I86" s="36"/>
      <c r="J86" s="47"/>
    </row>
    <row r="87" spans="1:10" s="46" customFormat="1">
      <c r="A87" s="54"/>
      <c r="B87" s="7" t="s">
        <v>76</v>
      </c>
      <c r="C87" s="12" t="s">
        <v>5</v>
      </c>
      <c r="D87" s="10" t="s">
        <v>81</v>
      </c>
      <c r="E87" s="5">
        <v>44805</v>
      </c>
      <c r="F87" s="14">
        <v>29500</v>
      </c>
      <c r="G87" s="5">
        <v>44805</v>
      </c>
      <c r="H87" s="14">
        <v>29500</v>
      </c>
      <c r="I87" s="36">
        <f t="shared" ref="I87:I93" si="0">+F87-H87</f>
        <v>0</v>
      </c>
      <c r="J87" s="47" t="s">
        <v>38</v>
      </c>
    </row>
    <row r="88" spans="1:10" s="46" customFormat="1">
      <c r="A88" s="54"/>
      <c r="B88" s="7" t="s">
        <v>76</v>
      </c>
      <c r="C88" s="12" t="s">
        <v>5</v>
      </c>
      <c r="D88" s="10" t="s">
        <v>189</v>
      </c>
      <c r="E88" s="5">
        <v>44652</v>
      </c>
      <c r="F88" s="14">
        <v>29500</v>
      </c>
      <c r="G88" s="5">
        <v>44652</v>
      </c>
      <c r="H88" s="14">
        <v>29500</v>
      </c>
      <c r="I88" s="36">
        <f t="shared" si="0"/>
        <v>0</v>
      </c>
      <c r="J88" s="47" t="s">
        <v>38</v>
      </c>
    </row>
    <row r="89" spans="1:10" s="46" customFormat="1">
      <c r="A89" s="54"/>
      <c r="B89" s="7" t="s">
        <v>76</v>
      </c>
      <c r="C89" s="12" t="s">
        <v>5</v>
      </c>
      <c r="D89" s="10" t="s">
        <v>123</v>
      </c>
      <c r="E89" s="5">
        <v>44743</v>
      </c>
      <c r="F89" s="14">
        <v>29500</v>
      </c>
      <c r="G89" s="5">
        <v>44743</v>
      </c>
      <c r="H89" s="14">
        <v>29500</v>
      </c>
      <c r="I89" s="36">
        <f t="shared" si="0"/>
        <v>0</v>
      </c>
      <c r="J89" s="47" t="s">
        <v>38</v>
      </c>
    </row>
    <row r="90" spans="1:10" s="46" customFormat="1">
      <c r="A90" s="54"/>
      <c r="B90" s="7" t="s">
        <v>76</v>
      </c>
      <c r="C90" s="12" t="s">
        <v>5</v>
      </c>
      <c r="D90" s="10" t="s">
        <v>129</v>
      </c>
      <c r="E90" s="5">
        <v>44805</v>
      </c>
      <c r="F90" s="14">
        <v>29500</v>
      </c>
      <c r="G90" s="5">
        <v>44805</v>
      </c>
      <c r="H90" s="14">
        <v>29500</v>
      </c>
      <c r="I90" s="36">
        <f t="shared" si="0"/>
        <v>0</v>
      </c>
      <c r="J90" s="47" t="s">
        <v>38</v>
      </c>
    </row>
    <row r="91" spans="1:10" s="46" customFormat="1">
      <c r="A91" s="54"/>
      <c r="B91" s="7" t="s">
        <v>76</v>
      </c>
      <c r="C91" s="12" t="s">
        <v>5</v>
      </c>
      <c r="D91" s="10" t="s">
        <v>74</v>
      </c>
      <c r="E91" s="5">
        <v>44805</v>
      </c>
      <c r="F91" s="14">
        <v>29500</v>
      </c>
      <c r="G91" s="5">
        <v>44805</v>
      </c>
      <c r="H91" s="14">
        <v>29500</v>
      </c>
      <c r="I91" s="36">
        <f t="shared" si="0"/>
        <v>0</v>
      </c>
      <c r="J91" s="47" t="s">
        <v>38</v>
      </c>
    </row>
    <row r="92" spans="1:10" s="46" customFormat="1">
      <c r="A92" s="54"/>
      <c r="B92" s="7" t="s">
        <v>76</v>
      </c>
      <c r="C92" s="12" t="s">
        <v>5</v>
      </c>
      <c r="D92" s="10" t="s">
        <v>155</v>
      </c>
      <c r="E92" s="5">
        <v>44805</v>
      </c>
      <c r="F92" s="14">
        <v>29500</v>
      </c>
      <c r="G92" s="5">
        <v>44805</v>
      </c>
      <c r="H92" s="14">
        <v>29500</v>
      </c>
      <c r="I92" s="36">
        <f t="shared" si="0"/>
        <v>0</v>
      </c>
      <c r="J92" s="47" t="s">
        <v>38</v>
      </c>
    </row>
    <row r="93" spans="1:10" s="46" customFormat="1">
      <c r="A93" s="54"/>
      <c r="B93" s="7" t="s">
        <v>76</v>
      </c>
      <c r="C93" s="12" t="s">
        <v>5</v>
      </c>
      <c r="D93" s="10" t="s">
        <v>217</v>
      </c>
      <c r="E93" s="5">
        <v>44805</v>
      </c>
      <c r="F93" s="14">
        <v>29500</v>
      </c>
      <c r="G93" s="5">
        <v>44805</v>
      </c>
      <c r="H93" s="14">
        <v>29500</v>
      </c>
      <c r="I93" s="36">
        <f t="shared" si="0"/>
        <v>0</v>
      </c>
      <c r="J93" s="47" t="s">
        <v>38</v>
      </c>
    </row>
    <row r="94" spans="1:10" s="46" customFormat="1">
      <c r="A94" s="54"/>
      <c r="B94" s="7"/>
      <c r="C94" s="12"/>
      <c r="D94" s="10"/>
      <c r="E94" s="5"/>
      <c r="F94" s="14"/>
      <c r="G94" s="5"/>
      <c r="H94" s="14"/>
      <c r="I94" s="36"/>
      <c r="J94" s="47"/>
    </row>
    <row r="95" spans="1:10" s="46" customFormat="1">
      <c r="A95" s="54"/>
      <c r="B95" s="7" t="s">
        <v>318</v>
      </c>
      <c r="C95" s="12" t="s">
        <v>319</v>
      </c>
      <c r="D95" s="9" t="s">
        <v>317</v>
      </c>
      <c r="E95" s="106">
        <v>44812</v>
      </c>
      <c r="F95" s="14">
        <v>52528.79</v>
      </c>
      <c r="G95" s="5">
        <v>44782</v>
      </c>
      <c r="H95" s="14">
        <v>52528.79</v>
      </c>
      <c r="I95" s="36">
        <f>+F95-H95</f>
        <v>0</v>
      </c>
      <c r="J95" s="47" t="s">
        <v>38</v>
      </c>
    </row>
    <row r="96" spans="1:10" s="46" customFormat="1">
      <c r="A96" s="54"/>
      <c r="B96" s="7"/>
      <c r="C96" s="12"/>
      <c r="D96" s="10"/>
      <c r="E96" s="5"/>
      <c r="F96" s="14"/>
      <c r="G96" s="5"/>
      <c r="H96" s="14"/>
      <c r="I96" s="36"/>
      <c r="J96" s="47"/>
    </row>
    <row r="97" spans="1:10" s="46" customFormat="1">
      <c r="A97" s="54"/>
      <c r="B97" s="7" t="s">
        <v>124</v>
      </c>
      <c r="C97" s="12" t="s">
        <v>7</v>
      </c>
      <c r="D97" s="10" t="s">
        <v>41</v>
      </c>
      <c r="E97" s="5">
        <v>44805</v>
      </c>
      <c r="F97" s="14">
        <v>2727000</v>
      </c>
      <c r="G97" s="5">
        <v>44805</v>
      </c>
      <c r="H97" s="14">
        <v>2727000</v>
      </c>
      <c r="I97" s="36">
        <f>+F97-H97</f>
        <v>0</v>
      </c>
      <c r="J97" s="47" t="s">
        <v>38</v>
      </c>
    </row>
    <row r="98" spans="1:10" s="46" customFormat="1">
      <c r="A98" s="54"/>
      <c r="B98" s="7" t="s">
        <v>124</v>
      </c>
      <c r="C98" s="12" t="s">
        <v>7</v>
      </c>
      <c r="D98" s="10" t="s">
        <v>71</v>
      </c>
      <c r="E98" s="5">
        <v>44806</v>
      </c>
      <c r="F98" s="14">
        <v>1744920</v>
      </c>
      <c r="G98" s="5">
        <v>44806</v>
      </c>
      <c r="H98" s="14">
        <v>1744920</v>
      </c>
      <c r="I98" s="36">
        <f>+F98-H98</f>
        <v>0</v>
      </c>
      <c r="J98" s="47" t="s">
        <v>38</v>
      </c>
    </row>
    <row r="99" spans="1:10" s="46" customFormat="1">
      <c r="A99" s="54"/>
      <c r="B99" s="7"/>
      <c r="C99" s="12"/>
      <c r="D99" s="10"/>
      <c r="E99" s="5"/>
      <c r="F99" s="14"/>
      <c r="G99" s="5"/>
      <c r="H99" s="14"/>
      <c r="I99" s="36"/>
      <c r="J99" s="47"/>
    </row>
    <row r="100" spans="1:10" s="46" customFormat="1">
      <c r="A100" s="54"/>
      <c r="B100" s="7" t="s">
        <v>325</v>
      </c>
      <c r="C100" s="12" t="s">
        <v>51</v>
      </c>
      <c r="D100" s="71" t="s">
        <v>324</v>
      </c>
      <c r="E100" s="5">
        <v>44805</v>
      </c>
      <c r="F100" s="14">
        <v>6970</v>
      </c>
      <c r="G100" s="5">
        <v>44814</v>
      </c>
      <c r="H100" s="14">
        <v>6970</v>
      </c>
      <c r="I100" s="36">
        <f>+F100-H100</f>
        <v>0</v>
      </c>
      <c r="J100" s="47" t="s">
        <v>38</v>
      </c>
    </row>
    <row r="101" spans="1:10" s="46" customFormat="1">
      <c r="A101" s="54"/>
      <c r="B101" s="7"/>
      <c r="C101" s="12"/>
      <c r="D101" s="10"/>
      <c r="E101" s="5"/>
      <c r="F101" s="14"/>
      <c r="G101" s="5"/>
      <c r="H101" s="14"/>
      <c r="I101" s="36"/>
      <c r="J101" s="47"/>
    </row>
    <row r="102" spans="1:10" s="46" customFormat="1">
      <c r="A102" s="54"/>
      <c r="B102" s="7" t="s">
        <v>320</v>
      </c>
      <c r="C102" s="12" t="s">
        <v>173</v>
      </c>
      <c r="D102" s="9" t="s">
        <v>152</v>
      </c>
      <c r="E102" s="106">
        <v>44809</v>
      </c>
      <c r="F102" s="14">
        <v>1823985</v>
      </c>
      <c r="G102" s="106">
        <v>44809</v>
      </c>
      <c r="H102" s="14">
        <v>1823985</v>
      </c>
      <c r="I102" s="36">
        <f>+F102-H102</f>
        <v>0</v>
      </c>
      <c r="J102" s="47" t="s">
        <v>38</v>
      </c>
    </row>
    <row r="103" spans="1:10" s="46" customFormat="1">
      <c r="A103" s="54"/>
      <c r="B103" s="7"/>
      <c r="C103" s="12"/>
      <c r="D103" s="10"/>
      <c r="E103" s="5"/>
      <c r="F103" s="14"/>
      <c r="G103" s="5"/>
      <c r="H103" s="14"/>
      <c r="I103" s="36"/>
      <c r="J103" s="47"/>
    </row>
    <row r="104" spans="1:10" s="46" customFormat="1">
      <c r="A104" s="54"/>
      <c r="B104" s="7" t="s">
        <v>383</v>
      </c>
      <c r="C104" s="12" t="s">
        <v>7</v>
      </c>
      <c r="D104" s="10" t="s">
        <v>384</v>
      </c>
      <c r="E104" s="5">
        <v>44839</v>
      </c>
      <c r="F104" s="14">
        <v>3126400</v>
      </c>
      <c r="G104" s="5">
        <v>44839</v>
      </c>
      <c r="H104" s="14">
        <v>3126400</v>
      </c>
      <c r="I104" s="36">
        <f>+F104-H104</f>
        <v>0</v>
      </c>
      <c r="J104" s="47" t="s">
        <v>38</v>
      </c>
    </row>
    <row r="105" spans="1:10" s="46" customFormat="1">
      <c r="A105" s="54"/>
      <c r="B105" s="7"/>
      <c r="C105" s="12"/>
      <c r="D105" s="10"/>
      <c r="E105" s="5"/>
      <c r="F105" s="14"/>
      <c r="G105" s="5"/>
      <c r="H105" s="14"/>
      <c r="I105" s="36"/>
      <c r="J105" s="47"/>
    </row>
    <row r="106" spans="1:10" s="46" customFormat="1">
      <c r="A106" s="54"/>
      <c r="B106" s="7" t="s">
        <v>385</v>
      </c>
      <c r="C106" s="12" t="s">
        <v>3</v>
      </c>
      <c r="D106" s="10" t="s">
        <v>87</v>
      </c>
      <c r="E106" s="5">
        <v>44571</v>
      </c>
      <c r="F106" s="14">
        <v>5850440</v>
      </c>
      <c r="G106" s="5">
        <v>44571</v>
      </c>
      <c r="H106" s="14">
        <v>5850440</v>
      </c>
      <c r="I106" s="36">
        <f>+F106-H106</f>
        <v>0</v>
      </c>
      <c r="J106" s="47" t="s">
        <v>38</v>
      </c>
    </row>
    <row r="107" spans="1:10" s="46" customFormat="1">
      <c r="A107" s="54"/>
      <c r="B107" s="7"/>
      <c r="C107" s="12"/>
      <c r="D107" s="10"/>
      <c r="E107" s="5"/>
      <c r="F107" s="14"/>
      <c r="G107" s="5"/>
      <c r="H107" s="14"/>
      <c r="I107" s="36"/>
      <c r="J107" s="47"/>
    </row>
    <row r="108" spans="1:10" s="46" customFormat="1">
      <c r="A108" s="54"/>
      <c r="B108" s="38" t="s">
        <v>338</v>
      </c>
      <c r="C108" s="12" t="s">
        <v>4</v>
      </c>
      <c r="D108" s="6" t="s">
        <v>340</v>
      </c>
      <c r="E108" s="5" t="s">
        <v>339</v>
      </c>
      <c r="F108" s="14">
        <v>886400</v>
      </c>
      <c r="G108" s="5" t="s">
        <v>339</v>
      </c>
      <c r="H108" s="14">
        <v>886400</v>
      </c>
      <c r="I108" s="36">
        <f>+F108-H108</f>
        <v>0</v>
      </c>
      <c r="J108" s="47" t="s">
        <v>38</v>
      </c>
    </row>
    <row r="109" spans="1:10" s="46" customFormat="1">
      <c r="A109" s="54"/>
      <c r="B109" s="7"/>
      <c r="C109" s="12"/>
      <c r="D109" s="10"/>
      <c r="E109" s="5"/>
      <c r="F109" s="14"/>
      <c r="G109" s="5"/>
      <c r="H109" s="14"/>
      <c r="I109" s="36"/>
      <c r="J109" s="47"/>
    </row>
    <row r="110" spans="1:10" s="46" customFormat="1">
      <c r="A110" s="54"/>
      <c r="B110" s="7" t="s">
        <v>114</v>
      </c>
      <c r="C110" s="12" t="s">
        <v>131</v>
      </c>
      <c r="D110" s="10" t="s">
        <v>386</v>
      </c>
      <c r="E110" s="5">
        <v>44835</v>
      </c>
      <c r="F110" s="14">
        <v>251245</v>
      </c>
      <c r="G110" s="5">
        <v>44835</v>
      </c>
      <c r="H110" s="14">
        <v>251245</v>
      </c>
      <c r="I110" s="36">
        <f>+F110-H110</f>
        <v>0</v>
      </c>
      <c r="J110" s="47" t="s">
        <v>38</v>
      </c>
    </row>
    <row r="111" spans="1:10" s="46" customFormat="1">
      <c r="A111" s="54"/>
      <c r="B111" s="7"/>
      <c r="C111" s="12"/>
      <c r="D111" s="10"/>
      <c r="E111" s="5"/>
      <c r="F111" s="14"/>
      <c r="G111" s="5"/>
      <c r="H111" s="14"/>
      <c r="I111" s="36"/>
      <c r="J111" s="47"/>
    </row>
    <row r="112" spans="1:10" s="46" customFormat="1">
      <c r="A112" s="54"/>
      <c r="B112" s="38" t="s">
        <v>338</v>
      </c>
      <c r="C112" s="12" t="s">
        <v>4</v>
      </c>
      <c r="D112" s="6" t="s">
        <v>341</v>
      </c>
      <c r="E112" s="5" t="s">
        <v>330</v>
      </c>
      <c r="F112" s="14">
        <v>886400</v>
      </c>
      <c r="G112" s="5" t="s">
        <v>330</v>
      </c>
      <c r="H112" s="14">
        <v>886400</v>
      </c>
      <c r="I112" s="36">
        <f>+F112-H112</f>
        <v>0</v>
      </c>
      <c r="J112" s="47" t="s">
        <v>38</v>
      </c>
    </row>
    <row r="113" spans="1:10" s="46" customFormat="1">
      <c r="A113" s="54"/>
      <c r="B113" s="7"/>
      <c r="C113" s="12"/>
      <c r="D113" s="10"/>
      <c r="E113" s="5"/>
      <c r="F113" s="14"/>
      <c r="G113" s="5"/>
      <c r="H113" s="14"/>
      <c r="I113" s="36"/>
      <c r="J113" s="47"/>
    </row>
    <row r="114" spans="1:10" s="46" customFormat="1">
      <c r="A114" s="54"/>
      <c r="B114" s="111" t="s">
        <v>193</v>
      </c>
      <c r="C114" s="12" t="s">
        <v>7</v>
      </c>
      <c r="D114" s="75" t="s">
        <v>87</v>
      </c>
      <c r="E114" s="5">
        <v>44652</v>
      </c>
      <c r="F114" s="14">
        <v>495990</v>
      </c>
      <c r="G114" s="5">
        <v>44652</v>
      </c>
      <c r="H114" s="14">
        <v>495990</v>
      </c>
      <c r="I114" s="36">
        <f>+F114-H114</f>
        <v>0</v>
      </c>
      <c r="J114" s="47" t="s">
        <v>38</v>
      </c>
    </row>
    <row r="115" spans="1:10" s="46" customFormat="1">
      <c r="A115" s="54"/>
      <c r="B115" s="111" t="s">
        <v>193</v>
      </c>
      <c r="C115" s="12" t="s">
        <v>7</v>
      </c>
      <c r="D115" s="75" t="s">
        <v>54</v>
      </c>
      <c r="E115" s="5">
        <v>44652</v>
      </c>
      <c r="F115" s="14">
        <v>561330</v>
      </c>
      <c r="G115" s="5">
        <v>44652</v>
      </c>
      <c r="H115" s="14">
        <v>561330</v>
      </c>
      <c r="I115" s="36">
        <f>+F115-H115</f>
        <v>0</v>
      </c>
      <c r="J115" s="47" t="s">
        <v>38</v>
      </c>
    </row>
    <row r="116" spans="1:10" s="46" customFormat="1">
      <c r="A116" s="54"/>
      <c r="B116" s="7"/>
      <c r="C116" s="12"/>
      <c r="D116" s="10"/>
      <c r="E116" s="5"/>
      <c r="F116" s="14"/>
      <c r="G116" s="5"/>
      <c r="H116" s="14"/>
      <c r="I116" s="36"/>
      <c r="J116" s="47"/>
    </row>
    <row r="117" spans="1:10" s="46" customFormat="1">
      <c r="A117" s="54"/>
      <c r="B117" s="69" t="s">
        <v>314</v>
      </c>
      <c r="C117" s="12" t="s">
        <v>7</v>
      </c>
      <c r="D117" s="68" t="s">
        <v>313</v>
      </c>
      <c r="E117" s="67">
        <v>44782</v>
      </c>
      <c r="F117" s="19">
        <v>294351</v>
      </c>
      <c r="G117" s="105">
        <v>44812</v>
      </c>
      <c r="H117" s="19">
        <v>294351</v>
      </c>
      <c r="I117" s="36">
        <f>+F117-H117</f>
        <v>0</v>
      </c>
      <c r="J117" s="47" t="s">
        <v>38</v>
      </c>
    </row>
    <row r="118" spans="1:10" s="46" customFormat="1">
      <c r="A118" s="54"/>
      <c r="B118" s="7"/>
      <c r="C118" s="12"/>
      <c r="D118" s="10"/>
      <c r="E118" s="5"/>
      <c r="F118" s="14"/>
      <c r="G118" s="5"/>
      <c r="H118" s="14"/>
      <c r="I118" s="36"/>
      <c r="J118" s="47"/>
    </row>
    <row r="119" spans="1:10" s="46" customFormat="1">
      <c r="A119" s="54"/>
      <c r="B119" s="7" t="s">
        <v>387</v>
      </c>
      <c r="C119" s="12" t="s">
        <v>388</v>
      </c>
      <c r="D119" s="10" t="s">
        <v>328</v>
      </c>
      <c r="E119" s="5">
        <v>44782</v>
      </c>
      <c r="F119" s="14">
        <v>59040.01</v>
      </c>
      <c r="G119" s="5">
        <v>44782</v>
      </c>
      <c r="H119" s="14">
        <v>59040.01</v>
      </c>
      <c r="I119" s="36">
        <f>+F119-H119</f>
        <v>0</v>
      </c>
      <c r="J119" s="47" t="s">
        <v>38</v>
      </c>
    </row>
    <row r="120" spans="1:10" s="46" customFormat="1">
      <c r="A120" s="54"/>
      <c r="B120" s="7"/>
      <c r="C120" s="12"/>
      <c r="D120" s="10"/>
      <c r="E120" s="5"/>
      <c r="F120" s="14"/>
      <c r="G120" s="5"/>
      <c r="H120" s="14"/>
      <c r="I120" s="36"/>
      <c r="J120" s="47"/>
    </row>
    <row r="121" spans="1:10" s="46" customFormat="1">
      <c r="A121" s="54"/>
      <c r="B121" s="7" t="s">
        <v>303</v>
      </c>
      <c r="C121" s="12" t="s">
        <v>7</v>
      </c>
      <c r="D121" s="10" t="s">
        <v>155</v>
      </c>
      <c r="E121" s="5">
        <v>44774</v>
      </c>
      <c r="F121" s="14">
        <v>459000</v>
      </c>
      <c r="G121" s="5">
        <v>44774</v>
      </c>
      <c r="H121" s="14">
        <v>459000</v>
      </c>
      <c r="I121" s="36">
        <f>+F121-H121</f>
        <v>0</v>
      </c>
      <c r="J121" s="47" t="s">
        <v>38</v>
      </c>
    </row>
    <row r="122" spans="1:10" s="46" customFormat="1">
      <c r="A122" s="54"/>
      <c r="B122" s="7"/>
      <c r="C122" s="12"/>
      <c r="D122" s="10"/>
      <c r="E122" s="5"/>
      <c r="F122" s="14"/>
      <c r="G122" s="5"/>
      <c r="H122" s="14"/>
      <c r="I122" s="36"/>
      <c r="J122" s="47"/>
    </row>
    <row r="123" spans="1:10" s="46" customFormat="1">
      <c r="A123" s="54"/>
      <c r="B123" s="38" t="s">
        <v>245</v>
      </c>
      <c r="C123" s="12" t="s">
        <v>2</v>
      </c>
      <c r="D123" s="75" t="s">
        <v>95</v>
      </c>
      <c r="E123" s="5">
        <v>44754</v>
      </c>
      <c r="F123" s="14">
        <v>157303.12</v>
      </c>
      <c r="G123" s="5">
        <v>44754</v>
      </c>
      <c r="H123" s="14">
        <v>157303.12</v>
      </c>
      <c r="I123" s="36">
        <f>+F123-H123</f>
        <v>0</v>
      </c>
      <c r="J123" s="47" t="s">
        <v>38</v>
      </c>
    </row>
    <row r="124" spans="1:10" s="46" customFormat="1">
      <c r="A124" s="54"/>
      <c r="B124" s="7"/>
      <c r="C124" s="12"/>
      <c r="D124" s="10"/>
      <c r="E124" s="5"/>
      <c r="F124" s="14"/>
      <c r="G124" s="5"/>
      <c r="H124" s="14"/>
      <c r="I124" s="36"/>
      <c r="J124" s="47"/>
    </row>
    <row r="125" spans="1:10" s="46" customFormat="1">
      <c r="A125" s="54"/>
      <c r="B125" s="7" t="s">
        <v>204</v>
      </c>
      <c r="C125" s="12" t="s">
        <v>196</v>
      </c>
      <c r="D125" s="76" t="s">
        <v>87</v>
      </c>
      <c r="E125" s="13">
        <v>44693</v>
      </c>
      <c r="F125" s="14">
        <v>117263.67999999999</v>
      </c>
      <c r="G125" s="13">
        <v>44693</v>
      </c>
      <c r="H125" s="14">
        <v>117263.67999999999</v>
      </c>
      <c r="I125" s="36">
        <f>+F125-H125</f>
        <v>0</v>
      </c>
      <c r="J125" s="47" t="s">
        <v>38</v>
      </c>
    </row>
    <row r="126" spans="1:10" s="46" customFormat="1">
      <c r="A126" s="54"/>
      <c r="B126" s="7"/>
      <c r="C126" s="12"/>
      <c r="D126" s="10"/>
      <c r="E126" s="5"/>
      <c r="F126" s="14"/>
      <c r="G126" s="5"/>
      <c r="H126" s="14"/>
      <c r="I126" s="36"/>
      <c r="J126" s="47"/>
    </row>
    <row r="127" spans="1:10" s="46" customFormat="1">
      <c r="A127" s="54"/>
      <c r="B127" s="7" t="s">
        <v>124</v>
      </c>
      <c r="C127" s="12" t="s">
        <v>7</v>
      </c>
      <c r="D127" s="10" t="s">
        <v>16</v>
      </c>
      <c r="E127" s="5">
        <v>44774</v>
      </c>
      <c r="F127" s="14">
        <v>2969999.03</v>
      </c>
      <c r="G127" s="5">
        <v>44774</v>
      </c>
      <c r="H127" s="14">
        <v>2969999.03</v>
      </c>
      <c r="I127" s="36">
        <f>+F127-H127</f>
        <v>0</v>
      </c>
      <c r="J127" s="47" t="s">
        <v>38</v>
      </c>
    </row>
    <row r="128" spans="1:10" s="46" customFormat="1">
      <c r="A128" s="54"/>
      <c r="B128" s="7"/>
      <c r="C128" s="12"/>
      <c r="D128" s="10"/>
      <c r="E128" s="5"/>
      <c r="F128" s="14"/>
      <c r="G128" s="5"/>
      <c r="H128" s="14"/>
      <c r="I128" s="36"/>
      <c r="J128" s="47"/>
    </row>
    <row r="129" spans="1:10" s="46" customFormat="1">
      <c r="A129" s="54"/>
      <c r="B129" s="7" t="s">
        <v>177</v>
      </c>
      <c r="C129" s="12" t="s">
        <v>7</v>
      </c>
      <c r="D129" s="9" t="s">
        <v>17</v>
      </c>
      <c r="E129" s="5">
        <v>44774</v>
      </c>
      <c r="F129" s="14">
        <v>216310</v>
      </c>
      <c r="G129" s="5">
        <v>44774</v>
      </c>
      <c r="H129" s="14">
        <v>216310</v>
      </c>
      <c r="I129" s="36">
        <f>+F129-H129</f>
        <v>0</v>
      </c>
      <c r="J129" s="47" t="s">
        <v>38</v>
      </c>
    </row>
    <row r="130" spans="1:10" s="46" customFormat="1">
      <c r="A130" s="54"/>
      <c r="B130" s="7" t="s">
        <v>177</v>
      </c>
      <c r="C130" s="12" t="s">
        <v>7</v>
      </c>
      <c r="D130" s="9" t="s">
        <v>85</v>
      </c>
      <c r="E130" s="5">
        <v>44774</v>
      </c>
      <c r="F130" s="14">
        <v>128682</v>
      </c>
      <c r="G130" s="5">
        <v>44774</v>
      </c>
      <c r="H130" s="14">
        <v>128682</v>
      </c>
      <c r="I130" s="36">
        <f>+F130-H130</f>
        <v>0</v>
      </c>
      <c r="J130" s="47" t="s">
        <v>38</v>
      </c>
    </row>
    <row r="131" spans="1:10" s="46" customFormat="1">
      <c r="A131" s="54"/>
      <c r="B131" s="7"/>
      <c r="C131" s="12"/>
      <c r="D131" s="10"/>
      <c r="E131" s="5"/>
      <c r="F131" s="14"/>
      <c r="G131" s="5"/>
      <c r="H131" s="14"/>
      <c r="I131" s="36"/>
      <c r="J131" s="47"/>
    </row>
    <row r="132" spans="1:10" s="46" customFormat="1">
      <c r="A132" s="54"/>
      <c r="B132" s="7" t="s">
        <v>140</v>
      </c>
      <c r="C132" s="12" t="s">
        <v>2</v>
      </c>
      <c r="D132" s="9" t="s">
        <v>18</v>
      </c>
      <c r="E132" s="5">
        <v>44835</v>
      </c>
      <c r="F132" s="36">
        <v>35400</v>
      </c>
      <c r="G132" s="5">
        <v>44835</v>
      </c>
      <c r="H132" s="36">
        <v>35400</v>
      </c>
      <c r="I132" s="36">
        <f>+F132-H132</f>
        <v>0</v>
      </c>
      <c r="J132" s="47" t="s">
        <v>38</v>
      </c>
    </row>
    <row r="133" spans="1:10" s="46" customFormat="1">
      <c r="A133" s="54"/>
      <c r="B133" s="7"/>
      <c r="C133" s="12"/>
      <c r="D133" s="10"/>
      <c r="E133" s="5"/>
      <c r="F133" s="14"/>
      <c r="G133" s="5"/>
      <c r="H133" s="14"/>
      <c r="I133" s="36"/>
      <c r="J133" s="47"/>
    </row>
    <row r="134" spans="1:10" s="46" customFormat="1">
      <c r="A134" s="54"/>
      <c r="B134" s="7" t="s">
        <v>284</v>
      </c>
      <c r="C134" s="12" t="s">
        <v>246</v>
      </c>
      <c r="D134" s="9" t="s">
        <v>156</v>
      </c>
      <c r="E134" s="5">
        <v>44791</v>
      </c>
      <c r="F134" s="14">
        <v>668645.11</v>
      </c>
      <c r="G134" s="5">
        <v>44791</v>
      </c>
      <c r="H134" s="14">
        <v>668645.11</v>
      </c>
      <c r="I134" s="36">
        <f>+F134-H134</f>
        <v>0</v>
      </c>
      <c r="J134" s="47" t="s">
        <v>38</v>
      </c>
    </row>
    <row r="135" spans="1:10" s="46" customFormat="1">
      <c r="A135" s="54"/>
      <c r="B135" s="7"/>
      <c r="C135" s="12"/>
      <c r="D135" s="10"/>
      <c r="E135" s="5"/>
      <c r="F135" s="14"/>
      <c r="G135" s="5"/>
      <c r="H135" s="14"/>
      <c r="I135" s="36"/>
      <c r="J135" s="47"/>
    </row>
    <row r="136" spans="1:10" s="46" customFormat="1">
      <c r="A136" s="54"/>
      <c r="B136" s="7" t="s">
        <v>176</v>
      </c>
      <c r="C136" s="12" t="s">
        <v>7</v>
      </c>
      <c r="D136" s="9" t="s">
        <v>286</v>
      </c>
      <c r="E136" s="5">
        <v>44805</v>
      </c>
      <c r="F136" s="14">
        <v>147000</v>
      </c>
      <c r="G136" s="5">
        <v>44805</v>
      </c>
      <c r="H136" s="14">
        <v>147000</v>
      </c>
      <c r="I136" s="36">
        <f>+F136-H136</f>
        <v>0</v>
      </c>
      <c r="J136" s="47" t="s">
        <v>38</v>
      </c>
    </row>
    <row r="137" spans="1:10" s="46" customFormat="1">
      <c r="A137" s="54"/>
      <c r="B137" s="7" t="s">
        <v>176</v>
      </c>
      <c r="C137" s="12" t="s">
        <v>7</v>
      </c>
      <c r="D137" s="9" t="s">
        <v>102</v>
      </c>
      <c r="E137" s="5">
        <v>44805</v>
      </c>
      <c r="F137" s="14">
        <v>540000</v>
      </c>
      <c r="G137" s="5">
        <v>44805</v>
      </c>
      <c r="H137" s="14">
        <v>540000</v>
      </c>
      <c r="I137" s="36">
        <f>+F137-H137</f>
        <v>0</v>
      </c>
      <c r="J137" s="47" t="s">
        <v>38</v>
      </c>
    </row>
    <row r="138" spans="1:10" s="46" customFormat="1">
      <c r="A138" s="54"/>
      <c r="B138" s="7"/>
      <c r="C138" s="12"/>
      <c r="D138" s="9"/>
      <c r="E138" s="5"/>
      <c r="F138" s="14"/>
      <c r="G138" s="5"/>
      <c r="H138" s="14"/>
      <c r="I138" s="36"/>
      <c r="J138" s="47"/>
    </row>
    <row r="139" spans="1:10" s="46" customFormat="1">
      <c r="A139" s="54"/>
      <c r="B139" s="7" t="s">
        <v>140</v>
      </c>
      <c r="C139" s="12" t="s">
        <v>2</v>
      </c>
      <c r="D139" s="9" t="s">
        <v>17</v>
      </c>
      <c r="E139" s="5">
        <v>44774</v>
      </c>
      <c r="F139" s="36">
        <v>35400</v>
      </c>
      <c r="G139" s="5">
        <v>44774</v>
      </c>
      <c r="H139" s="36">
        <v>35400</v>
      </c>
      <c r="I139" s="36">
        <f>+F139-H139</f>
        <v>0</v>
      </c>
      <c r="J139" s="47" t="s">
        <v>38</v>
      </c>
    </row>
    <row r="140" spans="1:10" s="46" customFormat="1">
      <c r="A140" s="54"/>
      <c r="B140" s="7" t="s">
        <v>140</v>
      </c>
      <c r="C140" s="12" t="s">
        <v>2</v>
      </c>
      <c r="D140" s="9" t="s">
        <v>85</v>
      </c>
      <c r="E140" s="5">
        <v>44774</v>
      </c>
      <c r="F140" s="36">
        <v>35400</v>
      </c>
      <c r="G140" s="5">
        <v>44774</v>
      </c>
      <c r="H140" s="36">
        <v>35400</v>
      </c>
      <c r="I140" s="36">
        <f>+F140-H140</f>
        <v>0</v>
      </c>
      <c r="J140" s="47" t="s">
        <v>38</v>
      </c>
    </row>
    <row r="141" spans="1:10" s="46" customFormat="1">
      <c r="A141" s="54"/>
      <c r="B141" s="7" t="s">
        <v>140</v>
      </c>
      <c r="C141" s="12" t="s">
        <v>2</v>
      </c>
      <c r="D141" s="9" t="s">
        <v>93</v>
      </c>
      <c r="E141" s="5">
        <v>44774</v>
      </c>
      <c r="F141" s="36">
        <v>35400</v>
      </c>
      <c r="G141" s="5">
        <v>44774</v>
      </c>
      <c r="H141" s="36">
        <v>35400</v>
      </c>
      <c r="I141" s="36">
        <f>+F141-H141</f>
        <v>0</v>
      </c>
      <c r="J141" s="47" t="s">
        <v>38</v>
      </c>
    </row>
    <row r="142" spans="1:10" s="46" customFormat="1">
      <c r="A142" s="54"/>
      <c r="B142" s="7" t="s">
        <v>140</v>
      </c>
      <c r="C142" s="12" t="s">
        <v>2</v>
      </c>
      <c r="D142" s="9" t="s">
        <v>65</v>
      </c>
      <c r="E142" s="5">
        <v>44774</v>
      </c>
      <c r="F142" s="36">
        <v>35400</v>
      </c>
      <c r="G142" s="5">
        <v>44774</v>
      </c>
      <c r="H142" s="36">
        <v>35400</v>
      </c>
      <c r="I142" s="36">
        <f>+F142-H142</f>
        <v>0</v>
      </c>
      <c r="J142" s="47" t="s">
        <v>38</v>
      </c>
    </row>
    <row r="143" spans="1:10" s="46" customFormat="1">
      <c r="A143" s="54"/>
      <c r="B143" s="7"/>
      <c r="C143" s="12"/>
      <c r="D143" s="9"/>
      <c r="E143" s="5"/>
      <c r="F143" s="14"/>
      <c r="G143" s="5"/>
      <c r="H143" s="14"/>
      <c r="I143" s="36"/>
      <c r="J143" s="47"/>
    </row>
    <row r="144" spans="1:10" s="46" customFormat="1">
      <c r="A144" s="54"/>
      <c r="B144" s="7" t="s">
        <v>150</v>
      </c>
      <c r="C144" s="12" t="s">
        <v>4</v>
      </c>
      <c r="D144" s="10" t="s">
        <v>257</v>
      </c>
      <c r="E144" s="72">
        <v>44781</v>
      </c>
      <c r="F144" s="14">
        <v>886400</v>
      </c>
      <c r="G144" s="72">
        <v>44781</v>
      </c>
      <c r="H144" s="14">
        <v>886400</v>
      </c>
      <c r="I144" s="36">
        <f>+F144-H144</f>
        <v>0</v>
      </c>
      <c r="J144" s="47" t="s">
        <v>38</v>
      </c>
    </row>
    <row r="145" spans="1:10" s="46" customFormat="1">
      <c r="A145" s="54"/>
      <c r="B145" s="7"/>
      <c r="C145" s="12"/>
      <c r="D145" s="9"/>
      <c r="E145" s="5"/>
      <c r="F145" s="14"/>
      <c r="G145" s="5"/>
      <c r="H145" s="14"/>
      <c r="I145" s="36"/>
      <c r="J145" s="47"/>
    </row>
    <row r="146" spans="1:10" s="46" customFormat="1">
      <c r="A146" s="54"/>
      <c r="B146" s="7" t="s">
        <v>175</v>
      </c>
      <c r="C146" s="12" t="s">
        <v>181</v>
      </c>
      <c r="D146" s="10" t="s">
        <v>139</v>
      </c>
      <c r="E146" s="5">
        <v>44785</v>
      </c>
      <c r="F146" s="14">
        <v>164787</v>
      </c>
      <c r="G146" s="5">
        <v>44785</v>
      </c>
      <c r="H146" s="14">
        <v>164787</v>
      </c>
      <c r="I146" s="36">
        <f>+F146-H146</f>
        <v>0</v>
      </c>
      <c r="J146" s="47" t="s">
        <v>38</v>
      </c>
    </row>
    <row r="147" spans="1:10" s="46" customFormat="1">
      <c r="A147" s="54"/>
      <c r="B147" s="7"/>
      <c r="C147" s="12"/>
      <c r="D147" s="9"/>
      <c r="E147" s="5"/>
      <c r="F147" s="14"/>
      <c r="G147" s="5"/>
      <c r="H147" s="14"/>
      <c r="I147" s="36"/>
      <c r="J147" s="47"/>
    </row>
    <row r="148" spans="1:10" s="46" customFormat="1">
      <c r="A148" s="54"/>
      <c r="B148" s="7" t="s">
        <v>208</v>
      </c>
      <c r="C148" s="12" t="s">
        <v>173</v>
      </c>
      <c r="D148" s="9" t="s">
        <v>41</v>
      </c>
      <c r="E148" s="70" t="s">
        <v>323</v>
      </c>
      <c r="F148" s="14">
        <v>164020</v>
      </c>
      <c r="G148" s="70" t="s">
        <v>323</v>
      </c>
      <c r="H148" s="14">
        <v>164020</v>
      </c>
      <c r="I148" s="36">
        <f>+F148-H148</f>
        <v>0</v>
      </c>
      <c r="J148" s="47" t="s">
        <v>38</v>
      </c>
    </row>
    <row r="149" spans="1:10" s="46" customFormat="1">
      <c r="A149" s="54"/>
      <c r="B149" s="7"/>
      <c r="C149" s="12"/>
      <c r="D149" s="9"/>
      <c r="E149" s="5"/>
      <c r="F149" s="14"/>
      <c r="G149" s="5"/>
      <c r="H149" s="14"/>
      <c r="I149" s="36"/>
      <c r="J149" s="47"/>
    </row>
    <row r="150" spans="1:10" s="46" customFormat="1">
      <c r="A150" s="54"/>
      <c r="B150" s="7" t="s">
        <v>84</v>
      </c>
      <c r="C150" s="12" t="s">
        <v>2</v>
      </c>
      <c r="D150" s="9" t="s">
        <v>272</v>
      </c>
      <c r="E150" s="5">
        <v>44805</v>
      </c>
      <c r="F150" s="14">
        <v>23600</v>
      </c>
      <c r="G150" s="5">
        <v>44805</v>
      </c>
      <c r="H150" s="14">
        <v>23600</v>
      </c>
      <c r="I150" s="36">
        <f>+F150-H150</f>
        <v>0</v>
      </c>
      <c r="J150" s="47" t="s">
        <v>38</v>
      </c>
    </row>
    <row r="151" spans="1:10" s="46" customFormat="1">
      <c r="A151" s="54"/>
      <c r="B151" s="7"/>
      <c r="C151" s="12"/>
      <c r="D151" s="9"/>
      <c r="E151" s="5"/>
      <c r="F151" s="14"/>
      <c r="G151" s="5"/>
      <c r="H151" s="14"/>
      <c r="I151" s="36"/>
      <c r="J151" s="47"/>
    </row>
    <row r="152" spans="1:10" s="46" customFormat="1">
      <c r="A152" s="54"/>
      <c r="B152" s="7" t="s">
        <v>107</v>
      </c>
      <c r="C152" s="12" t="s">
        <v>106</v>
      </c>
      <c r="D152" s="76" t="s">
        <v>80</v>
      </c>
      <c r="E152" s="13">
        <v>44807</v>
      </c>
      <c r="F152" s="14">
        <v>430700</v>
      </c>
      <c r="G152" s="13">
        <v>44807</v>
      </c>
      <c r="H152" s="14">
        <v>430700</v>
      </c>
      <c r="I152" s="36">
        <f>+F152-H152</f>
        <v>0</v>
      </c>
      <c r="J152" s="47" t="s">
        <v>38</v>
      </c>
    </row>
    <row r="153" spans="1:10" s="46" customFormat="1">
      <c r="A153" s="54"/>
      <c r="B153" s="7"/>
      <c r="C153" s="12"/>
      <c r="D153" s="9"/>
      <c r="E153" s="5"/>
      <c r="F153" s="14"/>
      <c r="G153" s="5"/>
      <c r="H153" s="14"/>
      <c r="I153" s="36"/>
      <c r="J153" s="47"/>
    </row>
    <row r="154" spans="1:10" s="46" customFormat="1">
      <c r="A154" s="54"/>
      <c r="B154" s="7" t="s">
        <v>256</v>
      </c>
      <c r="C154" s="12" t="s">
        <v>70</v>
      </c>
      <c r="D154" s="9" t="s">
        <v>159</v>
      </c>
      <c r="E154" s="72">
        <v>44816</v>
      </c>
      <c r="F154" s="14">
        <v>130838.39999999999</v>
      </c>
      <c r="G154" s="72">
        <v>44816</v>
      </c>
      <c r="H154" s="14">
        <v>130838.39999999999</v>
      </c>
      <c r="I154" s="36">
        <f>+F154-H154</f>
        <v>0</v>
      </c>
      <c r="J154" s="47" t="s">
        <v>38</v>
      </c>
    </row>
    <row r="155" spans="1:10" s="46" customFormat="1">
      <c r="A155" s="54"/>
      <c r="B155" s="7"/>
      <c r="C155" s="12"/>
      <c r="D155" s="9"/>
      <c r="E155" s="5"/>
      <c r="F155" s="14"/>
      <c r="G155" s="5"/>
      <c r="H155" s="14"/>
      <c r="I155" s="36"/>
      <c r="J155" s="47"/>
    </row>
    <row r="156" spans="1:10" s="46" customFormat="1">
      <c r="A156" s="54"/>
      <c r="B156" s="7" t="s">
        <v>389</v>
      </c>
      <c r="C156" s="12" t="s">
        <v>311</v>
      </c>
      <c r="D156" s="9" t="s">
        <v>390</v>
      </c>
      <c r="E156" s="5">
        <v>44571</v>
      </c>
      <c r="F156" s="14">
        <v>297189</v>
      </c>
      <c r="G156" s="5">
        <v>44571</v>
      </c>
      <c r="H156" s="14">
        <v>297189</v>
      </c>
      <c r="I156" s="36">
        <f>+F156-H156</f>
        <v>0</v>
      </c>
      <c r="J156" s="47" t="s">
        <v>38</v>
      </c>
    </row>
    <row r="157" spans="1:10" s="46" customFormat="1">
      <c r="A157" s="54"/>
      <c r="B157" s="7"/>
      <c r="C157" s="12"/>
      <c r="D157" s="9"/>
      <c r="E157" s="5"/>
      <c r="F157" s="14"/>
      <c r="G157" s="5"/>
      <c r="H157" s="14"/>
      <c r="I157" s="36"/>
      <c r="J157" s="47"/>
    </row>
    <row r="158" spans="1:10" s="46" customFormat="1">
      <c r="A158" s="54"/>
      <c r="B158" s="38" t="s">
        <v>232</v>
      </c>
      <c r="C158" s="12" t="s">
        <v>8</v>
      </c>
      <c r="D158" s="9" t="s">
        <v>231</v>
      </c>
      <c r="E158" s="5">
        <v>44757</v>
      </c>
      <c r="F158" s="14">
        <v>49082.1</v>
      </c>
      <c r="G158" s="5">
        <v>44757</v>
      </c>
      <c r="H158" s="14">
        <v>49082.1</v>
      </c>
      <c r="I158" s="36">
        <f>+F158-H158</f>
        <v>0</v>
      </c>
      <c r="J158" s="47" t="s">
        <v>38</v>
      </c>
    </row>
    <row r="159" spans="1:10" s="46" customFormat="1">
      <c r="A159" s="54"/>
      <c r="B159" s="7"/>
      <c r="C159" s="12"/>
      <c r="D159" s="9"/>
      <c r="E159" s="5"/>
      <c r="F159" s="14"/>
      <c r="G159" s="5"/>
      <c r="H159" s="14"/>
      <c r="I159" s="36"/>
      <c r="J159" s="47"/>
    </row>
    <row r="160" spans="1:10" s="46" customFormat="1">
      <c r="A160" s="54"/>
      <c r="B160" s="7" t="s">
        <v>210</v>
      </c>
      <c r="C160" s="12" t="s">
        <v>57</v>
      </c>
      <c r="D160" s="9" t="s">
        <v>252</v>
      </c>
      <c r="E160" s="5">
        <v>44788</v>
      </c>
      <c r="F160" s="14">
        <v>159300</v>
      </c>
      <c r="G160" s="5">
        <v>44788</v>
      </c>
      <c r="H160" s="14">
        <v>159300</v>
      </c>
      <c r="I160" s="36">
        <f>+F160-H160</f>
        <v>0</v>
      </c>
      <c r="J160" s="47" t="s">
        <v>38</v>
      </c>
    </row>
    <row r="161" spans="1:10" s="46" customFormat="1">
      <c r="A161" s="54"/>
      <c r="B161" s="7"/>
      <c r="C161" s="12"/>
      <c r="D161" s="9"/>
      <c r="E161" s="5"/>
      <c r="F161" s="14"/>
      <c r="G161" s="5"/>
      <c r="H161" s="14"/>
      <c r="I161" s="36"/>
      <c r="J161" s="47"/>
    </row>
    <row r="162" spans="1:10" s="46" customFormat="1">
      <c r="A162" s="54"/>
      <c r="B162" s="7" t="s">
        <v>36</v>
      </c>
      <c r="C162" s="12" t="s">
        <v>1</v>
      </c>
      <c r="D162" s="10" t="s">
        <v>145</v>
      </c>
      <c r="E162" s="5">
        <v>44788</v>
      </c>
      <c r="F162" s="14">
        <v>40238</v>
      </c>
      <c r="G162" s="5">
        <v>44788</v>
      </c>
      <c r="H162" s="14">
        <v>40238</v>
      </c>
      <c r="I162" s="36">
        <f>+F162-H162</f>
        <v>0</v>
      </c>
      <c r="J162" s="47" t="s">
        <v>38</v>
      </c>
    </row>
    <row r="163" spans="1:10" s="46" customFormat="1">
      <c r="A163" s="54"/>
      <c r="B163" s="7" t="s">
        <v>36</v>
      </c>
      <c r="C163" s="12" t="s">
        <v>1</v>
      </c>
      <c r="D163" s="10" t="s">
        <v>146</v>
      </c>
      <c r="E163" s="5" t="s">
        <v>346</v>
      </c>
      <c r="F163" s="14">
        <v>40238</v>
      </c>
      <c r="G163" s="5" t="s">
        <v>346</v>
      </c>
      <c r="H163" s="14">
        <v>40238</v>
      </c>
      <c r="I163" s="36">
        <f>+F163-H163</f>
        <v>0</v>
      </c>
      <c r="J163" s="47" t="s">
        <v>38</v>
      </c>
    </row>
    <row r="164" spans="1:10" s="46" customFormat="1">
      <c r="A164" s="54"/>
      <c r="B164" s="7"/>
      <c r="C164" s="12"/>
      <c r="D164" s="9"/>
      <c r="E164" s="5"/>
      <c r="F164" s="14"/>
      <c r="G164" s="5"/>
      <c r="H164" s="14"/>
      <c r="I164" s="36"/>
      <c r="J164" s="47"/>
    </row>
    <row r="165" spans="1:10" s="46" customFormat="1">
      <c r="A165" s="54"/>
      <c r="B165" s="111" t="s">
        <v>225</v>
      </c>
      <c r="C165" s="12" t="s">
        <v>4</v>
      </c>
      <c r="D165" s="75" t="s">
        <v>375</v>
      </c>
      <c r="E165" s="5" t="s">
        <v>374</v>
      </c>
      <c r="F165" s="14">
        <v>500000</v>
      </c>
      <c r="G165" s="5" t="s">
        <v>374</v>
      </c>
      <c r="H165" s="14">
        <v>500000</v>
      </c>
      <c r="I165" s="36">
        <f>+F165-H165</f>
        <v>0</v>
      </c>
      <c r="J165" s="47" t="s">
        <v>38</v>
      </c>
    </row>
    <row r="166" spans="1:10" s="46" customFormat="1">
      <c r="A166" s="54"/>
      <c r="B166" s="111"/>
      <c r="C166" s="12"/>
      <c r="D166" s="75"/>
      <c r="E166" s="5"/>
      <c r="F166" s="14"/>
      <c r="G166" s="5"/>
      <c r="H166" s="14"/>
      <c r="I166" s="36"/>
      <c r="J166" s="47"/>
    </row>
    <row r="167" spans="1:10" s="46" customFormat="1">
      <c r="A167" s="54"/>
      <c r="B167" s="7" t="s">
        <v>148</v>
      </c>
      <c r="C167" s="12" t="s">
        <v>47</v>
      </c>
      <c r="D167" s="9" t="s">
        <v>15</v>
      </c>
      <c r="E167" s="70">
        <v>44774</v>
      </c>
      <c r="F167" s="14">
        <v>17700</v>
      </c>
      <c r="G167" s="70">
        <v>44774</v>
      </c>
      <c r="H167" s="14">
        <v>17700</v>
      </c>
      <c r="I167" s="36">
        <f>+F167-H167</f>
        <v>0</v>
      </c>
      <c r="J167" s="47" t="s">
        <v>38</v>
      </c>
    </row>
    <row r="168" spans="1:10" s="46" customFormat="1">
      <c r="A168" s="54"/>
      <c r="B168" s="7" t="s">
        <v>148</v>
      </c>
      <c r="C168" s="12" t="s">
        <v>47</v>
      </c>
      <c r="D168" s="9" t="s">
        <v>16</v>
      </c>
      <c r="E168" s="70">
        <v>44774</v>
      </c>
      <c r="F168" s="14">
        <v>17700</v>
      </c>
      <c r="G168" s="70">
        <v>44774</v>
      </c>
      <c r="H168" s="14">
        <v>17700</v>
      </c>
      <c r="I168" s="36">
        <f>+F168-H168</f>
        <v>0</v>
      </c>
      <c r="J168" s="47" t="s">
        <v>38</v>
      </c>
    </row>
    <row r="169" spans="1:10" s="46" customFormat="1">
      <c r="A169" s="54"/>
      <c r="B169" s="111"/>
      <c r="C169" s="12"/>
      <c r="D169" s="75"/>
      <c r="E169" s="5"/>
      <c r="F169" s="14"/>
      <c r="G169" s="5"/>
      <c r="H169" s="14"/>
      <c r="I169" s="36"/>
      <c r="J169" s="47"/>
    </row>
    <row r="170" spans="1:10" s="46" customFormat="1">
      <c r="A170" s="54"/>
      <c r="B170" s="7" t="s">
        <v>309</v>
      </c>
      <c r="C170" s="84" t="s">
        <v>2</v>
      </c>
      <c r="D170" s="76" t="s">
        <v>308</v>
      </c>
      <c r="E170" s="13">
        <v>44803</v>
      </c>
      <c r="F170" s="14">
        <v>149152</v>
      </c>
      <c r="G170" s="83">
        <v>44803</v>
      </c>
      <c r="H170" s="14">
        <v>149152</v>
      </c>
      <c r="I170" s="36">
        <f>+F170-H170</f>
        <v>0</v>
      </c>
      <c r="J170" s="47" t="s">
        <v>38</v>
      </c>
    </row>
    <row r="171" spans="1:10" s="46" customFormat="1">
      <c r="A171" s="54"/>
      <c r="B171" s="111"/>
      <c r="C171" s="12"/>
      <c r="D171" s="75"/>
      <c r="E171" s="5"/>
      <c r="F171" s="14"/>
      <c r="G171" s="5"/>
      <c r="H171" s="14"/>
      <c r="I171" s="36"/>
      <c r="J171" s="47"/>
    </row>
    <row r="172" spans="1:10" s="46" customFormat="1">
      <c r="A172" s="54"/>
      <c r="B172" s="7" t="s">
        <v>303</v>
      </c>
      <c r="C172" s="12" t="s">
        <v>7</v>
      </c>
      <c r="D172" s="10" t="s">
        <v>219</v>
      </c>
      <c r="E172" s="5">
        <v>44774</v>
      </c>
      <c r="F172" s="14">
        <v>49000</v>
      </c>
      <c r="G172" s="5">
        <v>44774</v>
      </c>
      <c r="H172" s="14">
        <v>49000</v>
      </c>
      <c r="I172" s="36">
        <f>+F172-H172</f>
        <v>0</v>
      </c>
      <c r="J172" s="47" t="s">
        <v>38</v>
      </c>
    </row>
    <row r="173" spans="1:10" s="46" customFormat="1">
      <c r="A173" s="54"/>
      <c r="B173" s="111"/>
      <c r="C173" s="12"/>
      <c r="D173" s="75"/>
      <c r="E173" s="5"/>
      <c r="F173" s="14"/>
      <c r="G173" s="5"/>
      <c r="H173" s="14"/>
      <c r="I173" s="36"/>
      <c r="J173" s="47"/>
    </row>
    <row r="174" spans="1:10" s="46" customFormat="1">
      <c r="A174" s="54"/>
      <c r="B174" s="102" t="s">
        <v>368</v>
      </c>
      <c r="C174" s="12" t="s">
        <v>2</v>
      </c>
      <c r="D174" s="75" t="s">
        <v>367</v>
      </c>
      <c r="E174" s="70">
        <v>44805</v>
      </c>
      <c r="F174" s="14">
        <v>32523.75</v>
      </c>
      <c r="G174" s="70">
        <v>44805</v>
      </c>
      <c r="H174" s="14">
        <v>32523.75</v>
      </c>
      <c r="I174" s="36">
        <f>+F174-H174</f>
        <v>0</v>
      </c>
      <c r="J174" s="47" t="s">
        <v>38</v>
      </c>
    </row>
    <row r="175" spans="1:10" s="46" customFormat="1">
      <c r="A175" s="54"/>
      <c r="B175" s="111"/>
      <c r="C175" s="12"/>
      <c r="D175" s="75"/>
      <c r="E175" s="5"/>
      <c r="F175" s="14"/>
      <c r="G175" s="5"/>
      <c r="H175" s="14"/>
      <c r="I175" s="36"/>
      <c r="J175" s="47"/>
    </row>
    <row r="176" spans="1:10" s="46" customFormat="1">
      <c r="A176" s="54"/>
      <c r="B176" s="108" t="s">
        <v>228</v>
      </c>
      <c r="C176" s="12" t="s">
        <v>47</v>
      </c>
      <c r="D176" s="107" t="s">
        <v>316</v>
      </c>
      <c r="E176" s="106">
        <v>44805</v>
      </c>
      <c r="F176" s="109">
        <v>23600</v>
      </c>
      <c r="G176" s="106">
        <v>44805</v>
      </c>
      <c r="H176" s="109">
        <v>23600</v>
      </c>
      <c r="I176" s="36">
        <f>+F176-H176</f>
        <v>0</v>
      </c>
      <c r="J176" s="47" t="s">
        <v>38</v>
      </c>
    </row>
    <row r="177" spans="1:10" s="46" customFormat="1">
      <c r="A177" s="54"/>
      <c r="B177" s="108" t="s">
        <v>228</v>
      </c>
      <c r="C177" s="12" t="s">
        <v>47</v>
      </c>
      <c r="D177" s="107" t="s">
        <v>235</v>
      </c>
      <c r="E177" s="106">
        <v>44805</v>
      </c>
      <c r="F177" s="109">
        <v>23600</v>
      </c>
      <c r="G177" s="106">
        <v>44805</v>
      </c>
      <c r="H177" s="109">
        <v>23600</v>
      </c>
      <c r="I177" s="36">
        <f>+F177-H177</f>
        <v>0</v>
      </c>
      <c r="J177" s="47" t="s">
        <v>38</v>
      </c>
    </row>
    <row r="178" spans="1:10" s="46" customFormat="1">
      <c r="A178" s="54"/>
      <c r="B178" s="108" t="s">
        <v>228</v>
      </c>
      <c r="C178" s="12" t="s">
        <v>47</v>
      </c>
      <c r="D178" s="107" t="s">
        <v>89</v>
      </c>
      <c r="E178" s="106">
        <v>44805</v>
      </c>
      <c r="F178" s="109">
        <v>23600</v>
      </c>
      <c r="G178" s="106">
        <v>44805</v>
      </c>
      <c r="H178" s="109">
        <v>23600</v>
      </c>
      <c r="I178" s="36">
        <f>+F178-H178</f>
        <v>0</v>
      </c>
      <c r="J178" s="47" t="s">
        <v>38</v>
      </c>
    </row>
    <row r="179" spans="1:10" s="46" customFormat="1">
      <c r="A179" s="54"/>
      <c r="B179" s="111"/>
      <c r="C179" s="12"/>
      <c r="D179" s="75"/>
      <c r="E179" s="5"/>
      <c r="F179" s="14"/>
      <c r="G179" s="5"/>
      <c r="H179" s="14"/>
      <c r="I179" s="36"/>
      <c r="J179" s="47"/>
    </row>
    <row r="180" spans="1:10" s="46" customFormat="1">
      <c r="A180" s="54"/>
      <c r="B180" s="38" t="s">
        <v>133</v>
      </c>
      <c r="C180" s="12" t="s">
        <v>5</v>
      </c>
      <c r="D180" s="10" t="s">
        <v>63</v>
      </c>
      <c r="E180" s="5">
        <v>44713</v>
      </c>
      <c r="F180" s="14">
        <v>35400</v>
      </c>
      <c r="G180" s="5">
        <v>44713</v>
      </c>
      <c r="H180" s="14">
        <v>35400</v>
      </c>
      <c r="I180" s="36">
        <f>+F180-H180</f>
        <v>0</v>
      </c>
      <c r="J180" s="47" t="s">
        <v>38</v>
      </c>
    </row>
    <row r="181" spans="1:10" s="46" customFormat="1">
      <c r="A181" s="54"/>
      <c r="B181" s="38" t="s">
        <v>133</v>
      </c>
      <c r="C181" s="12" t="s">
        <v>5</v>
      </c>
      <c r="D181" s="10" t="s">
        <v>95</v>
      </c>
      <c r="E181" s="5">
        <v>44743</v>
      </c>
      <c r="F181" s="14">
        <v>35400</v>
      </c>
      <c r="G181" s="5">
        <v>44743</v>
      </c>
      <c r="H181" s="14">
        <v>35400</v>
      </c>
      <c r="I181" s="36">
        <f>+F181-H181</f>
        <v>0</v>
      </c>
      <c r="J181" s="47" t="s">
        <v>38</v>
      </c>
    </row>
    <row r="182" spans="1:10" s="46" customFormat="1">
      <c r="A182" s="54"/>
      <c r="B182" s="38" t="s">
        <v>133</v>
      </c>
      <c r="C182" s="12" t="s">
        <v>5</v>
      </c>
      <c r="D182" s="10" t="s">
        <v>162</v>
      </c>
      <c r="E182" s="5">
        <v>44805</v>
      </c>
      <c r="F182" s="14">
        <v>35400</v>
      </c>
      <c r="G182" s="5">
        <v>44805</v>
      </c>
      <c r="H182" s="14">
        <v>35400</v>
      </c>
      <c r="I182" s="36">
        <f>+F182-H182</f>
        <v>0</v>
      </c>
      <c r="J182" s="47" t="s">
        <v>38</v>
      </c>
    </row>
    <row r="183" spans="1:10" s="46" customFormat="1">
      <c r="A183" s="54"/>
      <c r="B183" s="38" t="s">
        <v>133</v>
      </c>
      <c r="C183" s="12" t="s">
        <v>5</v>
      </c>
      <c r="D183" s="10" t="s">
        <v>167</v>
      </c>
      <c r="E183" s="5">
        <v>44805</v>
      </c>
      <c r="F183" s="14">
        <v>35400</v>
      </c>
      <c r="G183" s="5">
        <v>44805</v>
      </c>
      <c r="H183" s="14">
        <v>35400</v>
      </c>
      <c r="I183" s="36">
        <f>+F183-H183</f>
        <v>0</v>
      </c>
      <c r="J183" s="47" t="s">
        <v>38</v>
      </c>
    </row>
    <row r="184" spans="1:10" s="46" customFormat="1">
      <c r="A184" s="54"/>
      <c r="B184" s="111"/>
      <c r="C184" s="12"/>
      <c r="D184" s="75"/>
      <c r="E184" s="5"/>
      <c r="F184" s="14"/>
      <c r="G184" s="5"/>
      <c r="H184" s="14"/>
      <c r="I184" s="36"/>
      <c r="J184" s="47"/>
    </row>
    <row r="185" spans="1:10" s="46" customFormat="1">
      <c r="A185" s="54"/>
      <c r="B185" s="112" t="s">
        <v>391</v>
      </c>
      <c r="C185" s="12" t="s">
        <v>7</v>
      </c>
      <c r="D185" s="75" t="s">
        <v>392</v>
      </c>
      <c r="E185" s="5">
        <v>44835</v>
      </c>
      <c r="F185" s="14">
        <v>2681700</v>
      </c>
      <c r="G185" s="5">
        <v>44835</v>
      </c>
      <c r="H185" s="14">
        <v>2681700</v>
      </c>
      <c r="I185" s="36">
        <f>+F185-H185</f>
        <v>0</v>
      </c>
      <c r="J185" s="47" t="s">
        <v>38</v>
      </c>
    </row>
    <row r="186" spans="1:10" s="46" customFormat="1">
      <c r="A186" s="54"/>
      <c r="B186" s="111"/>
      <c r="C186" s="12"/>
      <c r="D186" s="75"/>
      <c r="E186" s="5"/>
      <c r="F186" s="14"/>
      <c r="G186" s="5"/>
      <c r="H186" s="14"/>
      <c r="I186" s="36"/>
      <c r="J186" s="47"/>
    </row>
    <row r="187" spans="1:10" s="46" customFormat="1">
      <c r="A187" s="54"/>
      <c r="B187" s="7" t="s">
        <v>61</v>
      </c>
      <c r="C187" s="12" t="s">
        <v>5</v>
      </c>
      <c r="D187" s="9" t="s">
        <v>271</v>
      </c>
      <c r="E187" s="5">
        <v>44774</v>
      </c>
      <c r="F187" s="14">
        <v>59000</v>
      </c>
      <c r="G187" s="5">
        <v>44774</v>
      </c>
      <c r="H187" s="14">
        <v>59000</v>
      </c>
      <c r="I187" s="36">
        <f>+F187-H187</f>
        <v>0</v>
      </c>
      <c r="J187" s="47" t="s">
        <v>38</v>
      </c>
    </row>
    <row r="188" spans="1:10" s="46" customFormat="1">
      <c r="A188" s="54"/>
      <c r="B188" s="7"/>
      <c r="C188" s="12"/>
      <c r="D188" s="9"/>
      <c r="E188" s="5"/>
      <c r="F188" s="14"/>
      <c r="G188" s="5"/>
      <c r="H188" s="14"/>
      <c r="I188" s="36"/>
      <c r="J188" s="47"/>
    </row>
    <row r="189" spans="1:10" s="46" customFormat="1">
      <c r="A189" s="54"/>
      <c r="B189" s="7" t="s">
        <v>175</v>
      </c>
      <c r="C189" s="12" t="s">
        <v>3</v>
      </c>
      <c r="D189" s="10" t="s">
        <v>349</v>
      </c>
      <c r="E189" s="5">
        <v>44816</v>
      </c>
      <c r="F189" s="14">
        <v>1627833.6</v>
      </c>
      <c r="G189" s="5">
        <v>44816</v>
      </c>
      <c r="H189" s="14">
        <v>1627833.6</v>
      </c>
      <c r="I189" s="36">
        <f>+F189-H189</f>
        <v>0</v>
      </c>
      <c r="J189" s="47" t="s">
        <v>38</v>
      </c>
    </row>
    <row r="190" spans="1:10" s="46" customFormat="1">
      <c r="A190" s="54"/>
      <c r="B190" s="7"/>
      <c r="C190" s="12"/>
      <c r="D190" s="9"/>
      <c r="E190" s="5"/>
      <c r="F190" s="14"/>
      <c r="G190" s="5"/>
      <c r="H190" s="14"/>
      <c r="I190" s="36"/>
      <c r="J190" s="47"/>
    </row>
    <row r="191" spans="1:10" s="46" customFormat="1">
      <c r="A191" s="54"/>
      <c r="B191" s="111" t="s">
        <v>226</v>
      </c>
      <c r="C191" s="12" t="s">
        <v>251</v>
      </c>
      <c r="D191" s="75" t="s">
        <v>222</v>
      </c>
      <c r="E191" s="5">
        <v>44805</v>
      </c>
      <c r="F191" s="14">
        <v>91067.68</v>
      </c>
      <c r="G191" s="5">
        <v>44805</v>
      </c>
      <c r="H191" s="14">
        <v>91067.68</v>
      </c>
      <c r="I191" s="36">
        <f>+F191-H191</f>
        <v>0</v>
      </c>
      <c r="J191" s="47" t="s">
        <v>38</v>
      </c>
    </row>
    <row r="192" spans="1:10" s="46" customFormat="1">
      <c r="A192" s="54"/>
      <c r="B192" s="7"/>
      <c r="C192" s="12"/>
      <c r="D192" s="9"/>
      <c r="E192" s="5"/>
      <c r="F192" s="14"/>
      <c r="G192" s="5"/>
      <c r="H192" s="14"/>
      <c r="I192" s="36"/>
      <c r="J192" s="47"/>
    </row>
    <row r="193" spans="1:10" s="46" customFormat="1">
      <c r="A193" s="54"/>
      <c r="B193" s="7" t="s">
        <v>218</v>
      </c>
      <c r="C193" s="12" t="s">
        <v>121</v>
      </c>
      <c r="D193" s="10" t="s">
        <v>234</v>
      </c>
      <c r="E193" s="5">
        <v>44770</v>
      </c>
      <c r="F193" s="14">
        <v>423844.2</v>
      </c>
      <c r="G193" s="5">
        <v>44770</v>
      </c>
      <c r="H193" s="14">
        <v>423844.2</v>
      </c>
      <c r="I193" s="36">
        <f>+F193-H193</f>
        <v>0</v>
      </c>
      <c r="J193" s="47" t="s">
        <v>38</v>
      </c>
    </row>
    <row r="194" spans="1:10" s="46" customFormat="1">
      <c r="A194" s="54"/>
      <c r="B194" s="7"/>
      <c r="C194" s="12"/>
      <c r="D194" s="9"/>
      <c r="E194" s="5"/>
      <c r="F194" s="14"/>
      <c r="G194" s="5"/>
      <c r="H194" s="14"/>
      <c r="I194" s="36"/>
      <c r="J194" s="47"/>
    </row>
    <row r="195" spans="1:10" s="46" customFormat="1">
      <c r="A195" s="54"/>
      <c r="B195" s="7" t="s">
        <v>220</v>
      </c>
      <c r="C195" s="12" t="s">
        <v>7</v>
      </c>
      <c r="D195" s="6" t="s">
        <v>85</v>
      </c>
      <c r="E195" s="5">
        <v>44805</v>
      </c>
      <c r="F195" s="14">
        <v>235200</v>
      </c>
      <c r="G195" s="5">
        <v>44805</v>
      </c>
      <c r="H195" s="14">
        <v>235200</v>
      </c>
      <c r="I195" s="36">
        <f>+F195-H195</f>
        <v>0</v>
      </c>
      <c r="J195" s="47" t="s">
        <v>38</v>
      </c>
    </row>
    <row r="196" spans="1:10" s="46" customFormat="1">
      <c r="A196" s="54"/>
      <c r="B196" s="7"/>
      <c r="C196" s="12"/>
      <c r="D196" s="9"/>
      <c r="E196" s="5"/>
      <c r="F196" s="14"/>
      <c r="G196" s="5"/>
      <c r="H196" s="14"/>
      <c r="I196" s="36"/>
      <c r="J196" s="47"/>
    </row>
    <row r="197" spans="1:10" s="46" customFormat="1">
      <c r="A197" s="54"/>
      <c r="B197" s="7" t="s">
        <v>354</v>
      </c>
      <c r="C197" s="12" t="s">
        <v>2</v>
      </c>
      <c r="D197" s="9" t="s">
        <v>180</v>
      </c>
      <c r="E197" s="5">
        <v>44805</v>
      </c>
      <c r="F197" s="14">
        <v>47200</v>
      </c>
      <c r="G197" s="5">
        <v>44805</v>
      </c>
      <c r="H197" s="14">
        <v>47200</v>
      </c>
      <c r="I197" s="36">
        <f>+F197-H197</f>
        <v>0</v>
      </c>
      <c r="J197" s="47" t="s">
        <v>38</v>
      </c>
    </row>
    <row r="198" spans="1:10" s="46" customFormat="1">
      <c r="A198" s="54"/>
      <c r="B198" s="7" t="s">
        <v>354</v>
      </c>
      <c r="C198" s="12" t="s">
        <v>2</v>
      </c>
      <c r="D198" s="9" t="s">
        <v>240</v>
      </c>
      <c r="E198" s="5">
        <v>44810</v>
      </c>
      <c r="F198" s="14">
        <v>47200</v>
      </c>
      <c r="G198" s="5">
        <v>44810</v>
      </c>
      <c r="H198" s="14">
        <v>47200</v>
      </c>
      <c r="I198" s="36">
        <f>+F198-H198</f>
        <v>0</v>
      </c>
      <c r="J198" s="47" t="s">
        <v>38</v>
      </c>
    </row>
    <row r="199" spans="1:10" s="46" customFormat="1">
      <c r="A199" s="54"/>
      <c r="B199" s="7"/>
      <c r="C199" s="12"/>
      <c r="D199" s="9"/>
      <c r="E199" s="5"/>
      <c r="F199" s="14"/>
      <c r="G199" s="5"/>
      <c r="H199" s="14"/>
      <c r="I199" s="36"/>
      <c r="J199" s="47"/>
    </row>
    <row r="200" spans="1:10" s="46" customFormat="1">
      <c r="A200" s="54"/>
      <c r="B200" s="111" t="s">
        <v>226</v>
      </c>
      <c r="C200" s="12" t="s">
        <v>70</v>
      </c>
      <c r="D200" s="75" t="s">
        <v>221</v>
      </c>
      <c r="E200" s="5">
        <v>44805</v>
      </c>
      <c r="F200" s="14">
        <v>727824</v>
      </c>
      <c r="G200" s="5">
        <v>44805</v>
      </c>
      <c r="H200" s="14">
        <v>727824</v>
      </c>
      <c r="I200" s="36">
        <f>+F200-H200</f>
        <v>0</v>
      </c>
      <c r="J200" s="47" t="s">
        <v>38</v>
      </c>
    </row>
    <row r="201" spans="1:10" s="46" customFormat="1">
      <c r="A201" s="54"/>
      <c r="B201" s="7"/>
      <c r="C201" s="12"/>
      <c r="D201" s="9"/>
      <c r="E201" s="5"/>
      <c r="F201" s="14"/>
      <c r="G201" s="5"/>
      <c r="H201" s="14"/>
      <c r="I201" s="36"/>
      <c r="J201" s="47"/>
    </row>
    <row r="202" spans="1:10" s="46" customFormat="1">
      <c r="A202" s="54"/>
      <c r="B202" s="7" t="s">
        <v>393</v>
      </c>
      <c r="C202" s="12" t="s">
        <v>7</v>
      </c>
      <c r="D202" s="9" t="s">
        <v>394</v>
      </c>
      <c r="E202" s="5">
        <v>44835</v>
      </c>
      <c r="F202" s="14">
        <v>39632.1</v>
      </c>
      <c r="G202" s="5">
        <v>44835</v>
      </c>
      <c r="H202" s="14">
        <v>39632.1</v>
      </c>
      <c r="I202" s="36">
        <f>+F202-H202</f>
        <v>0</v>
      </c>
      <c r="J202" s="47" t="s">
        <v>38</v>
      </c>
    </row>
    <row r="203" spans="1:10" s="46" customFormat="1">
      <c r="A203" s="54"/>
      <c r="B203" s="7"/>
      <c r="C203" s="12"/>
      <c r="D203" s="9"/>
      <c r="E203" s="5"/>
      <c r="F203" s="14"/>
      <c r="G203" s="5"/>
      <c r="H203" s="14"/>
      <c r="I203" s="36"/>
      <c r="J203" s="47"/>
    </row>
    <row r="204" spans="1:10" s="46" customFormat="1">
      <c r="A204" s="54"/>
      <c r="B204" s="7" t="s">
        <v>198</v>
      </c>
      <c r="C204" s="12" t="s">
        <v>49</v>
      </c>
      <c r="D204" s="10" t="s">
        <v>197</v>
      </c>
      <c r="E204" s="5">
        <v>44682</v>
      </c>
      <c r="F204" s="14">
        <v>10883.6</v>
      </c>
      <c r="G204" s="5">
        <v>44682</v>
      </c>
      <c r="H204" s="14">
        <v>10883.6</v>
      </c>
      <c r="I204" s="36">
        <f>+F204-H204</f>
        <v>0</v>
      </c>
      <c r="J204" s="47" t="s">
        <v>38</v>
      </c>
    </row>
    <row r="205" spans="1:10" s="46" customFormat="1">
      <c r="A205" s="54"/>
      <c r="B205" s="7"/>
      <c r="C205" s="12"/>
      <c r="D205" s="9"/>
      <c r="E205" s="5"/>
      <c r="F205" s="14"/>
      <c r="G205" s="5"/>
      <c r="H205" s="14"/>
      <c r="I205" s="36"/>
      <c r="J205" s="47"/>
    </row>
    <row r="206" spans="1:10" s="46" customFormat="1">
      <c r="A206" s="54"/>
      <c r="B206" s="7" t="s">
        <v>220</v>
      </c>
      <c r="C206" s="12" t="s">
        <v>7</v>
      </c>
      <c r="D206" s="6" t="s">
        <v>65</v>
      </c>
      <c r="E206" s="5">
        <v>44805</v>
      </c>
      <c r="F206" s="14">
        <v>564984</v>
      </c>
      <c r="G206" s="5">
        <v>44805</v>
      </c>
      <c r="H206" s="14">
        <v>564984</v>
      </c>
      <c r="I206" s="36">
        <f>+F206-H206</f>
        <v>0</v>
      </c>
      <c r="J206" s="47" t="s">
        <v>38</v>
      </c>
    </row>
    <row r="207" spans="1:10" s="46" customFormat="1">
      <c r="A207" s="54"/>
      <c r="B207" s="7"/>
      <c r="C207" s="12"/>
      <c r="D207" s="9"/>
      <c r="E207" s="5"/>
      <c r="F207" s="14"/>
      <c r="G207" s="5"/>
      <c r="H207" s="14"/>
      <c r="I207" s="36"/>
      <c r="J207" s="47"/>
    </row>
    <row r="208" spans="1:10" s="46" customFormat="1">
      <c r="A208" s="54"/>
      <c r="B208" s="7" t="s">
        <v>395</v>
      </c>
      <c r="C208" s="12" t="s">
        <v>7</v>
      </c>
      <c r="D208" s="9" t="s">
        <v>396</v>
      </c>
      <c r="E208" s="5">
        <v>44835</v>
      </c>
      <c r="F208" s="14">
        <v>804100</v>
      </c>
      <c r="G208" s="5">
        <v>44835</v>
      </c>
      <c r="H208" s="14">
        <v>804100</v>
      </c>
      <c r="I208" s="36">
        <f>+F208-H208</f>
        <v>0</v>
      </c>
      <c r="J208" s="47" t="s">
        <v>38</v>
      </c>
    </row>
    <row r="209" spans="1:10" s="46" customFormat="1">
      <c r="A209" s="54"/>
      <c r="B209" s="7"/>
      <c r="C209" s="12"/>
      <c r="D209" s="9"/>
      <c r="E209" s="5"/>
      <c r="F209" s="14"/>
      <c r="G209" s="5"/>
      <c r="H209" s="14"/>
      <c r="I209" s="36"/>
      <c r="J209" s="47"/>
    </row>
    <row r="210" spans="1:10" s="46" customFormat="1">
      <c r="A210" s="54"/>
      <c r="B210" s="7" t="s">
        <v>136</v>
      </c>
      <c r="C210" s="12" t="s">
        <v>7</v>
      </c>
      <c r="D210" s="6" t="s">
        <v>362</v>
      </c>
      <c r="E210" s="5">
        <v>44816</v>
      </c>
      <c r="F210" s="14">
        <v>3607005.12</v>
      </c>
      <c r="G210" s="5">
        <v>44816</v>
      </c>
      <c r="H210" s="14">
        <v>3607005.12</v>
      </c>
      <c r="I210" s="36">
        <f>+F210-H210</f>
        <v>0</v>
      </c>
      <c r="J210" s="47" t="s">
        <v>38</v>
      </c>
    </row>
    <row r="211" spans="1:10" s="46" customFormat="1">
      <c r="A211" s="54"/>
      <c r="B211" s="7"/>
      <c r="C211" s="12"/>
      <c r="D211" s="9"/>
      <c r="E211" s="5"/>
      <c r="F211" s="14"/>
      <c r="G211" s="5"/>
      <c r="H211" s="14"/>
      <c r="I211" s="36"/>
      <c r="J211" s="47"/>
    </row>
    <row r="212" spans="1:10" s="46" customFormat="1">
      <c r="A212" s="54"/>
      <c r="B212" s="7" t="s">
        <v>177</v>
      </c>
      <c r="C212" s="12" t="s">
        <v>7</v>
      </c>
      <c r="D212" s="9" t="s">
        <v>65</v>
      </c>
      <c r="E212" s="5">
        <v>44809</v>
      </c>
      <c r="F212" s="14">
        <v>83970</v>
      </c>
      <c r="G212" s="5">
        <v>44809</v>
      </c>
      <c r="H212" s="14">
        <v>83970</v>
      </c>
      <c r="I212" s="36">
        <f>+F212-H212</f>
        <v>0</v>
      </c>
      <c r="J212" s="47" t="s">
        <v>38</v>
      </c>
    </row>
    <row r="213" spans="1:10" s="46" customFormat="1">
      <c r="A213" s="54"/>
      <c r="B213" s="7"/>
      <c r="C213" s="12"/>
      <c r="D213" s="9"/>
      <c r="E213" s="5"/>
      <c r="F213" s="14"/>
      <c r="G213" s="5"/>
      <c r="H213" s="14"/>
      <c r="I213" s="36"/>
      <c r="J213" s="47"/>
    </row>
    <row r="214" spans="1:10" s="46" customFormat="1">
      <c r="A214" s="54"/>
      <c r="B214" s="7" t="s">
        <v>119</v>
      </c>
      <c r="C214" s="41" t="s">
        <v>2</v>
      </c>
      <c r="D214" s="78" t="s">
        <v>97</v>
      </c>
      <c r="E214" s="77">
        <v>44776</v>
      </c>
      <c r="F214" s="14">
        <v>41300</v>
      </c>
      <c r="G214" s="77">
        <v>44776</v>
      </c>
      <c r="H214" s="14">
        <v>41300</v>
      </c>
      <c r="I214" s="36">
        <f>+F214-H214</f>
        <v>0</v>
      </c>
      <c r="J214" s="47" t="s">
        <v>38</v>
      </c>
    </row>
    <row r="215" spans="1:10" s="46" customFormat="1">
      <c r="A215" s="54"/>
      <c r="B215" s="7" t="s">
        <v>119</v>
      </c>
      <c r="C215" s="41" t="s">
        <v>2</v>
      </c>
      <c r="D215" s="78" t="s">
        <v>108</v>
      </c>
      <c r="E215" s="77">
        <v>44776</v>
      </c>
      <c r="F215" s="14">
        <v>41300</v>
      </c>
      <c r="G215" s="77">
        <v>44776</v>
      </c>
      <c r="H215" s="14">
        <v>41300</v>
      </c>
      <c r="I215" s="36">
        <f>+F215-H215</f>
        <v>0</v>
      </c>
      <c r="J215" s="47" t="s">
        <v>38</v>
      </c>
    </row>
    <row r="216" spans="1:10" s="46" customFormat="1">
      <c r="A216" s="54"/>
      <c r="B216" s="7" t="s">
        <v>119</v>
      </c>
      <c r="C216" s="41" t="s">
        <v>2</v>
      </c>
      <c r="D216" s="78" t="s">
        <v>109</v>
      </c>
      <c r="E216" s="77">
        <v>44776</v>
      </c>
      <c r="F216" s="14">
        <v>41300</v>
      </c>
      <c r="G216" s="77">
        <v>44776</v>
      </c>
      <c r="H216" s="14">
        <v>41300</v>
      </c>
      <c r="I216" s="36">
        <f>+F216-H216</f>
        <v>0</v>
      </c>
      <c r="J216" s="47" t="s">
        <v>38</v>
      </c>
    </row>
    <row r="217" spans="1:10" s="46" customFormat="1">
      <c r="A217" s="54"/>
      <c r="B217" s="7"/>
      <c r="C217" s="41"/>
      <c r="D217" s="78"/>
      <c r="E217" s="77"/>
      <c r="F217" s="14"/>
      <c r="G217" s="77"/>
      <c r="H217" s="14"/>
      <c r="I217" s="36"/>
      <c r="J217" s="47"/>
    </row>
    <row r="218" spans="1:10" s="46" customFormat="1">
      <c r="A218" s="54"/>
      <c r="B218" s="7" t="s">
        <v>79</v>
      </c>
      <c r="C218" s="12" t="s">
        <v>5</v>
      </c>
      <c r="D218" s="10" t="s">
        <v>215</v>
      </c>
      <c r="E218" s="5">
        <v>44805</v>
      </c>
      <c r="F218" s="30">
        <v>29500</v>
      </c>
      <c r="G218" s="5">
        <v>44805</v>
      </c>
      <c r="H218" s="30">
        <v>29500</v>
      </c>
      <c r="I218" s="36">
        <f>+F218-H218</f>
        <v>0</v>
      </c>
      <c r="J218" s="47" t="s">
        <v>38</v>
      </c>
    </row>
    <row r="219" spans="1:10" s="46" customFormat="1">
      <c r="A219" s="54"/>
      <c r="B219" s="7" t="s">
        <v>79</v>
      </c>
      <c r="C219" s="12" t="s">
        <v>5</v>
      </c>
      <c r="D219" s="10" t="s">
        <v>190</v>
      </c>
      <c r="E219" s="5">
        <v>44805</v>
      </c>
      <c r="F219" s="30">
        <v>29500</v>
      </c>
      <c r="G219" s="5">
        <v>44805</v>
      </c>
      <c r="H219" s="30">
        <v>29500</v>
      </c>
      <c r="I219" s="36">
        <f>+F219-H219</f>
        <v>0</v>
      </c>
      <c r="J219" s="47" t="s">
        <v>38</v>
      </c>
    </row>
    <row r="220" spans="1:10" s="46" customFormat="1">
      <c r="A220" s="54"/>
      <c r="B220" s="7" t="s">
        <v>79</v>
      </c>
      <c r="C220" s="12" t="s">
        <v>5</v>
      </c>
      <c r="D220" s="10" t="s">
        <v>191</v>
      </c>
      <c r="E220" s="5">
        <v>44805</v>
      </c>
      <c r="F220" s="30">
        <v>29500</v>
      </c>
      <c r="G220" s="5">
        <v>44805</v>
      </c>
      <c r="H220" s="30">
        <v>29500</v>
      </c>
      <c r="I220" s="36">
        <f>+F220-H220</f>
        <v>0</v>
      </c>
      <c r="J220" s="47" t="s">
        <v>38</v>
      </c>
    </row>
    <row r="221" spans="1:10" s="46" customFormat="1">
      <c r="A221" s="54"/>
      <c r="B221" s="7" t="s">
        <v>79</v>
      </c>
      <c r="C221" s="12" t="s">
        <v>5</v>
      </c>
      <c r="D221" s="10" t="s">
        <v>115</v>
      </c>
      <c r="E221" s="5">
        <v>44805</v>
      </c>
      <c r="F221" s="30">
        <v>29500</v>
      </c>
      <c r="G221" s="5">
        <v>44805</v>
      </c>
      <c r="H221" s="30">
        <v>29500</v>
      </c>
      <c r="I221" s="36">
        <f>+F221-H221</f>
        <v>0</v>
      </c>
      <c r="J221" s="47" t="s">
        <v>38</v>
      </c>
    </row>
    <row r="222" spans="1:10" s="46" customFormat="1">
      <c r="A222" s="54"/>
      <c r="B222" s="7" t="s">
        <v>79</v>
      </c>
      <c r="C222" s="12" t="s">
        <v>5</v>
      </c>
      <c r="D222" s="10" t="s">
        <v>117</v>
      </c>
      <c r="E222" s="5">
        <v>44805</v>
      </c>
      <c r="F222" s="30">
        <v>29500</v>
      </c>
      <c r="G222" s="5">
        <v>44805</v>
      </c>
      <c r="H222" s="30">
        <v>29500</v>
      </c>
      <c r="I222" s="36">
        <f>+F222-H222</f>
        <v>0</v>
      </c>
      <c r="J222" s="47" t="s">
        <v>38</v>
      </c>
    </row>
    <row r="223" spans="1:10" s="46" customFormat="1">
      <c r="A223" s="54"/>
      <c r="B223" s="7"/>
      <c r="C223" s="41"/>
      <c r="D223" s="78"/>
      <c r="E223" s="77"/>
      <c r="F223" s="14"/>
      <c r="G223" s="77"/>
      <c r="H223" s="14"/>
      <c r="I223" s="36"/>
      <c r="J223" s="47"/>
    </row>
    <row r="224" spans="1:10" s="46" customFormat="1">
      <c r="A224" s="54"/>
      <c r="B224" s="7" t="s">
        <v>90</v>
      </c>
      <c r="C224" s="12" t="s">
        <v>2</v>
      </c>
      <c r="D224" s="6" t="s">
        <v>272</v>
      </c>
      <c r="E224" s="5">
        <v>44805</v>
      </c>
      <c r="F224" s="14">
        <v>23600</v>
      </c>
      <c r="G224" s="5">
        <v>44805</v>
      </c>
      <c r="H224" s="14">
        <v>23600</v>
      </c>
      <c r="I224" s="36">
        <f>+F224-H224</f>
        <v>0</v>
      </c>
      <c r="J224" s="47" t="s">
        <v>38</v>
      </c>
    </row>
    <row r="225" spans="1:10" s="46" customFormat="1">
      <c r="A225" s="54"/>
      <c r="B225" s="7" t="s">
        <v>90</v>
      </c>
      <c r="C225" s="12" t="s">
        <v>2</v>
      </c>
      <c r="D225" s="6" t="s">
        <v>154</v>
      </c>
      <c r="E225" s="5">
        <v>44805</v>
      </c>
      <c r="F225" s="14">
        <v>23600</v>
      </c>
      <c r="G225" s="5">
        <v>44805</v>
      </c>
      <c r="H225" s="14">
        <v>23600</v>
      </c>
      <c r="I225" s="36">
        <f>+F225-H225</f>
        <v>0</v>
      </c>
      <c r="J225" s="47" t="s">
        <v>38</v>
      </c>
    </row>
    <row r="226" spans="1:10" s="46" customFormat="1">
      <c r="A226" s="54"/>
      <c r="B226" s="7" t="s">
        <v>90</v>
      </c>
      <c r="C226" s="12" t="s">
        <v>2</v>
      </c>
      <c r="D226" s="6" t="s">
        <v>355</v>
      </c>
      <c r="E226" s="5">
        <v>44805</v>
      </c>
      <c r="F226" s="14">
        <v>23600</v>
      </c>
      <c r="G226" s="5">
        <v>44805</v>
      </c>
      <c r="H226" s="14">
        <v>23600</v>
      </c>
      <c r="I226" s="36">
        <f>+F226-H226</f>
        <v>0</v>
      </c>
      <c r="J226" s="47" t="s">
        <v>38</v>
      </c>
    </row>
    <row r="227" spans="1:10" s="46" customFormat="1">
      <c r="A227" s="54"/>
      <c r="B227" s="7"/>
      <c r="C227" s="41"/>
      <c r="D227" s="78"/>
      <c r="E227" s="77"/>
      <c r="F227" s="14"/>
      <c r="G227" s="77"/>
      <c r="H227" s="14"/>
      <c r="I227" s="36"/>
      <c r="J227" s="47"/>
    </row>
    <row r="228" spans="1:10" s="46" customFormat="1">
      <c r="A228" s="54"/>
      <c r="B228" s="111" t="s">
        <v>201</v>
      </c>
      <c r="C228" s="12" t="s">
        <v>5</v>
      </c>
      <c r="D228" s="10" t="s">
        <v>283</v>
      </c>
      <c r="E228" s="5">
        <v>44797</v>
      </c>
      <c r="F228" s="14">
        <v>66080</v>
      </c>
      <c r="G228" s="5">
        <v>44797</v>
      </c>
      <c r="H228" s="14">
        <v>66080</v>
      </c>
      <c r="I228" s="36">
        <f>+F228-H228</f>
        <v>0</v>
      </c>
      <c r="J228" s="47" t="s">
        <v>38</v>
      </c>
    </row>
    <row r="229" spans="1:10" s="46" customFormat="1">
      <c r="A229" s="54"/>
      <c r="B229" s="7"/>
      <c r="C229" s="41"/>
      <c r="D229" s="78"/>
      <c r="E229" s="77"/>
      <c r="F229" s="14"/>
      <c r="G229" s="77"/>
      <c r="H229" s="14"/>
      <c r="I229" s="36"/>
      <c r="J229" s="47"/>
    </row>
    <row r="230" spans="1:10" s="46" customFormat="1">
      <c r="A230" s="54"/>
      <c r="B230" s="7" t="s">
        <v>351</v>
      </c>
      <c r="C230" s="12" t="s">
        <v>250</v>
      </c>
      <c r="D230" s="9" t="s">
        <v>46</v>
      </c>
      <c r="E230" s="5" t="s">
        <v>350</v>
      </c>
      <c r="F230" s="14">
        <v>1155531.52</v>
      </c>
      <c r="G230" s="5" t="s">
        <v>350</v>
      </c>
      <c r="H230" s="14">
        <v>1155531.52</v>
      </c>
      <c r="I230" s="36">
        <f>+F230-H230</f>
        <v>0</v>
      </c>
      <c r="J230" s="47" t="s">
        <v>38</v>
      </c>
    </row>
    <row r="231" spans="1:10" s="46" customFormat="1">
      <c r="A231" s="54"/>
      <c r="B231" s="7"/>
      <c r="C231" s="41"/>
      <c r="D231" s="78"/>
      <c r="E231" s="77"/>
      <c r="F231" s="14"/>
      <c r="G231" s="77"/>
      <c r="H231" s="14"/>
      <c r="I231" s="36"/>
      <c r="J231" s="47"/>
    </row>
    <row r="232" spans="1:10" s="46" customFormat="1">
      <c r="A232" s="54"/>
      <c r="B232" s="7" t="s">
        <v>247</v>
      </c>
      <c r="C232" s="12" t="s">
        <v>7</v>
      </c>
      <c r="D232" s="82" t="s">
        <v>95</v>
      </c>
      <c r="E232" s="73">
        <v>44805</v>
      </c>
      <c r="F232" s="14">
        <v>1432760</v>
      </c>
      <c r="G232" s="73">
        <v>44805</v>
      </c>
      <c r="H232" s="14">
        <v>1432760</v>
      </c>
      <c r="I232" s="36">
        <f>+F232-H232</f>
        <v>0</v>
      </c>
      <c r="J232" s="47" t="s">
        <v>38</v>
      </c>
    </row>
    <row r="233" spans="1:10" s="46" customFormat="1">
      <c r="A233" s="54"/>
      <c r="B233" s="7"/>
      <c r="C233" s="41"/>
      <c r="D233" s="78"/>
      <c r="E233" s="77"/>
      <c r="F233" s="14"/>
      <c r="G233" s="77"/>
      <c r="H233" s="14"/>
      <c r="I233" s="36"/>
      <c r="J233" s="47"/>
    </row>
    <row r="234" spans="1:10" s="46" customFormat="1">
      <c r="A234" s="54"/>
      <c r="B234" s="102" t="s">
        <v>369</v>
      </c>
      <c r="C234" s="12" t="s">
        <v>2</v>
      </c>
      <c r="D234" s="75" t="s">
        <v>94</v>
      </c>
      <c r="E234" s="70">
        <v>44805</v>
      </c>
      <c r="F234" s="14">
        <v>29500</v>
      </c>
      <c r="G234" s="70">
        <v>44805</v>
      </c>
      <c r="H234" s="14">
        <v>29500</v>
      </c>
      <c r="I234" s="36">
        <f>+F234-H234</f>
        <v>0</v>
      </c>
      <c r="J234" s="47" t="s">
        <v>38</v>
      </c>
    </row>
    <row r="235" spans="1:10" s="46" customFormat="1">
      <c r="A235" s="54"/>
      <c r="B235" s="102" t="s">
        <v>369</v>
      </c>
      <c r="C235" s="12" t="s">
        <v>2</v>
      </c>
      <c r="D235" s="75" t="s">
        <v>95</v>
      </c>
      <c r="E235" s="70">
        <v>44805</v>
      </c>
      <c r="F235" s="14">
        <v>29500</v>
      </c>
      <c r="G235" s="70">
        <v>44805</v>
      </c>
      <c r="H235" s="14">
        <v>29500</v>
      </c>
      <c r="I235" s="36">
        <f>+F235-H235</f>
        <v>0</v>
      </c>
      <c r="J235" s="47" t="s">
        <v>38</v>
      </c>
    </row>
    <row r="236" spans="1:10" s="46" customFormat="1">
      <c r="A236" s="54"/>
      <c r="B236" s="102" t="s">
        <v>369</v>
      </c>
      <c r="C236" s="12" t="s">
        <v>2</v>
      </c>
      <c r="D236" s="75" t="s">
        <v>174</v>
      </c>
      <c r="E236" s="70">
        <v>44805</v>
      </c>
      <c r="F236" s="14">
        <v>29500</v>
      </c>
      <c r="G236" s="70">
        <v>44805</v>
      </c>
      <c r="H236" s="14">
        <v>29500</v>
      </c>
      <c r="I236" s="36">
        <f>+F236-H236</f>
        <v>0</v>
      </c>
      <c r="J236" s="47" t="s">
        <v>38</v>
      </c>
    </row>
    <row r="237" spans="1:10" s="46" customFormat="1">
      <c r="A237" s="54"/>
      <c r="B237" s="7"/>
      <c r="C237" s="41"/>
      <c r="D237" s="78"/>
      <c r="E237" s="77"/>
      <c r="F237" s="14"/>
      <c r="G237" s="77"/>
      <c r="H237" s="14"/>
      <c r="I237" s="36"/>
      <c r="J237" s="47"/>
    </row>
    <row r="238" spans="1:10" s="46" customFormat="1">
      <c r="A238" s="54"/>
      <c r="B238" s="7" t="s">
        <v>39</v>
      </c>
      <c r="C238" s="12" t="s">
        <v>259</v>
      </c>
      <c r="D238" s="10" t="s">
        <v>74</v>
      </c>
      <c r="E238" s="5" t="s">
        <v>326</v>
      </c>
      <c r="F238" s="14">
        <v>179761.2</v>
      </c>
      <c r="G238" s="5" t="s">
        <v>329</v>
      </c>
      <c r="H238" s="14">
        <v>179761.2</v>
      </c>
      <c r="I238" s="36">
        <f>+F238-H238</f>
        <v>0</v>
      </c>
      <c r="J238" s="47" t="s">
        <v>38</v>
      </c>
    </row>
    <row r="239" spans="1:10" s="46" customFormat="1">
      <c r="A239" s="54"/>
      <c r="B239" s="7"/>
      <c r="C239" s="41"/>
      <c r="D239" s="78"/>
      <c r="E239" s="77"/>
      <c r="F239" s="14"/>
      <c r="G239" s="77"/>
      <c r="H239" s="14"/>
      <c r="I239" s="36"/>
      <c r="J239" s="47"/>
    </row>
    <row r="240" spans="1:10" s="46" customFormat="1">
      <c r="A240" s="54"/>
      <c r="B240" s="7" t="s">
        <v>192</v>
      </c>
      <c r="C240" s="12" t="s">
        <v>7</v>
      </c>
      <c r="D240" s="10" t="s">
        <v>112</v>
      </c>
      <c r="E240" s="5" t="s">
        <v>346</v>
      </c>
      <c r="F240" s="14">
        <v>555481.80000000005</v>
      </c>
      <c r="G240" s="5" t="s">
        <v>346</v>
      </c>
      <c r="H240" s="14">
        <v>555481.80000000005</v>
      </c>
      <c r="I240" s="36">
        <f>+F240-H240</f>
        <v>0</v>
      </c>
      <c r="J240" s="47" t="s">
        <v>38</v>
      </c>
    </row>
    <row r="241" spans="1:10" s="46" customFormat="1">
      <c r="A241" s="54"/>
      <c r="B241" s="7"/>
      <c r="C241" s="41"/>
      <c r="D241" s="10"/>
      <c r="E241" s="5"/>
      <c r="F241" s="14"/>
      <c r="G241" s="5"/>
      <c r="H241" s="14"/>
      <c r="I241" s="36"/>
      <c r="J241" s="47"/>
    </row>
    <row r="242" spans="1:10" s="46" customFormat="1">
      <c r="A242" s="54"/>
      <c r="B242" s="7" t="s">
        <v>86</v>
      </c>
      <c r="C242" s="12" t="s">
        <v>2</v>
      </c>
      <c r="D242" s="9" t="s">
        <v>78</v>
      </c>
      <c r="E242" s="5">
        <v>44775</v>
      </c>
      <c r="F242" s="14">
        <v>29500</v>
      </c>
      <c r="G242" s="5">
        <v>44775</v>
      </c>
      <c r="H242" s="14">
        <v>29500</v>
      </c>
      <c r="I242" s="36">
        <f t="shared" ref="I242:I247" si="1">+F242-H242</f>
        <v>0</v>
      </c>
      <c r="J242" s="47" t="s">
        <v>38</v>
      </c>
    </row>
    <row r="243" spans="1:10" s="46" customFormat="1">
      <c r="A243" s="54"/>
      <c r="B243" s="7" t="s">
        <v>86</v>
      </c>
      <c r="C243" s="12" t="s">
        <v>2</v>
      </c>
      <c r="D243" s="9" t="s">
        <v>63</v>
      </c>
      <c r="E243" s="5">
        <v>44805</v>
      </c>
      <c r="F243" s="14">
        <v>29500</v>
      </c>
      <c r="G243" s="5">
        <v>44805</v>
      </c>
      <c r="H243" s="14">
        <v>29500</v>
      </c>
      <c r="I243" s="36">
        <f t="shared" si="1"/>
        <v>0</v>
      </c>
      <c r="J243" s="47" t="s">
        <v>38</v>
      </c>
    </row>
    <row r="244" spans="1:10" s="46" customFormat="1">
      <c r="A244" s="54"/>
      <c r="B244" s="7" t="s">
        <v>86</v>
      </c>
      <c r="C244" s="12" t="s">
        <v>2</v>
      </c>
      <c r="D244" s="9" t="s">
        <v>73</v>
      </c>
      <c r="E244" s="5">
        <v>44805</v>
      </c>
      <c r="F244" s="14">
        <v>29500</v>
      </c>
      <c r="G244" s="5">
        <v>44805</v>
      </c>
      <c r="H244" s="14">
        <v>29500</v>
      </c>
      <c r="I244" s="36">
        <f t="shared" si="1"/>
        <v>0</v>
      </c>
      <c r="J244" s="47" t="s">
        <v>38</v>
      </c>
    </row>
    <row r="245" spans="1:10" s="46" customFormat="1">
      <c r="A245" s="54"/>
      <c r="B245" s="7" t="s">
        <v>86</v>
      </c>
      <c r="C245" s="12" t="s">
        <v>2</v>
      </c>
      <c r="D245" s="9" t="s">
        <v>94</v>
      </c>
      <c r="E245" s="5">
        <v>44805</v>
      </c>
      <c r="F245" s="14">
        <v>29500</v>
      </c>
      <c r="G245" s="5">
        <v>44805</v>
      </c>
      <c r="H245" s="14">
        <v>29500</v>
      </c>
      <c r="I245" s="36">
        <f t="shared" si="1"/>
        <v>0</v>
      </c>
      <c r="J245" s="47" t="s">
        <v>38</v>
      </c>
    </row>
    <row r="246" spans="1:10" s="46" customFormat="1">
      <c r="A246" s="54"/>
      <c r="B246" s="7" t="s">
        <v>86</v>
      </c>
      <c r="C246" s="12" t="s">
        <v>2</v>
      </c>
      <c r="D246" s="9" t="s">
        <v>95</v>
      </c>
      <c r="E246" s="5">
        <v>44805</v>
      </c>
      <c r="F246" s="14">
        <v>29500</v>
      </c>
      <c r="G246" s="5">
        <v>44805</v>
      </c>
      <c r="H246" s="14">
        <v>29500</v>
      </c>
      <c r="I246" s="36">
        <f t="shared" si="1"/>
        <v>0</v>
      </c>
      <c r="J246" s="47" t="s">
        <v>38</v>
      </c>
    </row>
    <row r="247" spans="1:10" s="46" customFormat="1">
      <c r="A247" s="54"/>
      <c r="B247" s="7" t="s">
        <v>86</v>
      </c>
      <c r="C247" s="12" t="s">
        <v>2</v>
      </c>
      <c r="D247" s="9" t="s">
        <v>174</v>
      </c>
      <c r="E247" s="5">
        <v>44806</v>
      </c>
      <c r="F247" s="14">
        <v>29500</v>
      </c>
      <c r="G247" s="5">
        <v>44806</v>
      </c>
      <c r="H247" s="14">
        <v>29500</v>
      </c>
      <c r="I247" s="36">
        <f t="shared" si="1"/>
        <v>0</v>
      </c>
      <c r="J247" s="47" t="s">
        <v>38</v>
      </c>
    </row>
    <row r="248" spans="1:10" s="46" customFormat="1">
      <c r="A248" s="54"/>
      <c r="B248" s="7"/>
      <c r="C248" s="41"/>
      <c r="D248" s="10"/>
      <c r="E248" s="5"/>
      <c r="F248" s="14"/>
      <c r="G248" s="5"/>
      <c r="H248" s="14"/>
      <c r="I248" s="36"/>
      <c r="J248" s="47"/>
    </row>
    <row r="249" spans="1:10" s="46" customFormat="1">
      <c r="A249" s="54"/>
      <c r="B249" s="7" t="s">
        <v>130</v>
      </c>
      <c r="C249" s="41" t="s">
        <v>131</v>
      </c>
      <c r="D249" s="10" t="s">
        <v>397</v>
      </c>
      <c r="E249" s="5">
        <v>44835</v>
      </c>
      <c r="F249" s="14">
        <v>722431.81</v>
      </c>
      <c r="G249" s="5">
        <v>44835</v>
      </c>
      <c r="H249" s="14">
        <v>722431.81</v>
      </c>
      <c r="I249" s="36">
        <f>+F249-H249</f>
        <v>0</v>
      </c>
      <c r="J249" s="47" t="s">
        <v>38</v>
      </c>
    </row>
    <row r="250" spans="1:10" s="46" customFormat="1">
      <c r="A250" s="54"/>
      <c r="B250" s="7"/>
      <c r="C250" s="41"/>
      <c r="D250" s="10"/>
      <c r="E250" s="5"/>
      <c r="F250" s="14"/>
      <c r="G250" s="5"/>
      <c r="H250" s="14"/>
      <c r="I250" s="36"/>
      <c r="J250" s="47"/>
    </row>
    <row r="251" spans="1:10" s="46" customFormat="1">
      <c r="A251" s="54"/>
      <c r="B251" s="7" t="s">
        <v>398</v>
      </c>
      <c r="C251" s="41" t="s">
        <v>311</v>
      </c>
      <c r="D251" s="10" t="s">
        <v>399</v>
      </c>
      <c r="E251" s="5">
        <v>44835</v>
      </c>
      <c r="F251" s="14">
        <v>1356739.36</v>
      </c>
      <c r="G251" s="5">
        <v>44835</v>
      </c>
      <c r="H251" s="14">
        <v>1356739.36</v>
      </c>
      <c r="I251" s="36">
        <f>+F251-H251</f>
        <v>0</v>
      </c>
      <c r="J251" s="47" t="s">
        <v>38</v>
      </c>
    </row>
    <row r="252" spans="1:10" s="46" customFormat="1">
      <c r="A252" s="54"/>
      <c r="B252" s="7"/>
      <c r="C252" s="41"/>
      <c r="D252" s="10"/>
      <c r="E252" s="5"/>
      <c r="F252" s="14"/>
      <c r="G252" s="5"/>
      <c r="H252" s="14"/>
      <c r="I252" s="36"/>
      <c r="J252" s="47"/>
    </row>
    <row r="253" spans="1:10" s="46" customFormat="1">
      <c r="A253" s="54"/>
      <c r="B253" s="7" t="s">
        <v>20</v>
      </c>
      <c r="C253" s="12" t="s">
        <v>2</v>
      </c>
      <c r="D253" s="75" t="s">
        <v>211</v>
      </c>
      <c r="E253" s="5">
        <v>44774</v>
      </c>
      <c r="F253" s="14">
        <v>35400</v>
      </c>
      <c r="G253" s="5">
        <v>44774</v>
      </c>
      <c r="H253" s="14">
        <v>35400</v>
      </c>
      <c r="I253" s="36">
        <f>+F253-H253</f>
        <v>0</v>
      </c>
      <c r="J253" s="47" t="s">
        <v>38</v>
      </c>
    </row>
    <row r="254" spans="1:10" s="46" customFormat="1">
      <c r="A254" s="54"/>
      <c r="B254" s="7" t="s">
        <v>20</v>
      </c>
      <c r="C254" s="12" t="s">
        <v>2</v>
      </c>
      <c r="D254" s="75" t="s">
        <v>212</v>
      </c>
      <c r="E254" s="5">
        <v>44805</v>
      </c>
      <c r="F254" s="14">
        <v>35400</v>
      </c>
      <c r="G254" s="5">
        <v>44805</v>
      </c>
      <c r="H254" s="14">
        <v>35400</v>
      </c>
      <c r="I254" s="36">
        <f>+F254-H254</f>
        <v>0</v>
      </c>
      <c r="J254" s="47" t="s">
        <v>38</v>
      </c>
    </row>
    <row r="255" spans="1:10" s="46" customFormat="1">
      <c r="A255" s="54"/>
      <c r="B255" s="7"/>
      <c r="C255" s="41"/>
      <c r="D255" s="10"/>
      <c r="E255" s="5"/>
      <c r="F255" s="14"/>
      <c r="G255" s="5"/>
      <c r="H255" s="14"/>
      <c r="I255" s="36"/>
      <c r="J255" s="47"/>
    </row>
    <row r="256" spans="1:10" s="46" customFormat="1">
      <c r="A256" s="54"/>
      <c r="B256" s="7" t="s">
        <v>122</v>
      </c>
      <c r="C256" s="41" t="s">
        <v>30</v>
      </c>
      <c r="D256" s="10" t="s">
        <v>400</v>
      </c>
      <c r="E256" s="5">
        <v>44835</v>
      </c>
      <c r="F256" s="14">
        <v>374755.72</v>
      </c>
      <c r="G256" s="5">
        <v>44835</v>
      </c>
      <c r="H256" s="14">
        <v>374755.72</v>
      </c>
      <c r="I256" s="36">
        <f t="shared" ref="I256:I262" si="2">+F256-H256</f>
        <v>0</v>
      </c>
      <c r="J256" s="47" t="s">
        <v>38</v>
      </c>
    </row>
    <row r="257" spans="1:10" s="46" customFormat="1">
      <c r="A257" s="54"/>
      <c r="B257" s="7" t="s">
        <v>122</v>
      </c>
      <c r="C257" s="41" t="s">
        <v>30</v>
      </c>
      <c r="D257" s="10" t="s">
        <v>401</v>
      </c>
      <c r="E257" s="5">
        <v>44835</v>
      </c>
      <c r="F257" s="14">
        <v>367990.55</v>
      </c>
      <c r="G257" s="5">
        <v>44835</v>
      </c>
      <c r="H257" s="14">
        <v>367990.55</v>
      </c>
      <c r="I257" s="36">
        <f t="shared" si="2"/>
        <v>0</v>
      </c>
      <c r="J257" s="47" t="s">
        <v>38</v>
      </c>
    </row>
    <row r="258" spans="1:10" s="46" customFormat="1">
      <c r="A258" s="54"/>
      <c r="B258" s="7" t="s">
        <v>122</v>
      </c>
      <c r="C258" s="41" t="s">
        <v>30</v>
      </c>
      <c r="D258" s="10" t="s">
        <v>402</v>
      </c>
      <c r="E258" s="5">
        <v>44835</v>
      </c>
      <c r="F258" s="14">
        <v>61912.86</v>
      </c>
      <c r="G258" s="5">
        <v>44835</v>
      </c>
      <c r="H258" s="14">
        <v>61912.86</v>
      </c>
      <c r="I258" s="36">
        <f t="shared" si="2"/>
        <v>0</v>
      </c>
      <c r="J258" s="47" t="s">
        <v>38</v>
      </c>
    </row>
    <row r="259" spans="1:10" s="46" customFormat="1">
      <c r="A259" s="54"/>
      <c r="B259" s="7" t="s">
        <v>122</v>
      </c>
      <c r="C259" s="41" t="s">
        <v>30</v>
      </c>
      <c r="D259" s="10" t="s">
        <v>403</v>
      </c>
      <c r="E259" s="5">
        <v>44835</v>
      </c>
      <c r="F259" s="14">
        <v>35655.910000000003</v>
      </c>
      <c r="G259" s="5">
        <v>44835</v>
      </c>
      <c r="H259" s="14">
        <v>35655.910000000003</v>
      </c>
      <c r="I259" s="36">
        <f t="shared" si="2"/>
        <v>0</v>
      </c>
      <c r="J259" s="47" t="s">
        <v>38</v>
      </c>
    </row>
    <row r="260" spans="1:10" s="46" customFormat="1">
      <c r="A260" s="54"/>
      <c r="B260" s="7" t="s">
        <v>122</v>
      </c>
      <c r="C260" s="41" t="s">
        <v>30</v>
      </c>
      <c r="D260" s="10" t="s">
        <v>404</v>
      </c>
      <c r="E260" s="5">
        <v>44835</v>
      </c>
      <c r="F260" s="14">
        <v>33241.21</v>
      </c>
      <c r="G260" s="5">
        <v>44835</v>
      </c>
      <c r="H260" s="14">
        <v>33241.21</v>
      </c>
      <c r="I260" s="36">
        <f t="shared" si="2"/>
        <v>0</v>
      </c>
      <c r="J260" s="47" t="s">
        <v>38</v>
      </c>
    </row>
    <row r="261" spans="1:10" s="46" customFormat="1">
      <c r="A261" s="54"/>
      <c r="B261" s="7" t="s">
        <v>122</v>
      </c>
      <c r="C261" s="41" t="s">
        <v>30</v>
      </c>
      <c r="D261" s="10" t="s">
        <v>405</v>
      </c>
      <c r="E261" s="5">
        <v>44835</v>
      </c>
      <c r="F261" s="14">
        <v>792.64</v>
      </c>
      <c r="G261" s="5">
        <v>44835</v>
      </c>
      <c r="H261" s="14">
        <v>792.64</v>
      </c>
      <c r="I261" s="36">
        <f t="shared" si="2"/>
        <v>0</v>
      </c>
      <c r="J261" s="47" t="s">
        <v>38</v>
      </c>
    </row>
    <row r="262" spans="1:10" s="46" customFormat="1">
      <c r="A262" s="54"/>
      <c r="B262" s="7" t="s">
        <v>122</v>
      </c>
      <c r="C262" s="41" t="s">
        <v>30</v>
      </c>
      <c r="D262" s="10" t="s">
        <v>406</v>
      </c>
      <c r="E262" s="5">
        <v>44835</v>
      </c>
      <c r="F262" s="14">
        <v>30641.919999999998</v>
      </c>
      <c r="G262" s="5">
        <v>44835</v>
      </c>
      <c r="H262" s="14">
        <v>30641.919999999998</v>
      </c>
      <c r="I262" s="36">
        <f t="shared" si="2"/>
        <v>0</v>
      </c>
      <c r="J262" s="47" t="s">
        <v>38</v>
      </c>
    </row>
    <row r="263" spans="1:10" s="46" customFormat="1">
      <c r="A263" s="54"/>
      <c r="B263" s="7"/>
      <c r="C263" s="41"/>
      <c r="D263" s="10"/>
      <c r="E263" s="5"/>
      <c r="F263" s="14"/>
      <c r="G263" s="5"/>
      <c r="H263" s="14"/>
      <c r="I263" s="36"/>
      <c r="J263" s="47"/>
    </row>
    <row r="264" spans="1:10" s="46" customFormat="1">
      <c r="A264" s="54"/>
      <c r="B264" s="7" t="s">
        <v>195</v>
      </c>
      <c r="C264" s="41" t="s">
        <v>2</v>
      </c>
      <c r="D264" s="10" t="s">
        <v>411</v>
      </c>
      <c r="E264" s="5">
        <v>44835</v>
      </c>
      <c r="F264" s="14">
        <v>68021.100000000006</v>
      </c>
      <c r="G264" s="5">
        <v>44835</v>
      </c>
      <c r="H264" s="14">
        <v>68021.100000000006</v>
      </c>
      <c r="I264" s="36">
        <f>+F264-H264</f>
        <v>0</v>
      </c>
      <c r="J264" s="47" t="s">
        <v>38</v>
      </c>
    </row>
    <row r="265" spans="1:10" s="46" customFormat="1">
      <c r="A265" s="54"/>
      <c r="B265" s="7" t="s">
        <v>195</v>
      </c>
      <c r="C265" s="41" t="s">
        <v>2</v>
      </c>
      <c r="D265" s="10" t="s">
        <v>412</v>
      </c>
      <c r="E265" s="5">
        <v>44835</v>
      </c>
      <c r="F265" s="14">
        <v>68021.100000000006</v>
      </c>
      <c r="G265" s="5">
        <v>44835</v>
      </c>
      <c r="H265" s="14">
        <v>68021.100000000006</v>
      </c>
      <c r="I265" s="36">
        <f>+F265-H265</f>
        <v>0</v>
      </c>
      <c r="J265" s="47" t="s">
        <v>38</v>
      </c>
    </row>
    <row r="266" spans="1:10" s="46" customFormat="1">
      <c r="A266" s="54"/>
      <c r="B266" s="7"/>
      <c r="C266" s="41"/>
      <c r="D266" s="10"/>
      <c r="E266" s="5"/>
      <c r="F266" s="14"/>
      <c r="G266" s="5"/>
      <c r="H266" s="14"/>
      <c r="I266" s="36"/>
      <c r="J266" s="47"/>
    </row>
    <row r="267" spans="1:10" s="46" customFormat="1">
      <c r="A267" s="54"/>
      <c r="B267" s="7" t="s">
        <v>296</v>
      </c>
      <c r="C267" s="12" t="s">
        <v>2</v>
      </c>
      <c r="D267" s="11" t="s">
        <v>295</v>
      </c>
      <c r="E267" s="81">
        <v>44774</v>
      </c>
      <c r="F267" s="14">
        <v>59000</v>
      </c>
      <c r="G267" s="81">
        <v>44774</v>
      </c>
      <c r="H267" s="14">
        <v>59000</v>
      </c>
      <c r="I267" s="36">
        <f>+F267-H267</f>
        <v>0</v>
      </c>
      <c r="J267" s="47" t="s">
        <v>38</v>
      </c>
    </row>
    <row r="268" spans="1:10" s="46" customFormat="1">
      <c r="A268" s="54"/>
      <c r="B268" s="7" t="s">
        <v>296</v>
      </c>
      <c r="C268" s="12" t="s">
        <v>2</v>
      </c>
      <c r="D268" s="11" t="s">
        <v>297</v>
      </c>
      <c r="E268" s="81">
        <v>44774</v>
      </c>
      <c r="F268" s="14">
        <v>59000</v>
      </c>
      <c r="G268" s="81">
        <v>44774</v>
      </c>
      <c r="H268" s="14">
        <v>59000</v>
      </c>
      <c r="I268" s="36">
        <f>+F268-H268</f>
        <v>0</v>
      </c>
      <c r="J268" s="47" t="s">
        <v>38</v>
      </c>
    </row>
    <row r="269" spans="1:10" s="46" customFormat="1">
      <c r="A269" s="54"/>
      <c r="B269" s="7" t="s">
        <v>296</v>
      </c>
      <c r="C269" s="12" t="s">
        <v>2</v>
      </c>
      <c r="D269" s="11" t="s">
        <v>99</v>
      </c>
      <c r="E269" s="81">
        <v>44782</v>
      </c>
      <c r="F269" s="14">
        <v>59000</v>
      </c>
      <c r="G269" s="81">
        <v>44782</v>
      </c>
      <c r="H269" s="14">
        <v>59000</v>
      </c>
      <c r="I269" s="36">
        <f>+F269-H269</f>
        <v>0</v>
      </c>
      <c r="J269" s="47" t="s">
        <v>38</v>
      </c>
    </row>
    <row r="270" spans="1:10" s="46" customFormat="1">
      <c r="A270" s="54"/>
      <c r="B270" s="7" t="s">
        <v>296</v>
      </c>
      <c r="C270" s="12" t="s">
        <v>2</v>
      </c>
      <c r="D270" s="11" t="s">
        <v>345</v>
      </c>
      <c r="E270" s="81">
        <v>44816</v>
      </c>
      <c r="F270" s="14">
        <v>59000</v>
      </c>
      <c r="G270" s="81">
        <v>44816</v>
      </c>
      <c r="H270" s="14">
        <v>59000</v>
      </c>
      <c r="I270" s="36">
        <f>+F270-H270</f>
        <v>0</v>
      </c>
      <c r="J270" s="47" t="s">
        <v>38</v>
      </c>
    </row>
    <row r="271" spans="1:10" s="46" customFormat="1">
      <c r="A271" s="54"/>
      <c r="B271" s="7"/>
      <c r="C271" s="12"/>
      <c r="D271" s="11"/>
      <c r="E271" s="81"/>
      <c r="F271" s="14"/>
      <c r="G271" s="81"/>
      <c r="H271" s="14"/>
      <c r="I271" s="36"/>
      <c r="J271" s="47"/>
    </row>
    <row r="272" spans="1:10" s="46" customFormat="1">
      <c r="A272" s="54"/>
      <c r="B272" s="7" t="s">
        <v>61</v>
      </c>
      <c r="C272" s="12" t="s">
        <v>5</v>
      </c>
      <c r="D272" s="9" t="s">
        <v>270</v>
      </c>
      <c r="E272" s="5">
        <v>44774</v>
      </c>
      <c r="F272" s="14">
        <v>59000</v>
      </c>
      <c r="G272" s="5">
        <v>44774</v>
      </c>
      <c r="H272" s="14">
        <v>59000</v>
      </c>
      <c r="I272" s="36">
        <f>+F272-H272</f>
        <v>0</v>
      </c>
      <c r="J272" s="47" t="s">
        <v>38</v>
      </c>
    </row>
    <row r="273" spans="1:10" s="46" customFormat="1">
      <c r="A273" s="54"/>
      <c r="B273" s="7"/>
      <c r="C273" s="12"/>
      <c r="D273" s="11"/>
      <c r="E273" s="81"/>
      <c r="F273" s="14"/>
      <c r="G273" s="81"/>
      <c r="H273" s="14"/>
      <c r="I273" s="36"/>
      <c r="J273" s="47"/>
    </row>
    <row r="274" spans="1:10" s="46" customFormat="1">
      <c r="A274" s="54"/>
      <c r="B274" s="7" t="s">
        <v>218</v>
      </c>
      <c r="C274" s="12" t="s">
        <v>121</v>
      </c>
      <c r="D274" s="10" t="s">
        <v>68</v>
      </c>
      <c r="E274" s="5">
        <v>44781</v>
      </c>
      <c r="F274" s="14">
        <v>436010</v>
      </c>
      <c r="G274" s="5">
        <v>44781</v>
      </c>
      <c r="H274" s="14">
        <v>436010</v>
      </c>
      <c r="I274" s="36">
        <f>+F274-H274</f>
        <v>0</v>
      </c>
      <c r="J274" s="47" t="s">
        <v>38</v>
      </c>
    </row>
    <row r="275" spans="1:10" s="46" customFormat="1">
      <c r="A275" s="54"/>
      <c r="B275" s="7"/>
      <c r="C275" s="12"/>
      <c r="D275" s="11"/>
      <c r="E275" s="81"/>
      <c r="F275" s="14"/>
      <c r="G275" s="81"/>
      <c r="H275" s="14"/>
      <c r="I275" s="36"/>
      <c r="J275" s="47"/>
    </row>
    <row r="276" spans="1:10" s="46" customFormat="1">
      <c r="A276" s="54"/>
      <c r="B276" s="7" t="s">
        <v>285</v>
      </c>
      <c r="C276" s="12" t="s">
        <v>5</v>
      </c>
      <c r="D276" s="10" t="s">
        <v>166</v>
      </c>
      <c r="E276" s="5">
        <v>44774</v>
      </c>
      <c r="F276" s="30">
        <v>23600</v>
      </c>
      <c r="G276" s="5">
        <v>44774</v>
      </c>
      <c r="H276" s="30">
        <v>23600</v>
      </c>
      <c r="I276" s="36">
        <f>+F276-H276</f>
        <v>0</v>
      </c>
      <c r="J276" s="47" t="s">
        <v>38</v>
      </c>
    </row>
    <row r="277" spans="1:10" s="46" customFormat="1">
      <c r="A277" s="54"/>
      <c r="B277" s="7" t="s">
        <v>285</v>
      </c>
      <c r="C277" s="12" t="s">
        <v>5</v>
      </c>
      <c r="D277" s="10" t="s">
        <v>286</v>
      </c>
      <c r="E277" s="5">
        <v>44778</v>
      </c>
      <c r="F277" s="30">
        <v>23600</v>
      </c>
      <c r="G277" s="5">
        <v>44778</v>
      </c>
      <c r="H277" s="30">
        <v>23600</v>
      </c>
      <c r="I277" s="36">
        <f>+F277-H277</f>
        <v>0</v>
      </c>
      <c r="J277" s="47" t="s">
        <v>38</v>
      </c>
    </row>
    <row r="278" spans="1:10" s="46" customFormat="1">
      <c r="A278" s="54"/>
      <c r="B278" s="7" t="s">
        <v>285</v>
      </c>
      <c r="C278" s="12" t="s">
        <v>5</v>
      </c>
      <c r="D278" s="10" t="s">
        <v>287</v>
      </c>
      <c r="E278" s="5">
        <v>44806</v>
      </c>
      <c r="F278" s="30">
        <v>23600</v>
      </c>
      <c r="G278" s="5">
        <v>44806</v>
      </c>
      <c r="H278" s="30">
        <v>23600</v>
      </c>
      <c r="I278" s="36">
        <f>+F278-H278</f>
        <v>0</v>
      </c>
      <c r="J278" s="47" t="s">
        <v>38</v>
      </c>
    </row>
    <row r="279" spans="1:10" s="46" customFormat="1">
      <c r="A279" s="54"/>
      <c r="B279" s="7"/>
      <c r="C279" s="12"/>
      <c r="D279" s="11"/>
      <c r="E279" s="81"/>
      <c r="F279" s="14"/>
      <c r="G279" s="81"/>
      <c r="H279" s="14"/>
      <c r="I279" s="36"/>
      <c r="J279" s="47"/>
    </row>
    <row r="280" spans="1:10" s="46" customFormat="1">
      <c r="A280" s="54"/>
      <c r="B280" s="7" t="s">
        <v>62</v>
      </c>
      <c r="C280" s="12" t="s">
        <v>5</v>
      </c>
      <c r="D280" s="9" t="s">
        <v>199</v>
      </c>
      <c r="E280" s="5">
        <v>44805</v>
      </c>
      <c r="F280" s="14">
        <v>29500</v>
      </c>
      <c r="G280" s="5">
        <v>44805</v>
      </c>
      <c r="H280" s="14">
        <v>29500</v>
      </c>
      <c r="I280" s="36">
        <f>+F280-H280</f>
        <v>0</v>
      </c>
      <c r="J280" s="47" t="s">
        <v>38</v>
      </c>
    </row>
    <row r="281" spans="1:10" s="46" customFormat="1">
      <c r="A281" s="54"/>
      <c r="B281" s="7" t="s">
        <v>62</v>
      </c>
      <c r="C281" s="12" t="s">
        <v>5</v>
      </c>
      <c r="D281" s="9" t="s">
        <v>167</v>
      </c>
      <c r="E281" s="5">
        <v>44805</v>
      </c>
      <c r="F281" s="14">
        <v>29500</v>
      </c>
      <c r="G281" s="5">
        <v>44805</v>
      </c>
      <c r="H281" s="14">
        <v>29500</v>
      </c>
      <c r="I281" s="36">
        <f>+F281-H281</f>
        <v>0</v>
      </c>
      <c r="J281" s="47" t="s">
        <v>38</v>
      </c>
    </row>
    <row r="282" spans="1:10" s="46" customFormat="1">
      <c r="A282" s="54"/>
      <c r="B282" s="7" t="s">
        <v>62</v>
      </c>
      <c r="C282" s="12" t="s">
        <v>5</v>
      </c>
      <c r="D282" s="9" t="s">
        <v>169</v>
      </c>
      <c r="E282" s="5">
        <v>44805</v>
      </c>
      <c r="F282" s="14">
        <v>29500</v>
      </c>
      <c r="G282" s="5">
        <v>44805</v>
      </c>
      <c r="H282" s="14">
        <v>29500</v>
      </c>
      <c r="I282" s="36">
        <f>+F282-H282</f>
        <v>0</v>
      </c>
      <c r="J282" s="47" t="s">
        <v>38</v>
      </c>
    </row>
    <row r="283" spans="1:10" s="46" customFormat="1">
      <c r="A283" s="54"/>
      <c r="B283" s="7" t="s">
        <v>62</v>
      </c>
      <c r="C283" s="12" t="s">
        <v>5</v>
      </c>
      <c r="D283" s="9" t="s">
        <v>109</v>
      </c>
      <c r="E283" s="5">
        <v>44805</v>
      </c>
      <c r="F283" s="14">
        <v>29500</v>
      </c>
      <c r="G283" s="5">
        <v>44805</v>
      </c>
      <c r="H283" s="14">
        <v>29500</v>
      </c>
      <c r="I283" s="36">
        <f>+F283-H283</f>
        <v>0</v>
      </c>
      <c r="J283" s="47" t="s">
        <v>38</v>
      </c>
    </row>
    <row r="284" spans="1:10" s="46" customFormat="1">
      <c r="A284" s="54"/>
      <c r="B284" s="7" t="s">
        <v>62</v>
      </c>
      <c r="C284" s="12" t="s">
        <v>5</v>
      </c>
      <c r="D284" s="9" t="s">
        <v>137</v>
      </c>
      <c r="E284" s="5">
        <v>44805</v>
      </c>
      <c r="F284" s="14">
        <v>29500</v>
      </c>
      <c r="G284" s="5">
        <v>44805</v>
      </c>
      <c r="H284" s="14">
        <v>29500</v>
      </c>
      <c r="I284" s="36">
        <f>+F284-H284</f>
        <v>0</v>
      </c>
      <c r="J284" s="47" t="s">
        <v>38</v>
      </c>
    </row>
    <row r="285" spans="1:10" s="46" customFormat="1">
      <c r="A285" s="54"/>
      <c r="B285" s="7"/>
      <c r="C285" s="12"/>
      <c r="D285" s="11"/>
      <c r="E285" s="81"/>
      <c r="F285" s="14"/>
      <c r="G285" s="81"/>
      <c r="H285" s="14"/>
      <c r="I285" s="36"/>
      <c r="J285" s="47"/>
    </row>
    <row r="286" spans="1:10" s="46" customFormat="1">
      <c r="A286" s="54"/>
      <c r="B286" s="7" t="s">
        <v>104</v>
      </c>
      <c r="C286" s="12" t="s">
        <v>2</v>
      </c>
      <c r="D286" s="78" t="s">
        <v>304</v>
      </c>
      <c r="E286" s="77">
        <v>44774</v>
      </c>
      <c r="F286" s="14">
        <v>35400</v>
      </c>
      <c r="G286" s="77">
        <v>44774</v>
      </c>
      <c r="H286" s="14">
        <v>35400</v>
      </c>
      <c r="I286" s="36">
        <f>+F286-H286</f>
        <v>0</v>
      </c>
      <c r="J286" s="47" t="s">
        <v>38</v>
      </c>
    </row>
    <row r="287" spans="1:10" s="46" customFormat="1">
      <c r="A287" s="54"/>
      <c r="B287" s="7" t="s">
        <v>104</v>
      </c>
      <c r="C287" s="12" t="s">
        <v>2</v>
      </c>
      <c r="D287" s="78" t="s">
        <v>305</v>
      </c>
      <c r="E287" s="77">
        <v>44774</v>
      </c>
      <c r="F287" s="14">
        <v>35400</v>
      </c>
      <c r="G287" s="77">
        <v>44774</v>
      </c>
      <c r="H287" s="14">
        <v>35400</v>
      </c>
      <c r="I287" s="36">
        <f>+F287-H287</f>
        <v>0</v>
      </c>
      <c r="J287" s="47" t="s">
        <v>38</v>
      </c>
    </row>
    <row r="288" spans="1:10" s="46" customFormat="1">
      <c r="A288" s="54"/>
      <c r="B288" s="7" t="s">
        <v>104</v>
      </c>
      <c r="C288" s="12" t="s">
        <v>2</v>
      </c>
      <c r="D288" s="78" t="s">
        <v>306</v>
      </c>
      <c r="E288" s="77">
        <v>44774</v>
      </c>
      <c r="F288" s="14">
        <v>35400</v>
      </c>
      <c r="G288" s="77">
        <v>44774</v>
      </c>
      <c r="H288" s="14">
        <v>35400</v>
      </c>
      <c r="I288" s="36">
        <f>+F288-H288</f>
        <v>0</v>
      </c>
      <c r="J288" s="47" t="s">
        <v>38</v>
      </c>
    </row>
    <row r="289" spans="1:10" s="46" customFormat="1">
      <c r="A289" s="54"/>
      <c r="B289" s="7" t="s">
        <v>104</v>
      </c>
      <c r="C289" s="12" t="s">
        <v>2</v>
      </c>
      <c r="D289" s="78" t="s">
        <v>289</v>
      </c>
      <c r="E289" s="77">
        <v>44774</v>
      </c>
      <c r="F289" s="14">
        <v>35400</v>
      </c>
      <c r="G289" s="77">
        <v>44774</v>
      </c>
      <c r="H289" s="14">
        <v>35400</v>
      </c>
      <c r="I289" s="36">
        <f>+F289-H289</f>
        <v>0</v>
      </c>
      <c r="J289" s="47" t="s">
        <v>38</v>
      </c>
    </row>
    <row r="290" spans="1:10" s="46" customFormat="1">
      <c r="A290" s="54"/>
      <c r="B290" s="7" t="s">
        <v>104</v>
      </c>
      <c r="C290" s="12" t="s">
        <v>2</v>
      </c>
      <c r="D290" s="78" t="s">
        <v>315</v>
      </c>
      <c r="E290" s="77">
        <v>44805</v>
      </c>
      <c r="F290" s="14">
        <v>35400</v>
      </c>
      <c r="G290" s="77">
        <v>44805</v>
      </c>
      <c r="H290" s="14">
        <v>35400</v>
      </c>
      <c r="I290" s="36">
        <f>+F290-H290</f>
        <v>0</v>
      </c>
      <c r="J290" s="47" t="s">
        <v>38</v>
      </c>
    </row>
    <row r="291" spans="1:10" s="46" customFormat="1">
      <c r="A291" s="54"/>
      <c r="B291" s="7"/>
      <c r="C291" s="12"/>
      <c r="D291" s="11"/>
      <c r="E291" s="81"/>
      <c r="F291" s="14"/>
      <c r="G291" s="81"/>
      <c r="H291" s="14"/>
      <c r="I291" s="36"/>
      <c r="J291" s="47"/>
    </row>
    <row r="292" spans="1:10" s="46" customFormat="1">
      <c r="A292" s="54"/>
      <c r="B292" s="7" t="s">
        <v>268</v>
      </c>
      <c r="C292" s="12" t="s">
        <v>269</v>
      </c>
      <c r="D292" s="9" t="s">
        <v>267</v>
      </c>
      <c r="E292" s="5">
        <v>44774</v>
      </c>
      <c r="F292" s="14">
        <v>252160.85</v>
      </c>
      <c r="G292" s="5">
        <v>44774</v>
      </c>
      <c r="H292" s="14">
        <v>252160.85</v>
      </c>
      <c r="I292" s="36">
        <f>+F292-H292</f>
        <v>0</v>
      </c>
      <c r="J292" s="47" t="s">
        <v>38</v>
      </c>
    </row>
    <row r="293" spans="1:10" s="46" customFormat="1">
      <c r="A293" s="54"/>
      <c r="B293" s="7"/>
      <c r="C293" s="12"/>
      <c r="D293" s="11"/>
      <c r="E293" s="81"/>
      <c r="F293" s="14"/>
      <c r="G293" s="81"/>
      <c r="H293" s="14"/>
      <c r="I293" s="36"/>
      <c r="J293" s="47"/>
    </row>
    <row r="294" spans="1:10" s="46" customFormat="1">
      <c r="A294" s="54"/>
      <c r="B294" s="43" t="s">
        <v>116</v>
      </c>
      <c r="C294" s="41" t="s">
        <v>2</v>
      </c>
      <c r="D294" s="40" t="s">
        <v>310</v>
      </c>
      <c r="E294" s="39">
        <v>44774</v>
      </c>
      <c r="F294" s="42">
        <v>23600</v>
      </c>
      <c r="G294" s="39">
        <v>44774</v>
      </c>
      <c r="H294" s="42">
        <v>23600</v>
      </c>
      <c r="I294" s="36">
        <f>+F294-H294</f>
        <v>0</v>
      </c>
      <c r="J294" s="47" t="s">
        <v>38</v>
      </c>
    </row>
    <row r="295" spans="1:10" s="46" customFormat="1">
      <c r="A295" s="54"/>
      <c r="B295" s="43" t="s">
        <v>116</v>
      </c>
      <c r="C295" s="41" t="s">
        <v>2</v>
      </c>
      <c r="D295" s="40" t="s">
        <v>224</v>
      </c>
      <c r="E295" s="39">
        <v>44774</v>
      </c>
      <c r="F295" s="42">
        <v>23600</v>
      </c>
      <c r="G295" s="39">
        <v>44774</v>
      </c>
      <c r="H295" s="42">
        <v>23600</v>
      </c>
      <c r="I295" s="36">
        <f>+F295-H295</f>
        <v>0</v>
      </c>
      <c r="J295" s="47" t="s">
        <v>38</v>
      </c>
    </row>
    <row r="296" spans="1:10" s="46" customFormat="1">
      <c r="A296" s="54"/>
      <c r="B296" s="7"/>
      <c r="C296" s="12"/>
      <c r="D296" s="11"/>
      <c r="E296" s="81"/>
      <c r="F296" s="14"/>
      <c r="G296" s="81"/>
      <c r="H296" s="14"/>
      <c r="I296" s="36"/>
      <c r="J296" s="47"/>
    </row>
    <row r="297" spans="1:10" s="46" customFormat="1">
      <c r="A297" s="54"/>
      <c r="B297" s="7" t="s">
        <v>265</v>
      </c>
      <c r="C297" s="12" t="s">
        <v>266</v>
      </c>
      <c r="D297" s="74" t="s">
        <v>91</v>
      </c>
      <c r="E297" s="73">
        <v>44774</v>
      </c>
      <c r="F297" s="14">
        <v>96395.18</v>
      </c>
      <c r="G297" s="73">
        <v>44774</v>
      </c>
      <c r="H297" s="14">
        <v>96395.18</v>
      </c>
      <c r="I297" s="36">
        <f>+F297-H297</f>
        <v>0</v>
      </c>
      <c r="J297" s="47" t="s">
        <v>38</v>
      </c>
    </row>
    <row r="298" spans="1:10" s="46" customFormat="1">
      <c r="A298" s="54"/>
      <c r="B298" s="7"/>
      <c r="C298" s="12"/>
      <c r="D298" s="11"/>
      <c r="E298" s="81"/>
      <c r="F298" s="14"/>
      <c r="G298" s="81"/>
      <c r="H298" s="14"/>
      <c r="I298" s="36"/>
      <c r="J298" s="47"/>
    </row>
    <row r="299" spans="1:10" s="46" customFormat="1">
      <c r="A299" s="54"/>
      <c r="B299" s="7" t="s">
        <v>352</v>
      </c>
      <c r="C299" s="12" t="s">
        <v>2</v>
      </c>
      <c r="D299" s="9" t="s">
        <v>274</v>
      </c>
      <c r="E299" s="5">
        <v>44805</v>
      </c>
      <c r="F299" s="14">
        <v>23600</v>
      </c>
      <c r="G299" s="5">
        <v>44805</v>
      </c>
      <c r="H299" s="14">
        <v>23600</v>
      </c>
      <c r="I299" s="36">
        <f>+F299-H299</f>
        <v>0</v>
      </c>
      <c r="J299" s="47" t="s">
        <v>38</v>
      </c>
    </row>
    <row r="300" spans="1:10" s="46" customFormat="1">
      <c r="A300" s="54"/>
      <c r="B300" s="7" t="s">
        <v>352</v>
      </c>
      <c r="C300" s="12" t="s">
        <v>2</v>
      </c>
      <c r="D300" s="9" t="s">
        <v>143</v>
      </c>
      <c r="E300" s="5">
        <v>44805</v>
      </c>
      <c r="F300" s="14">
        <v>23600</v>
      </c>
      <c r="G300" s="5">
        <v>44805</v>
      </c>
      <c r="H300" s="14">
        <v>23600</v>
      </c>
      <c r="I300" s="36">
        <f>+F300-H300</f>
        <v>0</v>
      </c>
      <c r="J300" s="47" t="s">
        <v>38</v>
      </c>
    </row>
    <row r="301" spans="1:10" s="46" customFormat="1">
      <c r="A301" s="54"/>
      <c r="B301" s="7"/>
      <c r="C301" s="12"/>
      <c r="D301" s="11"/>
      <c r="E301" s="81"/>
      <c r="F301" s="14"/>
      <c r="G301" s="81"/>
      <c r="H301" s="14"/>
      <c r="I301" s="36"/>
      <c r="J301" s="47"/>
    </row>
    <row r="302" spans="1:10" s="46" customFormat="1">
      <c r="A302" s="54"/>
      <c r="B302" s="7" t="s">
        <v>72</v>
      </c>
      <c r="C302" s="12" t="s">
        <v>5</v>
      </c>
      <c r="D302" s="9" t="s">
        <v>103</v>
      </c>
      <c r="E302" s="5">
        <v>44805</v>
      </c>
      <c r="F302" s="14">
        <v>29500</v>
      </c>
      <c r="G302" s="5">
        <v>44805</v>
      </c>
      <c r="H302" s="14">
        <v>29500</v>
      </c>
      <c r="I302" s="36">
        <f>+F302-H302</f>
        <v>0</v>
      </c>
      <c r="J302" s="47" t="s">
        <v>38</v>
      </c>
    </row>
    <row r="303" spans="1:10" s="46" customFormat="1">
      <c r="A303" s="54"/>
      <c r="B303" s="7" t="s">
        <v>72</v>
      </c>
      <c r="C303" s="12" t="s">
        <v>5</v>
      </c>
      <c r="D303" s="9" t="s">
        <v>110</v>
      </c>
      <c r="E303" s="5">
        <v>44805</v>
      </c>
      <c r="F303" s="14">
        <v>29500</v>
      </c>
      <c r="G303" s="5">
        <v>44805</v>
      </c>
      <c r="H303" s="14">
        <v>29500</v>
      </c>
      <c r="I303" s="36">
        <f>+F303-H303</f>
        <v>0</v>
      </c>
      <c r="J303" s="47" t="s">
        <v>38</v>
      </c>
    </row>
    <row r="304" spans="1:10" s="46" customFormat="1">
      <c r="A304" s="54"/>
      <c r="B304" s="7" t="s">
        <v>72</v>
      </c>
      <c r="C304" s="12" t="s">
        <v>5</v>
      </c>
      <c r="D304" s="9" t="s">
        <v>105</v>
      </c>
      <c r="E304" s="5">
        <v>44805</v>
      </c>
      <c r="F304" s="14">
        <v>29500</v>
      </c>
      <c r="G304" s="5">
        <v>44805</v>
      </c>
      <c r="H304" s="14">
        <v>29500</v>
      </c>
      <c r="I304" s="36">
        <f>+F304-H304</f>
        <v>0</v>
      </c>
      <c r="J304" s="47" t="s">
        <v>38</v>
      </c>
    </row>
    <row r="305" spans="1:10" s="46" customFormat="1">
      <c r="A305" s="54"/>
      <c r="B305" s="7"/>
      <c r="C305" s="12"/>
      <c r="D305" s="11"/>
      <c r="E305" s="81"/>
      <c r="F305" s="14"/>
      <c r="G305" s="81"/>
      <c r="H305" s="14"/>
      <c r="I305" s="36"/>
      <c r="J305" s="47"/>
    </row>
    <row r="306" spans="1:10" s="46" customFormat="1">
      <c r="A306" s="54"/>
      <c r="B306" s="7" t="s">
        <v>66</v>
      </c>
      <c r="C306" s="12" t="s">
        <v>5</v>
      </c>
      <c r="D306" s="10" t="s">
        <v>280</v>
      </c>
      <c r="E306" s="5">
        <v>44774</v>
      </c>
      <c r="F306" s="14">
        <v>29500</v>
      </c>
      <c r="G306" s="5">
        <v>44774</v>
      </c>
      <c r="H306" s="14">
        <v>29500</v>
      </c>
      <c r="I306" s="36">
        <f>+F306-H306</f>
        <v>0</v>
      </c>
      <c r="J306" s="47" t="s">
        <v>38</v>
      </c>
    </row>
    <row r="307" spans="1:10" s="46" customFormat="1">
      <c r="A307" s="54"/>
      <c r="B307" s="7" t="s">
        <v>66</v>
      </c>
      <c r="C307" s="12" t="s">
        <v>5</v>
      </c>
      <c r="D307" s="10" t="s">
        <v>281</v>
      </c>
      <c r="E307" s="5">
        <v>44774</v>
      </c>
      <c r="F307" s="14">
        <v>29500</v>
      </c>
      <c r="G307" s="5">
        <v>44774</v>
      </c>
      <c r="H307" s="14">
        <v>29500</v>
      </c>
      <c r="I307" s="36">
        <f>+F307-H307</f>
        <v>0</v>
      </c>
      <c r="J307" s="47" t="s">
        <v>38</v>
      </c>
    </row>
    <row r="308" spans="1:10" s="46" customFormat="1">
      <c r="A308" s="54"/>
      <c r="B308" s="7"/>
      <c r="C308" s="12"/>
      <c r="D308" s="11"/>
      <c r="E308" s="81"/>
      <c r="F308" s="14"/>
      <c r="G308" s="81"/>
      <c r="H308" s="14"/>
      <c r="I308" s="36"/>
      <c r="J308" s="47"/>
    </row>
    <row r="309" spans="1:10" s="46" customFormat="1">
      <c r="A309" s="54"/>
      <c r="B309" s="38" t="s">
        <v>142</v>
      </c>
      <c r="C309" s="12" t="s">
        <v>2</v>
      </c>
      <c r="D309" s="75" t="s">
        <v>223</v>
      </c>
      <c r="E309" s="5">
        <v>44713</v>
      </c>
      <c r="F309" s="14">
        <v>23600</v>
      </c>
      <c r="G309" s="5">
        <v>44713</v>
      </c>
      <c r="H309" s="14">
        <v>23600</v>
      </c>
      <c r="I309" s="36">
        <f>+F309-H309</f>
        <v>0</v>
      </c>
      <c r="J309" s="47" t="s">
        <v>38</v>
      </c>
    </row>
    <row r="310" spans="1:10" s="46" customFormat="1">
      <c r="A310" s="54"/>
      <c r="B310" s="38" t="s">
        <v>142</v>
      </c>
      <c r="C310" s="12" t="s">
        <v>2</v>
      </c>
      <c r="D310" s="75" t="s">
        <v>370</v>
      </c>
      <c r="E310" s="5">
        <v>44805</v>
      </c>
      <c r="F310" s="14">
        <v>23600</v>
      </c>
      <c r="G310" s="5">
        <v>44805</v>
      </c>
      <c r="H310" s="14">
        <v>23600</v>
      </c>
      <c r="I310" s="36">
        <f>+F310-H310</f>
        <v>0</v>
      </c>
      <c r="J310" s="47" t="s">
        <v>38</v>
      </c>
    </row>
    <row r="311" spans="1:10" s="46" customFormat="1">
      <c r="A311" s="54"/>
      <c r="B311" s="38" t="s">
        <v>142</v>
      </c>
      <c r="C311" s="12" t="s">
        <v>2</v>
      </c>
      <c r="D311" s="75" t="s">
        <v>371</v>
      </c>
      <c r="E311" s="5">
        <v>44774</v>
      </c>
      <c r="F311" s="14">
        <v>23600</v>
      </c>
      <c r="G311" s="5">
        <v>44774</v>
      </c>
      <c r="H311" s="14">
        <v>23600</v>
      </c>
      <c r="I311" s="36">
        <f>+F311-H311</f>
        <v>0</v>
      </c>
      <c r="J311" s="47" t="s">
        <v>38</v>
      </c>
    </row>
    <row r="312" spans="1:10" s="46" customFormat="1">
      <c r="A312" s="54"/>
      <c r="B312" s="38" t="s">
        <v>142</v>
      </c>
      <c r="C312" s="12" t="s">
        <v>2</v>
      </c>
      <c r="D312" s="75" t="s">
        <v>372</v>
      </c>
      <c r="E312" s="5">
        <v>44805</v>
      </c>
      <c r="F312" s="14">
        <v>23600</v>
      </c>
      <c r="G312" s="5">
        <v>44805</v>
      </c>
      <c r="H312" s="14">
        <v>23600</v>
      </c>
      <c r="I312" s="36">
        <f>+F312-H312</f>
        <v>0</v>
      </c>
      <c r="J312" s="47" t="s">
        <v>38</v>
      </c>
    </row>
    <row r="313" spans="1:10" s="46" customFormat="1">
      <c r="A313" s="54"/>
      <c r="B313" s="38" t="s">
        <v>142</v>
      </c>
      <c r="C313" s="12" t="s">
        <v>2</v>
      </c>
      <c r="D313" s="75" t="s">
        <v>67</v>
      </c>
      <c r="E313" s="5">
        <v>44814</v>
      </c>
      <c r="F313" s="14">
        <v>23600</v>
      </c>
      <c r="G313" s="5">
        <v>44814</v>
      </c>
      <c r="H313" s="14">
        <v>23600</v>
      </c>
      <c r="I313" s="36">
        <f>+F313-H313</f>
        <v>0</v>
      </c>
      <c r="J313" s="47" t="s">
        <v>38</v>
      </c>
    </row>
    <row r="314" spans="1:10" s="46" customFormat="1">
      <c r="A314" s="54"/>
      <c r="B314" s="7"/>
      <c r="C314" s="12"/>
      <c r="D314" s="11"/>
      <c r="E314" s="81"/>
      <c r="F314" s="14"/>
      <c r="G314" s="81"/>
      <c r="H314" s="14"/>
      <c r="I314" s="36"/>
      <c r="J314" s="47"/>
    </row>
    <row r="315" spans="1:10" s="46" customFormat="1">
      <c r="A315" s="54"/>
      <c r="B315" s="38" t="s">
        <v>216</v>
      </c>
      <c r="C315" s="12" t="s">
        <v>2</v>
      </c>
      <c r="D315" s="6" t="s">
        <v>190</v>
      </c>
      <c r="E315" s="5">
        <v>44713</v>
      </c>
      <c r="F315" s="14">
        <v>29500</v>
      </c>
      <c r="G315" s="5">
        <v>44713</v>
      </c>
      <c r="H315" s="14">
        <v>29500</v>
      </c>
      <c r="I315" s="36">
        <f>+F315-H315</f>
        <v>0</v>
      </c>
      <c r="J315" s="47" t="s">
        <v>38</v>
      </c>
    </row>
    <row r="316" spans="1:10" s="46" customFormat="1">
      <c r="A316" s="54"/>
      <c r="B316" s="38" t="s">
        <v>216</v>
      </c>
      <c r="C316" s="12" t="s">
        <v>2</v>
      </c>
      <c r="D316" s="6" t="s">
        <v>191</v>
      </c>
      <c r="E316" s="5">
        <v>44713</v>
      </c>
      <c r="F316" s="14">
        <v>29500</v>
      </c>
      <c r="G316" s="5">
        <v>44713</v>
      </c>
      <c r="H316" s="14">
        <v>29500</v>
      </c>
      <c r="I316" s="36">
        <f>+F316-H316</f>
        <v>0</v>
      </c>
      <c r="J316" s="47" t="s">
        <v>38</v>
      </c>
    </row>
    <row r="317" spans="1:10" s="46" customFormat="1">
      <c r="A317" s="54"/>
      <c r="B317" s="38" t="s">
        <v>216</v>
      </c>
      <c r="C317" s="12" t="s">
        <v>2</v>
      </c>
      <c r="D317" s="6" t="s">
        <v>165</v>
      </c>
      <c r="E317" s="5">
        <v>44713</v>
      </c>
      <c r="F317" s="14">
        <v>29500</v>
      </c>
      <c r="G317" s="5">
        <v>44713</v>
      </c>
      <c r="H317" s="14">
        <v>29500</v>
      </c>
      <c r="I317" s="36">
        <f>+F317-H317</f>
        <v>0</v>
      </c>
      <c r="J317" s="47" t="s">
        <v>38</v>
      </c>
    </row>
    <row r="318" spans="1:10" s="46" customFormat="1">
      <c r="A318" s="54"/>
      <c r="B318" s="38"/>
      <c r="C318" s="12"/>
      <c r="D318" s="6"/>
      <c r="E318" s="5"/>
      <c r="F318" s="14"/>
      <c r="G318" s="5"/>
      <c r="H318" s="14"/>
      <c r="I318" s="36"/>
      <c r="J318" s="47"/>
    </row>
    <row r="319" spans="1:10" s="46" customFormat="1">
      <c r="A319" s="54"/>
      <c r="B319" s="7" t="s">
        <v>118</v>
      </c>
      <c r="C319" s="12" t="s">
        <v>2</v>
      </c>
      <c r="D319" s="74" t="s">
        <v>52</v>
      </c>
      <c r="E319" s="73">
        <v>44682</v>
      </c>
      <c r="F319" s="14">
        <v>35400</v>
      </c>
      <c r="G319" s="73">
        <v>44682</v>
      </c>
      <c r="H319" s="14">
        <v>35400</v>
      </c>
      <c r="I319" s="36">
        <f>+F319-H319</f>
        <v>0</v>
      </c>
      <c r="J319" s="47" t="s">
        <v>38</v>
      </c>
    </row>
    <row r="320" spans="1:10" s="46" customFormat="1">
      <c r="A320" s="54"/>
      <c r="B320" s="7" t="s">
        <v>118</v>
      </c>
      <c r="C320" s="12" t="s">
        <v>2</v>
      </c>
      <c r="D320" s="74" t="s">
        <v>43</v>
      </c>
      <c r="E320" s="73">
        <v>44682</v>
      </c>
      <c r="F320" s="14">
        <v>35400</v>
      </c>
      <c r="G320" s="73">
        <v>44682</v>
      </c>
      <c r="H320" s="14">
        <v>35400</v>
      </c>
      <c r="I320" s="36">
        <f>+F320-H320</f>
        <v>0</v>
      </c>
      <c r="J320" s="47" t="s">
        <v>38</v>
      </c>
    </row>
    <row r="321" spans="1:10" s="46" customFormat="1">
      <c r="A321" s="54"/>
      <c r="B321" s="38"/>
      <c r="C321" s="12"/>
      <c r="D321" s="6"/>
      <c r="E321" s="5"/>
      <c r="F321" s="14"/>
      <c r="G321" s="5"/>
      <c r="H321" s="14"/>
      <c r="I321" s="36"/>
      <c r="J321" s="47"/>
    </row>
    <row r="322" spans="1:10" s="46" customFormat="1">
      <c r="A322" s="54"/>
      <c r="B322" s="7" t="s">
        <v>288</v>
      </c>
      <c r="C322" s="12" t="s">
        <v>2</v>
      </c>
      <c r="D322" s="9" t="s">
        <v>289</v>
      </c>
      <c r="E322" s="5">
        <v>44774</v>
      </c>
      <c r="F322" s="14">
        <v>47200</v>
      </c>
      <c r="G322" s="5">
        <v>44774</v>
      </c>
      <c r="H322" s="14">
        <v>47200</v>
      </c>
      <c r="I322" s="36">
        <f>+F322-H322</f>
        <v>0</v>
      </c>
      <c r="J322" s="47" t="s">
        <v>38</v>
      </c>
    </row>
    <row r="323" spans="1:10" s="46" customFormat="1">
      <c r="A323" s="54"/>
      <c r="B323" s="7" t="s">
        <v>288</v>
      </c>
      <c r="C323" s="12" t="s">
        <v>2</v>
      </c>
      <c r="D323" s="9" t="s">
        <v>315</v>
      </c>
      <c r="E323" s="5">
        <v>44774</v>
      </c>
      <c r="F323" s="14">
        <v>47200</v>
      </c>
      <c r="G323" s="5">
        <v>44774</v>
      </c>
      <c r="H323" s="14">
        <v>47200</v>
      </c>
      <c r="I323" s="36">
        <f>+F323-H323</f>
        <v>0</v>
      </c>
      <c r="J323" s="47" t="s">
        <v>38</v>
      </c>
    </row>
    <row r="324" spans="1:10" s="46" customFormat="1">
      <c r="A324" s="54"/>
      <c r="B324" s="7" t="s">
        <v>288</v>
      </c>
      <c r="C324" s="12" t="s">
        <v>2</v>
      </c>
      <c r="D324" s="9" t="s">
        <v>37</v>
      </c>
      <c r="E324" s="5">
        <v>44809</v>
      </c>
      <c r="F324" s="14">
        <v>47200</v>
      </c>
      <c r="G324" s="5">
        <v>44809</v>
      </c>
      <c r="H324" s="14">
        <v>47200</v>
      </c>
      <c r="I324" s="36">
        <f>+F324-H324</f>
        <v>0</v>
      </c>
      <c r="J324" s="47" t="s">
        <v>38</v>
      </c>
    </row>
    <row r="325" spans="1:10" s="46" customFormat="1">
      <c r="A325" s="54"/>
      <c r="B325" s="38"/>
      <c r="C325" s="12"/>
      <c r="D325" s="6"/>
      <c r="E325" s="5"/>
      <c r="F325" s="14"/>
      <c r="G325" s="5"/>
      <c r="H325" s="14"/>
      <c r="I325" s="36"/>
      <c r="J325" s="47"/>
    </row>
    <row r="326" spans="1:10" s="46" customFormat="1">
      <c r="A326" s="54"/>
      <c r="B326" s="7" t="s">
        <v>92</v>
      </c>
      <c r="C326" s="12" t="s">
        <v>2</v>
      </c>
      <c r="D326" s="6" t="s">
        <v>15</v>
      </c>
      <c r="E326" s="5">
        <v>44774</v>
      </c>
      <c r="F326" s="14">
        <v>23600</v>
      </c>
      <c r="G326" s="5">
        <v>44774</v>
      </c>
      <c r="H326" s="14">
        <v>23600</v>
      </c>
      <c r="I326" s="36">
        <f>+F326-H326</f>
        <v>0</v>
      </c>
      <c r="J326" s="47" t="s">
        <v>38</v>
      </c>
    </row>
    <row r="327" spans="1:10" s="46" customFormat="1">
      <c r="A327" s="54"/>
      <c r="B327" s="7" t="s">
        <v>92</v>
      </c>
      <c r="C327" s="12" t="s">
        <v>2</v>
      </c>
      <c r="D327" s="6" t="s">
        <v>16</v>
      </c>
      <c r="E327" s="5">
        <v>44774</v>
      </c>
      <c r="F327" s="14">
        <v>23600</v>
      </c>
      <c r="G327" s="5">
        <v>44774</v>
      </c>
      <c r="H327" s="14">
        <v>23600</v>
      </c>
      <c r="I327" s="36">
        <f>+F327-H327</f>
        <v>0</v>
      </c>
      <c r="J327" s="47" t="s">
        <v>38</v>
      </c>
    </row>
    <row r="328" spans="1:10" s="46" customFormat="1">
      <c r="A328" s="54"/>
      <c r="B328" s="38"/>
      <c r="C328" s="12"/>
      <c r="D328" s="6"/>
      <c r="E328" s="5"/>
      <c r="F328" s="14"/>
      <c r="G328" s="5"/>
      <c r="H328" s="14"/>
      <c r="I328" s="36"/>
      <c r="J328" s="47"/>
    </row>
    <row r="329" spans="1:10" s="46" customFormat="1">
      <c r="A329" s="54"/>
      <c r="B329" s="7" t="s">
        <v>254</v>
      </c>
      <c r="C329" s="12" t="s">
        <v>2</v>
      </c>
      <c r="D329" s="9" t="s">
        <v>253</v>
      </c>
      <c r="E329" s="72">
        <v>44774</v>
      </c>
      <c r="F329" s="14">
        <v>23600</v>
      </c>
      <c r="G329" s="72">
        <v>44774</v>
      </c>
      <c r="H329" s="14">
        <v>23600</v>
      </c>
      <c r="I329" s="36">
        <f>+F329-H329</f>
        <v>0</v>
      </c>
      <c r="J329" s="47" t="s">
        <v>38</v>
      </c>
    </row>
    <row r="330" spans="1:10" s="46" customFormat="1">
      <c r="A330" s="54"/>
      <c r="B330" s="7" t="s">
        <v>254</v>
      </c>
      <c r="C330" s="12" t="s">
        <v>2</v>
      </c>
      <c r="D330" s="9" t="s">
        <v>255</v>
      </c>
      <c r="E330" s="72">
        <v>44774</v>
      </c>
      <c r="F330" s="14">
        <v>23600</v>
      </c>
      <c r="G330" s="72">
        <v>44774</v>
      </c>
      <c r="H330" s="14">
        <v>23600</v>
      </c>
      <c r="I330" s="36">
        <f>+F330-H330</f>
        <v>0</v>
      </c>
      <c r="J330" s="47" t="s">
        <v>38</v>
      </c>
    </row>
    <row r="331" spans="1:10" s="46" customFormat="1">
      <c r="A331" s="54"/>
      <c r="B331" s="38"/>
      <c r="C331" s="12"/>
      <c r="D331" s="6"/>
      <c r="E331" s="5"/>
      <c r="F331" s="14"/>
      <c r="G331" s="5"/>
      <c r="H331" s="14"/>
      <c r="I331" s="36"/>
      <c r="J331" s="47"/>
    </row>
    <row r="332" spans="1:10" s="46" customFormat="1">
      <c r="A332" s="54"/>
      <c r="B332" s="7" t="s">
        <v>365</v>
      </c>
      <c r="C332" s="12" t="s">
        <v>2</v>
      </c>
      <c r="D332" s="9" t="s">
        <v>231</v>
      </c>
      <c r="E332" s="5">
        <v>44805</v>
      </c>
      <c r="F332" s="36">
        <v>35400</v>
      </c>
      <c r="G332" s="5">
        <v>44805</v>
      </c>
      <c r="H332" s="36">
        <v>35400</v>
      </c>
      <c r="I332" s="36">
        <f>+F332-H332</f>
        <v>0</v>
      </c>
      <c r="J332" s="47" t="s">
        <v>38</v>
      </c>
    </row>
    <row r="333" spans="1:10" s="46" customFormat="1">
      <c r="A333" s="54"/>
      <c r="B333" s="7" t="s">
        <v>365</v>
      </c>
      <c r="C333" s="12" t="s">
        <v>2</v>
      </c>
      <c r="D333" s="9" t="s">
        <v>366</v>
      </c>
      <c r="E333" s="5">
        <v>44805</v>
      </c>
      <c r="F333" s="36">
        <v>35400</v>
      </c>
      <c r="G333" s="5">
        <v>44805</v>
      </c>
      <c r="H333" s="36">
        <v>35400</v>
      </c>
      <c r="I333" s="36">
        <f>+F333-H333</f>
        <v>0</v>
      </c>
      <c r="J333" s="47" t="s">
        <v>38</v>
      </c>
    </row>
    <row r="334" spans="1:10" s="46" customFormat="1">
      <c r="A334" s="54"/>
      <c r="B334" s="38"/>
      <c r="C334" s="12"/>
      <c r="D334" s="6"/>
      <c r="E334" s="5"/>
      <c r="F334" s="14"/>
      <c r="G334" s="5"/>
      <c r="H334" s="14"/>
      <c r="I334" s="36"/>
      <c r="J334" s="47"/>
    </row>
    <row r="335" spans="1:10" s="46" customFormat="1">
      <c r="A335" s="54"/>
      <c r="B335" s="7" t="s">
        <v>218</v>
      </c>
      <c r="C335" s="12" t="s">
        <v>407</v>
      </c>
      <c r="D335" s="10" t="s">
        <v>157</v>
      </c>
      <c r="E335" s="5">
        <v>44764</v>
      </c>
      <c r="F335" s="14">
        <v>72256.12</v>
      </c>
      <c r="G335" s="5">
        <v>44764</v>
      </c>
      <c r="H335" s="14">
        <v>72256.12</v>
      </c>
      <c r="I335" s="36">
        <f>+F335-H335</f>
        <v>0</v>
      </c>
      <c r="J335" s="47" t="s">
        <v>38</v>
      </c>
    </row>
    <row r="336" spans="1:10" s="46" customFormat="1">
      <c r="A336" s="54"/>
      <c r="B336" s="38"/>
      <c r="C336" s="12"/>
      <c r="D336" s="6"/>
      <c r="E336" s="5"/>
      <c r="F336" s="14"/>
      <c r="G336" s="5"/>
      <c r="H336" s="14"/>
      <c r="I336" s="36"/>
      <c r="J336" s="47"/>
    </row>
    <row r="337" spans="1:10" s="46" customFormat="1">
      <c r="A337" s="54"/>
      <c r="B337" s="7" t="s">
        <v>135</v>
      </c>
      <c r="C337" s="12" t="s">
        <v>2</v>
      </c>
      <c r="D337" s="11" t="s">
        <v>298</v>
      </c>
      <c r="E337" s="81">
        <v>44775</v>
      </c>
      <c r="F337" s="14">
        <v>47200</v>
      </c>
      <c r="G337" s="81">
        <v>44775</v>
      </c>
      <c r="H337" s="14">
        <v>47200</v>
      </c>
      <c r="I337" s="36">
        <f t="shared" ref="I337:I345" si="3">+F337-H337</f>
        <v>0</v>
      </c>
      <c r="J337" s="47" t="s">
        <v>38</v>
      </c>
    </row>
    <row r="338" spans="1:10" s="46" customFormat="1">
      <c r="A338" s="54"/>
      <c r="B338" s="7" t="s">
        <v>135</v>
      </c>
      <c r="C338" s="12" t="s">
        <v>2</v>
      </c>
      <c r="D338" s="11" t="s">
        <v>299</v>
      </c>
      <c r="E338" s="81">
        <v>44775</v>
      </c>
      <c r="F338" s="14">
        <v>47200</v>
      </c>
      <c r="G338" s="81">
        <v>44775</v>
      </c>
      <c r="H338" s="14">
        <v>47200</v>
      </c>
      <c r="I338" s="36">
        <f t="shared" si="3"/>
        <v>0</v>
      </c>
      <c r="J338" s="47" t="s">
        <v>38</v>
      </c>
    </row>
    <row r="339" spans="1:10" s="46" customFormat="1">
      <c r="A339" s="54"/>
      <c r="B339" s="7" t="s">
        <v>135</v>
      </c>
      <c r="C339" s="12" t="s">
        <v>2</v>
      </c>
      <c r="D339" s="11" t="s">
        <v>300</v>
      </c>
      <c r="E339" s="81">
        <v>44775</v>
      </c>
      <c r="F339" s="14">
        <v>47200</v>
      </c>
      <c r="G339" s="81">
        <v>44775</v>
      </c>
      <c r="H339" s="14">
        <v>47200</v>
      </c>
      <c r="I339" s="36">
        <f t="shared" si="3"/>
        <v>0</v>
      </c>
      <c r="J339" s="47" t="s">
        <v>38</v>
      </c>
    </row>
    <row r="340" spans="1:10" s="46" customFormat="1">
      <c r="A340" s="54"/>
      <c r="B340" s="7" t="s">
        <v>135</v>
      </c>
      <c r="C340" s="12" t="s">
        <v>2</v>
      </c>
      <c r="D340" s="11" t="s">
        <v>301</v>
      </c>
      <c r="E340" s="81">
        <v>44775</v>
      </c>
      <c r="F340" s="14">
        <v>47200</v>
      </c>
      <c r="G340" s="81">
        <v>44775</v>
      </c>
      <c r="H340" s="14">
        <v>47200</v>
      </c>
      <c r="I340" s="36">
        <f t="shared" si="3"/>
        <v>0</v>
      </c>
      <c r="J340" s="47" t="s">
        <v>38</v>
      </c>
    </row>
    <row r="341" spans="1:10" s="46" customFormat="1">
      <c r="A341" s="54"/>
      <c r="B341" s="7" t="s">
        <v>135</v>
      </c>
      <c r="C341" s="12" t="s">
        <v>2</v>
      </c>
      <c r="D341" s="11" t="s">
        <v>302</v>
      </c>
      <c r="E341" s="81">
        <v>44775</v>
      </c>
      <c r="F341" s="14">
        <v>47200</v>
      </c>
      <c r="G341" s="81">
        <v>44775</v>
      </c>
      <c r="H341" s="14">
        <v>47200</v>
      </c>
      <c r="I341" s="36">
        <f t="shared" si="3"/>
        <v>0</v>
      </c>
      <c r="J341" s="47" t="s">
        <v>38</v>
      </c>
    </row>
    <row r="342" spans="1:10" s="46" customFormat="1">
      <c r="A342" s="54"/>
      <c r="B342" s="7" t="s">
        <v>135</v>
      </c>
      <c r="C342" s="12" t="s">
        <v>2</v>
      </c>
      <c r="D342" s="11" t="s">
        <v>356</v>
      </c>
      <c r="E342" s="81">
        <v>44809</v>
      </c>
      <c r="F342" s="14">
        <v>47200</v>
      </c>
      <c r="G342" s="81">
        <v>44809</v>
      </c>
      <c r="H342" s="14">
        <v>47200</v>
      </c>
      <c r="I342" s="36">
        <f t="shared" si="3"/>
        <v>0</v>
      </c>
      <c r="J342" s="47" t="s">
        <v>38</v>
      </c>
    </row>
    <row r="343" spans="1:10" s="46" customFormat="1">
      <c r="A343" s="54"/>
      <c r="B343" s="7" t="s">
        <v>135</v>
      </c>
      <c r="C343" s="12" t="s">
        <v>2</v>
      </c>
      <c r="D343" s="11" t="s">
        <v>357</v>
      </c>
      <c r="E343" s="81">
        <v>44809</v>
      </c>
      <c r="F343" s="14">
        <v>47200</v>
      </c>
      <c r="G343" s="81">
        <v>44809</v>
      </c>
      <c r="H343" s="14">
        <v>47200</v>
      </c>
      <c r="I343" s="36">
        <f t="shared" si="3"/>
        <v>0</v>
      </c>
      <c r="J343" s="47" t="s">
        <v>38</v>
      </c>
    </row>
    <row r="344" spans="1:10" s="46" customFormat="1">
      <c r="A344" s="54"/>
      <c r="B344" s="7" t="s">
        <v>135</v>
      </c>
      <c r="C344" s="12" t="s">
        <v>2</v>
      </c>
      <c r="D344" s="11" t="s">
        <v>358</v>
      </c>
      <c r="E344" s="81">
        <v>44809</v>
      </c>
      <c r="F344" s="14">
        <v>47200</v>
      </c>
      <c r="G344" s="81">
        <v>44809</v>
      </c>
      <c r="H344" s="14">
        <v>47200</v>
      </c>
      <c r="I344" s="36">
        <f t="shared" si="3"/>
        <v>0</v>
      </c>
      <c r="J344" s="47" t="s">
        <v>38</v>
      </c>
    </row>
    <row r="345" spans="1:10" s="46" customFormat="1">
      <c r="A345" s="54"/>
      <c r="B345" s="7" t="s">
        <v>135</v>
      </c>
      <c r="C345" s="12" t="s">
        <v>2</v>
      </c>
      <c r="D345" s="11" t="s">
        <v>359</v>
      </c>
      <c r="E345" s="81">
        <v>44809</v>
      </c>
      <c r="F345" s="14">
        <v>47200</v>
      </c>
      <c r="G345" s="81">
        <v>44809</v>
      </c>
      <c r="H345" s="14">
        <v>47200</v>
      </c>
      <c r="I345" s="36">
        <f t="shared" si="3"/>
        <v>0</v>
      </c>
      <c r="J345" s="47" t="s">
        <v>38</v>
      </c>
    </row>
    <row r="346" spans="1:10" s="46" customFormat="1">
      <c r="A346" s="54"/>
      <c r="B346" s="7"/>
      <c r="C346" s="12"/>
      <c r="D346" s="11"/>
      <c r="E346" s="81"/>
      <c r="F346" s="14"/>
      <c r="G346" s="81"/>
      <c r="H346" s="14"/>
      <c r="I346" s="36"/>
      <c r="J346" s="47"/>
    </row>
    <row r="347" spans="1:10" s="46" customFormat="1">
      <c r="A347" s="54"/>
      <c r="B347" s="7" t="s">
        <v>342</v>
      </c>
      <c r="C347" s="12" t="s">
        <v>5</v>
      </c>
      <c r="D347" s="9" t="s">
        <v>286</v>
      </c>
      <c r="E347" s="5">
        <v>44805</v>
      </c>
      <c r="F347" s="14">
        <v>23600</v>
      </c>
      <c r="G347" s="5">
        <v>44805</v>
      </c>
      <c r="H347" s="14">
        <v>23600</v>
      </c>
      <c r="I347" s="36">
        <f>+F347-H347</f>
        <v>0</v>
      </c>
      <c r="J347" s="47" t="s">
        <v>38</v>
      </c>
    </row>
    <row r="348" spans="1:10" s="46" customFormat="1">
      <c r="A348" s="54"/>
      <c r="B348" s="7"/>
      <c r="C348" s="12"/>
      <c r="D348" s="11"/>
      <c r="E348" s="81"/>
      <c r="F348" s="14"/>
      <c r="G348" s="81"/>
      <c r="H348" s="14"/>
      <c r="I348" s="36"/>
      <c r="J348" s="47"/>
    </row>
    <row r="349" spans="1:10" s="46" customFormat="1">
      <c r="A349" s="54"/>
      <c r="B349" s="7" t="s">
        <v>344</v>
      </c>
      <c r="C349" s="12" t="s">
        <v>5</v>
      </c>
      <c r="D349" s="6" t="s">
        <v>71</v>
      </c>
      <c r="E349" s="5">
        <v>44805</v>
      </c>
      <c r="F349" s="80">
        <v>29500</v>
      </c>
      <c r="G349" s="5">
        <v>44805</v>
      </c>
      <c r="H349" s="80">
        <v>29500</v>
      </c>
      <c r="I349" s="36">
        <f>+F349-H349</f>
        <v>0</v>
      </c>
      <c r="J349" s="47" t="s">
        <v>38</v>
      </c>
    </row>
    <row r="350" spans="1:10" s="46" customFormat="1">
      <c r="A350" s="54"/>
      <c r="B350" s="7" t="s">
        <v>344</v>
      </c>
      <c r="C350" s="12" t="s">
        <v>5</v>
      </c>
      <c r="D350" s="6" t="s">
        <v>17</v>
      </c>
      <c r="E350" s="5">
        <v>44805</v>
      </c>
      <c r="F350" s="80">
        <v>29500</v>
      </c>
      <c r="G350" s="5">
        <v>44805</v>
      </c>
      <c r="H350" s="80">
        <v>29500</v>
      </c>
      <c r="I350" s="36">
        <f>+F350-H350</f>
        <v>0</v>
      </c>
      <c r="J350" s="47" t="s">
        <v>38</v>
      </c>
    </row>
    <row r="351" spans="1:10" s="46" customFormat="1">
      <c r="A351" s="54"/>
      <c r="B351" s="7" t="s">
        <v>344</v>
      </c>
      <c r="C351" s="12" t="s">
        <v>5</v>
      </c>
      <c r="D351" s="6" t="s">
        <v>85</v>
      </c>
      <c r="E351" s="5">
        <v>44805</v>
      </c>
      <c r="F351" s="80">
        <v>29500</v>
      </c>
      <c r="G351" s="5">
        <v>44805</v>
      </c>
      <c r="H351" s="80">
        <v>29500</v>
      </c>
      <c r="I351" s="36">
        <f>+F351-H351</f>
        <v>0</v>
      </c>
      <c r="J351" s="47" t="s">
        <v>38</v>
      </c>
    </row>
    <row r="352" spans="1:10" s="46" customFormat="1">
      <c r="A352" s="54"/>
      <c r="B352" s="7"/>
      <c r="C352" s="12"/>
      <c r="D352" s="6"/>
      <c r="E352" s="5"/>
      <c r="F352" s="80"/>
      <c r="G352" s="5"/>
      <c r="H352" s="80"/>
      <c r="I352" s="36"/>
      <c r="J352" s="47"/>
    </row>
    <row r="353" spans="1:10" s="46" customFormat="1">
      <c r="A353" s="54"/>
      <c r="B353" s="38" t="s">
        <v>242</v>
      </c>
      <c r="C353" s="12" t="s">
        <v>2</v>
      </c>
      <c r="D353" s="75" t="s">
        <v>243</v>
      </c>
      <c r="E353" s="5">
        <v>44743</v>
      </c>
      <c r="F353" s="14">
        <v>40000</v>
      </c>
      <c r="G353" s="5">
        <v>44743</v>
      </c>
      <c r="H353" s="14">
        <v>40000</v>
      </c>
      <c r="I353" s="36">
        <f>+F353-H353</f>
        <v>0</v>
      </c>
      <c r="J353" s="47" t="s">
        <v>38</v>
      </c>
    </row>
    <row r="354" spans="1:10" s="46" customFormat="1">
      <c r="A354" s="54"/>
      <c r="B354" s="38" t="s">
        <v>242</v>
      </c>
      <c r="C354" s="12" t="s">
        <v>2</v>
      </c>
      <c r="D354" s="75" t="s">
        <v>244</v>
      </c>
      <c r="E354" s="5">
        <v>44743</v>
      </c>
      <c r="F354" s="14">
        <v>40000</v>
      </c>
      <c r="G354" s="5">
        <v>44743</v>
      </c>
      <c r="H354" s="14">
        <v>40000</v>
      </c>
      <c r="I354" s="36">
        <f>+F354-H354</f>
        <v>0</v>
      </c>
      <c r="J354" s="47" t="s">
        <v>38</v>
      </c>
    </row>
    <row r="355" spans="1:10" s="46" customFormat="1">
      <c r="A355" s="54"/>
      <c r="B355" s="38" t="s">
        <v>242</v>
      </c>
      <c r="C355" s="12" t="s">
        <v>2</v>
      </c>
      <c r="D355" s="75" t="s">
        <v>373</v>
      </c>
      <c r="E355" s="5">
        <v>44774</v>
      </c>
      <c r="F355" s="14">
        <v>40000</v>
      </c>
      <c r="G355" s="5">
        <v>44774</v>
      </c>
      <c r="H355" s="14">
        <v>40000</v>
      </c>
      <c r="I355" s="36">
        <f>+F355-H355</f>
        <v>0</v>
      </c>
      <c r="J355" s="47" t="s">
        <v>38</v>
      </c>
    </row>
    <row r="356" spans="1:10" s="46" customFormat="1">
      <c r="A356" s="54"/>
      <c r="B356" s="7"/>
      <c r="C356" s="12"/>
      <c r="D356" s="6"/>
      <c r="E356" s="5"/>
      <c r="F356" s="80"/>
      <c r="G356" s="5"/>
      <c r="H356" s="80"/>
      <c r="I356" s="36"/>
      <c r="J356" s="47"/>
    </row>
    <row r="357" spans="1:10" s="46" customFormat="1">
      <c r="A357" s="54"/>
      <c r="B357" s="7" t="s">
        <v>273</v>
      </c>
      <c r="C357" s="12" t="s">
        <v>5</v>
      </c>
      <c r="D357" s="9" t="s">
        <v>272</v>
      </c>
      <c r="E357" s="5">
        <v>44774</v>
      </c>
      <c r="F357" s="14">
        <v>23600</v>
      </c>
      <c r="G357" s="5">
        <v>44774</v>
      </c>
      <c r="H357" s="14">
        <v>23600</v>
      </c>
      <c r="I357" s="36">
        <f t="shared" ref="I357:I362" si="4">+F357-H357</f>
        <v>0</v>
      </c>
      <c r="J357" s="47" t="s">
        <v>38</v>
      </c>
    </row>
    <row r="358" spans="1:10" s="46" customFormat="1">
      <c r="A358" s="54"/>
      <c r="B358" s="7" t="s">
        <v>273</v>
      </c>
      <c r="C358" s="12" t="s">
        <v>5</v>
      </c>
      <c r="D358" s="9" t="s">
        <v>153</v>
      </c>
      <c r="E358" s="5">
        <v>44774</v>
      </c>
      <c r="F358" s="14">
        <v>23600</v>
      </c>
      <c r="G358" s="5">
        <v>44774</v>
      </c>
      <c r="H358" s="14">
        <v>23600</v>
      </c>
      <c r="I358" s="36">
        <f t="shared" si="4"/>
        <v>0</v>
      </c>
      <c r="J358" s="47" t="s">
        <v>38</v>
      </c>
    </row>
    <row r="359" spans="1:10" s="46" customFormat="1">
      <c r="A359" s="54"/>
      <c r="B359" s="7" t="s">
        <v>273</v>
      </c>
      <c r="C359" s="12" t="s">
        <v>5</v>
      </c>
      <c r="D359" s="9" t="s">
        <v>154</v>
      </c>
      <c r="E359" s="5">
        <v>44774</v>
      </c>
      <c r="F359" s="14">
        <v>23600</v>
      </c>
      <c r="G359" s="5">
        <v>44774</v>
      </c>
      <c r="H359" s="14">
        <v>23600</v>
      </c>
      <c r="I359" s="36">
        <f t="shared" si="4"/>
        <v>0</v>
      </c>
      <c r="J359" s="47" t="s">
        <v>38</v>
      </c>
    </row>
    <row r="360" spans="1:10" s="46" customFormat="1">
      <c r="A360" s="54"/>
      <c r="B360" s="7" t="s">
        <v>273</v>
      </c>
      <c r="C360" s="12" t="s">
        <v>5</v>
      </c>
      <c r="D360" s="9" t="s">
        <v>274</v>
      </c>
      <c r="E360" s="5">
        <v>44775</v>
      </c>
      <c r="F360" s="14">
        <v>23600</v>
      </c>
      <c r="G360" s="5">
        <v>44775</v>
      </c>
      <c r="H360" s="14">
        <v>23600</v>
      </c>
      <c r="I360" s="36">
        <f t="shared" si="4"/>
        <v>0</v>
      </c>
      <c r="J360" s="47" t="s">
        <v>38</v>
      </c>
    </row>
    <row r="361" spans="1:10" s="46" customFormat="1">
      <c r="A361" s="54"/>
      <c r="B361" s="7" t="s">
        <v>273</v>
      </c>
      <c r="C361" s="12" t="s">
        <v>5</v>
      </c>
      <c r="D361" s="9" t="s">
        <v>75</v>
      </c>
      <c r="E361" s="5">
        <v>44806</v>
      </c>
      <c r="F361" s="14">
        <v>23600</v>
      </c>
      <c r="G361" s="5">
        <v>44806</v>
      </c>
      <c r="H361" s="14">
        <v>23600</v>
      </c>
      <c r="I361" s="36">
        <f t="shared" si="4"/>
        <v>0</v>
      </c>
      <c r="J361" s="47" t="s">
        <v>38</v>
      </c>
    </row>
    <row r="362" spans="1:10" s="46" customFormat="1">
      <c r="A362" s="54"/>
      <c r="B362" s="7" t="s">
        <v>273</v>
      </c>
      <c r="C362" s="12" t="s">
        <v>5</v>
      </c>
      <c r="D362" s="9" t="s">
        <v>77</v>
      </c>
      <c r="E362" s="5">
        <v>44810</v>
      </c>
      <c r="F362" s="14">
        <v>23600</v>
      </c>
      <c r="G362" s="5">
        <v>44810</v>
      </c>
      <c r="H362" s="14">
        <v>23600</v>
      </c>
      <c r="I362" s="36">
        <f t="shared" si="4"/>
        <v>0</v>
      </c>
      <c r="J362" s="47" t="s">
        <v>38</v>
      </c>
    </row>
    <row r="363" spans="1:10" s="46" customFormat="1">
      <c r="A363" s="54"/>
      <c r="B363" s="7"/>
      <c r="C363" s="12"/>
      <c r="D363" s="6"/>
      <c r="E363" s="5"/>
      <c r="F363" s="80"/>
      <c r="G363" s="5"/>
      <c r="H363" s="80"/>
      <c r="I363" s="36"/>
      <c r="J363" s="47"/>
    </row>
    <row r="364" spans="1:10" s="46" customFormat="1">
      <c r="A364" s="54"/>
      <c r="B364" s="7" t="s">
        <v>347</v>
      </c>
      <c r="C364" s="12" t="s">
        <v>5</v>
      </c>
      <c r="D364" s="9" t="s">
        <v>101</v>
      </c>
      <c r="E364" s="5">
        <v>44814</v>
      </c>
      <c r="F364" s="14">
        <v>35400</v>
      </c>
      <c r="G364" s="5">
        <v>44814</v>
      </c>
      <c r="H364" s="14">
        <v>35400</v>
      </c>
      <c r="I364" s="36">
        <f>+F364-H364</f>
        <v>0</v>
      </c>
      <c r="J364" s="47" t="s">
        <v>38</v>
      </c>
    </row>
    <row r="365" spans="1:10" s="46" customFormat="1">
      <c r="A365" s="54"/>
      <c r="B365" s="7"/>
      <c r="C365" s="12"/>
      <c r="D365" s="6"/>
      <c r="E365" s="5"/>
      <c r="F365" s="80"/>
      <c r="G365" s="5"/>
      <c r="H365" s="80"/>
      <c r="I365" s="36"/>
      <c r="J365" s="47"/>
    </row>
    <row r="366" spans="1:10" s="46" customFormat="1">
      <c r="A366" s="54"/>
      <c r="B366" s="7" t="s">
        <v>22</v>
      </c>
      <c r="C366" s="12" t="s">
        <v>2</v>
      </c>
      <c r="D366" s="9" t="s">
        <v>77</v>
      </c>
      <c r="E366" s="5">
        <v>44774</v>
      </c>
      <c r="F366" s="14">
        <v>35400</v>
      </c>
      <c r="G366" s="5">
        <v>44774</v>
      </c>
      <c r="H366" s="14">
        <v>35400</v>
      </c>
      <c r="I366" s="36">
        <f>+F366-H366</f>
        <v>0</v>
      </c>
      <c r="J366" s="47" t="s">
        <v>38</v>
      </c>
    </row>
    <row r="367" spans="1:10" s="46" customFormat="1">
      <c r="A367" s="54"/>
      <c r="B367" s="7" t="s">
        <v>22</v>
      </c>
      <c r="C367" s="12" t="s">
        <v>2</v>
      </c>
      <c r="D367" s="9" t="s">
        <v>132</v>
      </c>
      <c r="E367" s="5">
        <v>44774</v>
      </c>
      <c r="F367" s="14">
        <v>35400</v>
      </c>
      <c r="G367" s="5">
        <v>44774</v>
      </c>
      <c r="H367" s="14">
        <v>35400</v>
      </c>
      <c r="I367" s="36">
        <f>+F367-H367</f>
        <v>0</v>
      </c>
      <c r="J367" s="47" t="s">
        <v>38</v>
      </c>
    </row>
    <row r="368" spans="1:10" s="46" customFormat="1">
      <c r="A368" s="54"/>
      <c r="B368" s="7" t="s">
        <v>22</v>
      </c>
      <c r="C368" s="12" t="s">
        <v>2</v>
      </c>
      <c r="D368" s="9" t="s">
        <v>194</v>
      </c>
      <c r="E368" s="5">
        <v>44774</v>
      </c>
      <c r="F368" s="14">
        <v>35400</v>
      </c>
      <c r="G368" s="5">
        <v>44774</v>
      </c>
      <c r="H368" s="14">
        <v>35400</v>
      </c>
      <c r="I368" s="36">
        <f>+F368-H368</f>
        <v>0</v>
      </c>
      <c r="J368" s="47" t="s">
        <v>38</v>
      </c>
    </row>
    <row r="369" spans="1:10" s="46" customFormat="1">
      <c r="A369" s="54"/>
      <c r="B369" s="7" t="s">
        <v>22</v>
      </c>
      <c r="C369" s="12" t="s">
        <v>2</v>
      </c>
      <c r="D369" s="9" t="s">
        <v>290</v>
      </c>
      <c r="E369" s="5">
        <v>44774</v>
      </c>
      <c r="F369" s="14">
        <v>35400</v>
      </c>
      <c r="G369" s="5">
        <v>44774</v>
      </c>
      <c r="H369" s="14">
        <v>35400</v>
      </c>
      <c r="I369" s="36">
        <f>+F369-H369</f>
        <v>0</v>
      </c>
      <c r="J369" s="47" t="s">
        <v>38</v>
      </c>
    </row>
    <row r="370" spans="1:10" s="46" customFormat="1">
      <c r="A370" s="54"/>
      <c r="B370" s="7" t="s">
        <v>22</v>
      </c>
      <c r="C370" s="12" t="s">
        <v>2</v>
      </c>
      <c r="D370" s="9" t="s">
        <v>144</v>
      </c>
      <c r="E370" s="5">
        <v>44805</v>
      </c>
      <c r="F370" s="14">
        <v>35400</v>
      </c>
      <c r="G370" s="5">
        <v>44805</v>
      </c>
      <c r="H370" s="14">
        <v>35400</v>
      </c>
      <c r="I370" s="36">
        <f>+F370-H370</f>
        <v>0</v>
      </c>
      <c r="J370" s="47" t="s">
        <v>38</v>
      </c>
    </row>
    <row r="371" spans="1:10" s="46" customFormat="1">
      <c r="A371" s="54"/>
      <c r="B371" s="7"/>
      <c r="C371" s="12"/>
      <c r="D371" s="6"/>
      <c r="E371" s="5"/>
      <c r="F371" s="80"/>
      <c r="G371" s="5"/>
      <c r="H371" s="80"/>
      <c r="I371" s="36"/>
      <c r="J371" s="47"/>
    </row>
    <row r="372" spans="1:10" s="46" customFormat="1">
      <c r="A372" s="54"/>
      <c r="B372" s="7" t="s">
        <v>353</v>
      </c>
      <c r="C372" s="12" t="s">
        <v>2</v>
      </c>
      <c r="D372" s="9" t="s">
        <v>183</v>
      </c>
      <c r="E372" s="5">
        <v>44805</v>
      </c>
      <c r="F372" s="14">
        <v>94400</v>
      </c>
      <c r="G372" s="5">
        <v>44805</v>
      </c>
      <c r="H372" s="14">
        <v>94400</v>
      </c>
      <c r="I372" s="36">
        <f>+F372-H372</f>
        <v>0</v>
      </c>
      <c r="J372" s="47" t="s">
        <v>38</v>
      </c>
    </row>
    <row r="373" spans="1:10" s="46" customFormat="1">
      <c r="A373" s="54"/>
      <c r="B373" s="7" t="s">
        <v>353</v>
      </c>
      <c r="C373" s="12" t="s">
        <v>2</v>
      </c>
      <c r="D373" s="9" t="s">
        <v>151</v>
      </c>
      <c r="E373" s="5">
        <v>44805</v>
      </c>
      <c r="F373" s="14">
        <v>94400</v>
      </c>
      <c r="G373" s="5">
        <v>44805</v>
      </c>
      <c r="H373" s="14">
        <v>94400</v>
      </c>
      <c r="I373" s="36">
        <f>+F373-H373</f>
        <v>0</v>
      </c>
      <c r="J373" s="47" t="s">
        <v>38</v>
      </c>
    </row>
    <row r="374" spans="1:10" s="46" customFormat="1">
      <c r="A374" s="54"/>
      <c r="B374" s="7"/>
      <c r="C374" s="12"/>
      <c r="D374" s="6"/>
      <c r="E374" s="5"/>
      <c r="F374" s="80"/>
      <c r="G374" s="5"/>
      <c r="H374" s="80"/>
      <c r="I374" s="36"/>
      <c r="J374" s="47"/>
    </row>
    <row r="375" spans="1:10" s="46" customFormat="1">
      <c r="A375" s="54"/>
      <c r="B375" s="108" t="s">
        <v>228</v>
      </c>
      <c r="C375" s="12" t="s">
        <v>47</v>
      </c>
      <c r="D375" s="107" t="s">
        <v>315</v>
      </c>
      <c r="E375" s="106">
        <v>44805</v>
      </c>
      <c r="F375" s="109">
        <v>23600</v>
      </c>
      <c r="G375" s="106">
        <v>44805</v>
      </c>
      <c r="H375" s="109">
        <v>23600</v>
      </c>
      <c r="I375" s="36">
        <f>+F375-H375</f>
        <v>0</v>
      </c>
      <c r="J375" s="47" t="s">
        <v>38</v>
      </c>
    </row>
    <row r="376" spans="1:10" s="46" customFormat="1">
      <c r="A376" s="54"/>
      <c r="B376" s="108"/>
      <c r="C376" s="12"/>
      <c r="D376" s="107"/>
      <c r="E376" s="106"/>
      <c r="F376" s="109"/>
      <c r="G376" s="106"/>
      <c r="H376" s="109"/>
      <c r="I376" s="36"/>
      <c r="J376" s="47"/>
    </row>
    <row r="377" spans="1:10" s="46" customFormat="1">
      <c r="A377" s="54"/>
      <c r="B377" s="7" t="s">
        <v>64</v>
      </c>
      <c r="C377" s="12" t="s">
        <v>5</v>
      </c>
      <c r="D377" s="6" t="s">
        <v>261</v>
      </c>
      <c r="E377" s="5">
        <v>44805</v>
      </c>
      <c r="F377" s="80">
        <v>23600</v>
      </c>
      <c r="G377" s="5">
        <v>44805</v>
      </c>
      <c r="H377" s="80">
        <v>23600</v>
      </c>
      <c r="I377" s="36">
        <f>+F377-H377</f>
        <v>0</v>
      </c>
      <c r="J377" s="47" t="s">
        <v>38</v>
      </c>
    </row>
    <row r="378" spans="1:10" s="46" customFormat="1">
      <c r="A378" s="54"/>
      <c r="B378" s="7" t="s">
        <v>64</v>
      </c>
      <c r="C378" s="12" t="s">
        <v>5</v>
      </c>
      <c r="D378" s="6" t="s">
        <v>178</v>
      </c>
      <c r="E378" s="5">
        <v>44805</v>
      </c>
      <c r="F378" s="80">
        <v>23600</v>
      </c>
      <c r="G378" s="5">
        <v>44805</v>
      </c>
      <c r="H378" s="80">
        <v>23600</v>
      </c>
      <c r="I378" s="36">
        <f>+F378-H378</f>
        <v>0</v>
      </c>
      <c r="J378" s="47" t="s">
        <v>38</v>
      </c>
    </row>
    <row r="379" spans="1:10" s="46" customFormat="1">
      <c r="A379" s="54"/>
      <c r="B379" s="7" t="s">
        <v>64</v>
      </c>
      <c r="C379" s="12" t="s">
        <v>5</v>
      </c>
      <c r="D379" s="6" t="s">
        <v>179</v>
      </c>
      <c r="E379" s="5">
        <v>44805</v>
      </c>
      <c r="F379" s="80">
        <v>23600</v>
      </c>
      <c r="G379" s="5">
        <v>44805</v>
      </c>
      <c r="H379" s="80">
        <v>23600</v>
      </c>
      <c r="I379" s="36">
        <f>+F379-H379</f>
        <v>0</v>
      </c>
      <c r="J379" s="47" t="s">
        <v>38</v>
      </c>
    </row>
    <row r="380" spans="1:10" s="46" customFormat="1">
      <c r="A380" s="54"/>
      <c r="B380" s="7" t="s">
        <v>64</v>
      </c>
      <c r="C380" s="12" t="s">
        <v>5</v>
      </c>
      <c r="D380" s="6" t="s">
        <v>180</v>
      </c>
      <c r="E380" s="5">
        <v>44805</v>
      </c>
      <c r="F380" s="80">
        <v>23600</v>
      </c>
      <c r="G380" s="5">
        <v>44805</v>
      </c>
      <c r="H380" s="80">
        <v>23600</v>
      </c>
      <c r="I380" s="36">
        <f>+F380-H380</f>
        <v>0</v>
      </c>
      <c r="J380" s="47" t="s">
        <v>38</v>
      </c>
    </row>
    <row r="381" spans="1:10" s="46" customFormat="1">
      <c r="A381" s="54"/>
      <c r="B381" s="108"/>
      <c r="C381" s="12"/>
      <c r="D381" s="107"/>
      <c r="E381" s="106"/>
      <c r="F381" s="109"/>
      <c r="G381" s="106"/>
      <c r="H381" s="109"/>
      <c r="I381" s="36"/>
      <c r="J381" s="47"/>
    </row>
    <row r="382" spans="1:10" s="46" customFormat="1">
      <c r="A382" s="54"/>
      <c r="B382" s="7" t="s">
        <v>158</v>
      </c>
      <c r="C382" s="12" t="s">
        <v>348</v>
      </c>
      <c r="D382" s="10" t="s">
        <v>111</v>
      </c>
      <c r="E382" s="5">
        <v>44809</v>
      </c>
      <c r="F382" s="14">
        <v>276858.68</v>
      </c>
      <c r="G382" s="5">
        <v>44809</v>
      </c>
      <c r="H382" s="14">
        <v>276858.68</v>
      </c>
      <c r="I382" s="36">
        <f>+F382-H382</f>
        <v>0</v>
      </c>
      <c r="J382" s="47" t="s">
        <v>38</v>
      </c>
    </row>
    <row r="383" spans="1:10" s="46" customFormat="1">
      <c r="A383" s="54"/>
      <c r="B383" s="108"/>
      <c r="C383" s="12"/>
      <c r="D383" s="107"/>
      <c r="E383" s="106"/>
      <c r="F383" s="109"/>
      <c r="G383" s="106"/>
      <c r="H383" s="109"/>
      <c r="I383" s="36"/>
      <c r="J383" s="47"/>
    </row>
    <row r="384" spans="1:10" s="46" customFormat="1">
      <c r="A384" s="54"/>
      <c r="B384" s="7" t="s">
        <v>200</v>
      </c>
      <c r="C384" s="12" t="s">
        <v>2</v>
      </c>
      <c r="D384" s="6" t="s">
        <v>85</v>
      </c>
      <c r="E384" s="5">
        <v>44774</v>
      </c>
      <c r="F384" s="14">
        <v>59000</v>
      </c>
      <c r="G384" s="5">
        <v>44774</v>
      </c>
      <c r="H384" s="14">
        <v>59000</v>
      </c>
      <c r="I384" s="36">
        <f>+F384-H384</f>
        <v>0</v>
      </c>
      <c r="J384" s="47" t="s">
        <v>38</v>
      </c>
    </row>
    <row r="385" spans="1:10" s="46" customFormat="1">
      <c r="A385" s="54"/>
      <c r="B385" s="7" t="s">
        <v>200</v>
      </c>
      <c r="C385" s="12" t="s">
        <v>2</v>
      </c>
      <c r="D385" s="6" t="s">
        <v>18</v>
      </c>
      <c r="E385" s="5">
        <v>44795</v>
      </c>
      <c r="F385" s="14">
        <v>59000</v>
      </c>
      <c r="G385" s="5">
        <v>44795</v>
      </c>
      <c r="H385" s="14">
        <v>59000</v>
      </c>
      <c r="I385" s="36">
        <f>+F385-H385</f>
        <v>0</v>
      </c>
      <c r="J385" s="47" t="s">
        <v>38</v>
      </c>
    </row>
    <row r="386" spans="1:10" s="46" customFormat="1">
      <c r="A386" s="54"/>
      <c r="B386" s="7" t="s">
        <v>200</v>
      </c>
      <c r="C386" s="12" t="s">
        <v>2</v>
      </c>
      <c r="D386" s="6" t="s">
        <v>19</v>
      </c>
      <c r="E386" s="5">
        <v>44806</v>
      </c>
      <c r="F386" s="14">
        <v>59000</v>
      </c>
      <c r="G386" s="5">
        <v>44806</v>
      </c>
      <c r="H386" s="14">
        <v>59000</v>
      </c>
      <c r="I386" s="36">
        <f>+F386-H386</f>
        <v>0</v>
      </c>
      <c r="J386" s="47" t="s">
        <v>38</v>
      </c>
    </row>
    <row r="387" spans="1:10" s="46" customFormat="1">
      <c r="A387" s="54"/>
      <c r="B387" s="108"/>
      <c r="C387" s="12"/>
      <c r="D387" s="107"/>
      <c r="E387" s="106"/>
      <c r="F387" s="109"/>
      <c r="G387" s="106"/>
      <c r="H387" s="109"/>
      <c r="I387" s="36"/>
      <c r="J387" s="47"/>
    </row>
    <row r="388" spans="1:10" s="46" customFormat="1">
      <c r="A388" s="54"/>
      <c r="B388" s="43" t="s">
        <v>163</v>
      </c>
      <c r="C388" s="12" t="s">
        <v>2</v>
      </c>
      <c r="D388" s="75" t="s">
        <v>120</v>
      </c>
      <c r="E388" s="70">
        <v>44774</v>
      </c>
      <c r="F388" s="14">
        <v>29500</v>
      </c>
      <c r="G388" s="70">
        <v>44774</v>
      </c>
      <c r="H388" s="14">
        <v>29500</v>
      </c>
      <c r="I388" s="36">
        <f>+F388-H388</f>
        <v>0</v>
      </c>
      <c r="J388" s="47" t="s">
        <v>38</v>
      </c>
    </row>
    <row r="389" spans="1:10" s="46" customFormat="1">
      <c r="A389" s="54"/>
      <c r="B389" s="43" t="s">
        <v>163</v>
      </c>
      <c r="C389" s="12" t="s">
        <v>2</v>
      </c>
      <c r="D389" s="75" t="s">
        <v>167</v>
      </c>
      <c r="E389" s="70">
        <v>44774</v>
      </c>
      <c r="F389" s="14">
        <v>29500</v>
      </c>
      <c r="G389" s="70">
        <v>44774</v>
      </c>
      <c r="H389" s="14">
        <v>29500</v>
      </c>
      <c r="I389" s="36">
        <f>+F389-H389</f>
        <v>0</v>
      </c>
      <c r="J389" s="47" t="s">
        <v>38</v>
      </c>
    </row>
    <row r="390" spans="1:10" s="46" customFormat="1">
      <c r="A390" s="54"/>
      <c r="B390" s="43" t="s">
        <v>163</v>
      </c>
      <c r="C390" s="12" t="s">
        <v>2</v>
      </c>
      <c r="D390" s="75" t="s">
        <v>168</v>
      </c>
      <c r="E390" s="70">
        <v>44774</v>
      </c>
      <c r="F390" s="14">
        <v>29500</v>
      </c>
      <c r="G390" s="70">
        <v>44774</v>
      </c>
      <c r="H390" s="14">
        <v>29500</v>
      </c>
      <c r="I390" s="36">
        <f>+F390-H390</f>
        <v>0</v>
      </c>
      <c r="J390" s="47" t="s">
        <v>38</v>
      </c>
    </row>
    <row r="391" spans="1:10" s="46" customFormat="1">
      <c r="A391" s="54"/>
      <c r="B391" s="43" t="s">
        <v>163</v>
      </c>
      <c r="C391" s="12" t="s">
        <v>2</v>
      </c>
      <c r="D391" s="75" t="s">
        <v>214</v>
      </c>
      <c r="E391" s="70">
        <v>44774</v>
      </c>
      <c r="F391" s="14">
        <v>29500</v>
      </c>
      <c r="G391" s="70">
        <v>44774</v>
      </c>
      <c r="H391" s="14">
        <v>29500</v>
      </c>
      <c r="I391" s="36">
        <f>+F391-H391</f>
        <v>0</v>
      </c>
      <c r="J391" s="47" t="s">
        <v>38</v>
      </c>
    </row>
    <row r="392" spans="1:10" s="46" customFormat="1">
      <c r="A392" s="54"/>
      <c r="B392" s="108"/>
      <c r="C392" s="12"/>
      <c r="D392" s="107"/>
      <c r="E392" s="106"/>
      <c r="F392" s="109"/>
      <c r="G392" s="106"/>
      <c r="H392" s="109"/>
      <c r="I392" s="36"/>
      <c r="J392" s="47"/>
    </row>
    <row r="393" spans="1:10" s="46" customFormat="1">
      <c r="A393" s="54"/>
      <c r="B393" s="7" t="s">
        <v>61</v>
      </c>
      <c r="C393" s="12" t="s">
        <v>5</v>
      </c>
      <c r="D393" s="9" t="s">
        <v>408</v>
      </c>
      <c r="E393" s="5">
        <v>44835</v>
      </c>
      <c r="F393" s="14">
        <v>70800</v>
      </c>
      <c r="G393" s="5">
        <v>44835</v>
      </c>
      <c r="H393" s="14">
        <v>70800</v>
      </c>
      <c r="I393" s="36">
        <f>+F393-H393</f>
        <v>0</v>
      </c>
      <c r="J393" s="47" t="s">
        <v>38</v>
      </c>
    </row>
    <row r="394" spans="1:10" s="46" customFormat="1">
      <c r="A394" s="54"/>
      <c r="B394" s="108"/>
      <c r="C394" s="12"/>
      <c r="D394" s="107"/>
      <c r="E394" s="106"/>
      <c r="F394" s="109"/>
      <c r="G394" s="106"/>
      <c r="H394" s="109"/>
      <c r="I394" s="36"/>
      <c r="J394" s="47"/>
    </row>
    <row r="395" spans="1:10" s="46" customFormat="1">
      <c r="A395" s="54"/>
      <c r="B395" s="7" t="s">
        <v>59</v>
      </c>
      <c r="C395" s="12" t="s">
        <v>2</v>
      </c>
      <c r="D395" s="6" t="s">
        <v>186</v>
      </c>
      <c r="E395" s="5">
        <v>44774</v>
      </c>
      <c r="F395" s="14">
        <v>23600</v>
      </c>
      <c r="G395" s="5">
        <v>44774</v>
      </c>
      <c r="H395" s="14">
        <v>23600</v>
      </c>
      <c r="I395" s="36">
        <f t="shared" ref="I395:I400" si="5">+F395-H395</f>
        <v>0</v>
      </c>
      <c r="J395" s="47" t="s">
        <v>38</v>
      </c>
    </row>
    <row r="396" spans="1:10" s="46" customFormat="1">
      <c r="A396" s="54"/>
      <c r="B396" s="7" t="s">
        <v>59</v>
      </c>
      <c r="C396" s="12" t="s">
        <v>2</v>
      </c>
      <c r="D396" s="6" t="s">
        <v>262</v>
      </c>
      <c r="E396" s="5">
        <v>44774</v>
      </c>
      <c r="F396" s="14">
        <v>23600</v>
      </c>
      <c r="G396" s="5">
        <v>44774</v>
      </c>
      <c r="H396" s="14">
        <v>23600</v>
      </c>
      <c r="I396" s="36">
        <f t="shared" si="5"/>
        <v>0</v>
      </c>
      <c r="J396" s="47" t="s">
        <v>38</v>
      </c>
    </row>
    <row r="397" spans="1:10" s="46" customFormat="1">
      <c r="A397" s="54"/>
      <c r="B397" s="7" t="s">
        <v>59</v>
      </c>
      <c r="C397" s="12" t="s">
        <v>2</v>
      </c>
      <c r="D397" s="6" t="s">
        <v>187</v>
      </c>
      <c r="E397" s="5">
        <v>44774</v>
      </c>
      <c r="F397" s="14">
        <v>23600</v>
      </c>
      <c r="G397" s="5">
        <v>44774</v>
      </c>
      <c r="H397" s="14">
        <v>23600</v>
      </c>
      <c r="I397" s="36">
        <f t="shared" si="5"/>
        <v>0</v>
      </c>
      <c r="J397" s="47" t="s">
        <v>38</v>
      </c>
    </row>
    <row r="398" spans="1:10" s="46" customFormat="1">
      <c r="A398" s="54"/>
      <c r="B398" s="7" t="s">
        <v>59</v>
      </c>
      <c r="C398" s="12" t="s">
        <v>2</v>
      </c>
      <c r="D398" s="6" t="s">
        <v>263</v>
      </c>
      <c r="E398" s="5">
        <v>44774</v>
      </c>
      <c r="F398" s="14">
        <v>23600</v>
      </c>
      <c r="G398" s="5">
        <v>44774</v>
      </c>
      <c r="H398" s="14">
        <v>23600</v>
      </c>
      <c r="I398" s="36">
        <f t="shared" si="5"/>
        <v>0</v>
      </c>
      <c r="J398" s="47" t="s">
        <v>38</v>
      </c>
    </row>
    <row r="399" spans="1:10" s="46" customFormat="1">
      <c r="A399" s="54"/>
      <c r="B399" s="7" t="s">
        <v>59</v>
      </c>
      <c r="C399" s="12" t="s">
        <v>2</v>
      </c>
      <c r="D399" s="6" t="s">
        <v>263</v>
      </c>
      <c r="E399" s="5">
        <v>44774</v>
      </c>
      <c r="F399" s="14">
        <v>23600</v>
      </c>
      <c r="G399" s="5">
        <v>44774</v>
      </c>
      <c r="H399" s="14">
        <v>23600</v>
      </c>
      <c r="I399" s="36">
        <f t="shared" si="5"/>
        <v>0</v>
      </c>
      <c r="J399" s="47" t="s">
        <v>38</v>
      </c>
    </row>
    <row r="400" spans="1:10" s="46" customFormat="1">
      <c r="A400" s="54"/>
      <c r="B400" s="7" t="s">
        <v>59</v>
      </c>
      <c r="C400" s="12" t="s">
        <v>2</v>
      </c>
      <c r="D400" s="6" t="s">
        <v>264</v>
      </c>
      <c r="E400" s="5">
        <v>44774</v>
      </c>
      <c r="F400" s="14">
        <v>23600</v>
      </c>
      <c r="G400" s="5">
        <v>44774</v>
      </c>
      <c r="H400" s="14">
        <v>23600</v>
      </c>
      <c r="I400" s="36">
        <f t="shared" si="5"/>
        <v>0</v>
      </c>
      <c r="J400" s="47" t="s">
        <v>38</v>
      </c>
    </row>
    <row r="401" spans="1:10" s="46" customFormat="1">
      <c r="A401" s="54"/>
      <c r="B401" s="108"/>
      <c r="C401" s="12"/>
      <c r="D401" s="107"/>
      <c r="E401" s="106"/>
      <c r="F401" s="109"/>
      <c r="G401" s="106"/>
      <c r="H401" s="109"/>
      <c r="I401" s="36"/>
      <c r="J401" s="47"/>
    </row>
    <row r="402" spans="1:10" s="46" customFormat="1">
      <c r="A402" s="54"/>
      <c r="B402" s="38" t="s">
        <v>58</v>
      </c>
      <c r="C402" s="12" t="s">
        <v>2</v>
      </c>
      <c r="D402" s="6" t="s">
        <v>260</v>
      </c>
      <c r="E402" s="5">
        <v>44774</v>
      </c>
      <c r="F402" s="14">
        <v>23600</v>
      </c>
      <c r="G402" s="5">
        <v>44774</v>
      </c>
      <c r="H402" s="14">
        <v>23600</v>
      </c>
      <c r="I402" s="36">
        <f t="shared" ref="I402:I407" si="6">+F402-H402</f>
        <v>0</v>
      </c>
      <c r="J402" s="47" t="s">
        <v>38</v>
      </c>
    </row>
    <row r="403" spans="1:10" s="46" customFormat="1">
      <c r="A403" s="54"/>
      <c r="B403" s="38" t="s">
        <v>58</v>
      </c>
      <c r="C403" s="12" t="s">
        <v>2</v>
      </c>
      <c r="D403" s="6" t="s">
        <v>141</v>
      </c>
      <c r="E403" s="5">
        <v>44774</v>
      </c>
      <c r="F403" s="14">
        <v>23600</v>
      </c>
      <c r="G403" s="5">
        <v>44774</v>
      </c>
      <c r="H403" s="14">
        <v>23600</v>
      </c>
      <c r="I403" s="36">
        <f t="shared" si="6"/>
        <v>0</v>
      </c>
      <c r="J403" s="47" t="s">
        <v>38</v>
      </c>
    </row>
    <row r="404" spans="1:10" s="46" customFormat="1">
      <c r="A404" s="54"/>
      <c r="B404" s="38" t="s">
        <v>58</v>
      </c>
      <c r="C404" s="12" t="s">
        <v>2</v>
      </c>
      <c r="D404" s="6" t="s">
        <v>238</v>
      </c>
      <c r="E404" s="5">
        <v>44774</v>
      </c>
      <c r="F404" s="14">
        <v>23600</v>
      </c>
      <c r="G404" s="5">
        <v>44774</v>
      </c>
      <c r="H404" s="14">
        <v>23600</v>
      </c>
      <c r="I404" s="36">
        <f t="shared" si="6"/>
        <v>0</v>
      </c>
      <c r="J404" s="47" t="s">
        <v>38</v>
      </c>
    </row>
    <row r="405" spans="1:10" s="46" customFormat="1">
      <c r="A405" s="54"/>
      <c r="B405" s="38" t="s">
        <v>58</v>
      </c>
      <c r="C405" s="12" t="s">
        <v>2</v>
      </c>
      <c r="D405" s="6" t="s">
        <v>261</v>
      </c>
      <c r="E405" s="5">
        <v>44774</v>
      </c>
      <c r="F405" s="14">
        <v>23600</v>
      </c>
      <c r="G405" s="5">
        <v>44774</v>
      </c>
      <c r="H405" s="14">
        <v>23600</v>
      </c>
      <c r="I405" s="36">
        <f t="shared" si="6"/>
        <v>0</v>
      </c>
      <c r="J405" s="47" t="s">
        <v>38</v>
      </c>
    </row>
    <row r="406" spans="1:10" s="46" customFormat="1">
      <c r="A406" s="54"/>
      <c r="B406" s="38" t="s">
        <v>58</v>
      </c>
      <c r="C406" s="12" t="s">
        <v>2</v>
      </c>
      <c r="D406" s="6" t="s">
        <v>178</v>
      </c>
      <c r="E406" s="5">
        <v>44774</v>
      </c>
      <c r="F406" s="14">
        <v>23600</v>
      </c>
      <c r="G406" s="5">
        <v>44774</v>
      </c>
      <c r="H406" s="14">
        <v>23600</v>
      </c>
      <c r="I406" s="36">
        <f t="shared" si="6"/>
        <v>0</v>
      </c>
      <c r="J406" s="47" t="s">
        <v>38</v>
      </c>
    </row>
    <row r="407" spans="1:10" s="46" customFormat="1">
      <c r="A407" s="54"/>
      <c r="B407" s="38" t="s">
        <v>58</v>
      </c>
      <c r="C407" s="12" t="s">
        <v>2</v>
      </c>
      <c r="D407" s="6" t="s">
        <v>239</v>
      </c>
      <c r="E407" s="5">
        <v>44774</v>
      </c>
      <c r="F407" s="14">
        <v>23600</v>
      </c>
      <c r="G407" s="5">
        <v>44774</v>
      </c>
      <c r="H407" s="14">
        <v>23600</v>
      </c>
      <c r="I407" s="36">
        <f t="shared" si="6"/>
        <v>0</v>
      </c>
      <c r="J407" s="47" t="s">
        <v>38</v>
      </c>
    </row>
    <row r="408" spans="1:10" s="46" customFormat="1">
      <c r="A408" s="54"/>
      <c r="B408" s="108"/>
      <c r="C408" s="12"/>
      <c r="D408" s="107"/>
      <c r="E408" s="106"/>
      <c r="F408" s="109"/>
      <c r="G408" s="106"/>
      <c r="H408" s="109"/>
      <c r="I408" s="36"/>
      <c r="J408" s="47"/>
    </row>
    <row r="409" spans="1:10" s="46" customFormat="1">
      <c r="A409" s="54"/>
      <c r="B409" s="7" t="s">
        <v>276</v>
      </c>
      <c r="C409" s="12" t="s">
        <v>5</v>
      </c>
      <c r="D409" s="9" t="s">
        <v>275</v>
      </c>
      <c r="E409" s="5">
        <v>44774</v>
      </c>
      <c r="F409" s="14">
        <v>47200</v>
      </c>
      <c r="G409" s="5">
        <v>44774</v>
      </c>
      <c r="H409" s="14">
        <v>47200</v>
      </c>
      <c r="I409" s="36">
        <f>+F409-H409</f>
        <v>0</v>
      </c>
      <c r="J409" s="47" t="s">
        <v>38</v>
      </c>
    </row>
    <row r="410" spans="1:10" s="46" customFormat="1">
      <c r="A410" s="54"/>
      <c r="B410" s="7" t="s">
        <v>276</v>
      </c>
      <c r="C410" s="12" t="s">
        <v>5</v>
      </c>
      <c r="D410" s="9" t="s">
        <v>277</v>
      </c>
      <c r="E410" s="5">
        <v>44774</v>
      </c>
      <c r="F410" s="14">
        <v>47200</v>
      </c>
      <c r="G410" s="5">
        <v>44774</v>
      </c>
      <c r="H410" s="14">
        <v>47200</v>
      </c>
      <c r="I410" s="36">
        <f>+F410-H410</f>
        <v>0</v>
      </c>
      <c r="J410" s="47" t="s">
        <v>38</v>
      </c>
    </row>
    <row r="411" spans="1:10" s="46" customFormat="1">
      <c r="A411" s="54"/>
      <c r="B411" s="108"/>
      <c r="C411" s="12"/>
      <c r="D411" s="107"/>
      <c r="E411" s="106"/>
      <c r="F411" s="109"/>
      <c r="G411" s="106"/>
      <c r="H411" s="109"/>
      <c r="I411" s="36"/>
      <c r="J411" s="47"/>
    </row>
    <row r="412" spans="1:10" s="46" customFormat="1">
      <c r="A412" s="54"/>
      <c r="B412" s="113" t="s">
        <v>60</v>
      </c>
      <c r="C412" s="12" t="s">
        <v>5</v>
      </c>
      <c r="D412" s="107" t="s">
        <v>410</v>
      </c>
      <c r="E412" s="106">
        <v>44835</v>
      </c>
      <c r="F412" s="109">
        <v>67316.639999999999</v>
      </c>
      <c r="G412" s="106">
        <v>44835</v>
      </c>
      <c r="H412" s="109">
        <v>67316.639999999999</v>
      </c>
      <c r="I412" s="36">
        <f>+F412-H412</f>
        <v>0</v>
      </c>
      <c r="J412" s="47" t="s">
        <v>38</v>
      </c>
    </row>
    <row r="413" spans="1:10" s="46" customFormat="1">
      <c r="A413" s="54"/>
      <c r="B413" s="108"/>
      <c r="C413" s="12"/>
      <c r="D413" s="107"/>
      <c r="E413" s="106"/>
      <c r="F413" s="109"/>
      <c r="G413" s="106"/>
      <c r="H413" s="109"/>
      <c r="I413" s="36"/>
      <c r="J413" s="47"/>
    </row>
    <row r="414" spans="1:10" s="46" customFormat="1">
      <c r="A414" s="54"/>
      <c r="B414" s="7" t="s">
        <v>409</v>
      </c>
      <c r="C414" s="12" t="s">
        <v>2</v>
      </c>
      <c r="D414" s="10" t="s">
        <v>75</v>
      </c>
      <c r="E414" s="72">
        <v>44774</v>
      </c>
      <c r="F414" s="14">
        <v>47200</v>
      </c>
      <c r="G414" s="72">
        <v>44774</v>
      </c>
      <c r="H414" s="14">
        <v>47200</v>
      </c>
      <c r="I414" s="36">
        <f>+F414-H414</f>
        <v>0</v>
      </c>
      <c r="J414" s="47" t="s">
        <v>38</v>
      </c>
    </row>
    <row r="415" spans="1:10" s="46" customFormat="1">
      <c r="A415" s="54"/>
      <c r="B415" s="7" t="s">
        <v>409</v>
      </c>
      <c r="C415" s="12" t="s">
        <v>2</v>
      </c>
      <c r="D415" s="10" t="s">
        <v>77</v>
      </c>
      <c r="E415" s="72">
        <v>44774</v>
      </c>
      <c r="F415" s="14">
        <v>47200</v>
      </c>
      <c r="G415" s="72">
        <v>44774</v>
      </c>
      <c r="H415" s="14">
        <v>47200</v>
      </c>
      <c r="I415" s="36">
        <f>+F415-H415</f>
        <v>0</v>
      </c>
      <c r="J415" s="47" t="s">
        <v>38</v>
      </c>
    </row>
    <row r="416" spans="1:10" s="46" customFormat="1">
      <c r="A416" s="54"/>
      <c r="B416" s="108"/>
      <c r="C416" s="12"/>
      <c r="D416" s="107"/>
      <c r="E416" s="106"/>
      <c r="F416" s="109"/>
      <c r="G416" s="106"/>
      <c r="H416" s="109"/>
      <c r="I416" s="36"/>
      <c r="J416" s="47"/>
    </row>
    <row r="417" spans="1:10" s="46" customFormat="1">
      <c r="A417" s="54"/>
      <c r="B417" s="7" t="s">
        <v>292</v>
      </c>
      <c r="C417" s="12" t="s">
        <v>2</v>
      </c>
      <c r="D417" s="6" t="s">
        <v>234</v>
      </c>
      <c r="E417" s="5">
        <v>44774</v>
      </c>
      <c r="F417" s="14">
        <v>23600</v>
      </c>
      <c r="G417" s="5">
        <v>44774</v>
      </c>
      <c r="H417" s="14">
        <v>23600</v>
      </c>
      <c r="I417" s="36">
        <f>+F417-H417</f>
        <v>0</v>
      </c>
      <c r="J417" s="47" t="s">
        <v>38</v>
      </c>
    </row>
    <row r="418" spans="1:10" s="46" customFormat="1">
      <c r="A418" s="54"/>
      <c r="B418" s="7" t="s">
        <v>292</v>
      </c>
      <c r="C418" s="12" t="s">
        <v>2</v>
      </c>
      <c r="D418" s="6" t="s">
        <v>68</v>
      </c>
      <c r="E418" s="5">
        <v>44774</v>
      </c>
      <c r="F418" s="14">
        <v>23600</v>
      </c>
      <c r="G418" s="5">
        <v>44774</v>
      </c>
      <c r="H418" s="14">
        <v>23600</v>
      </c>
      <c r="I418" s="36">
        <f>+F418-H418</f>
        <v>0</v>
      </c>
      <c r="J418" s="47" t="s">
        <v>38</v>
      </c>
    </row>
    <row r="419" spans="1:10" s="46" customFormat="1">
      <c r="A419" s="54"/>
      <c r="B419" s="7" t="s">
        <v>292</v>
      </c>
      <c r="C419" s="12" t="s">
        <v>2</v>
      </c>
      <c r="D419" s="6" t="s">
        <v>113</v>
      </c>
      <c r="E419" s="5">
        <v>44805</v>
      </c>
      <c r="F419" s="14">
        <v>23600</v>
      </c>
      <c r="G419" s="5">
        <v>44805</v>
      </c>
      <c r="H419" s="14">
        <v>23600</v>
      </c>
      <c r="I419" s="36">
        <f>+F419-H419</f>
        <v>0</v>
      </c>
      <c r="J419" s="47" t="s">
        <v>38</v>
      </c>
    </row>
    <row r="420" spans="1:10" s="46" customFormat="1">
      <c r="A420" s="54"/>
      <c r="B420" s="7" t="s">
        <v>292</v>
      </c>
      <c r="C420" s="12" t="s">
        <v>2</v>
      </c>
      <c r="D420" s="6" t="s">
        <v>171</v>
      </c>
      <c r="E420" s="5">
        <v>44812</v>
      </c>
      <c r="F420" s="14">
        <v>23600</v>
      </c>
      <c r="G420" s="5">
        <v>44812</v>
      </c>
      <c r="H420" s="14">
        <v>23600</v>
      </c>
      <c r="I420" s="36">
        <f>+F420-H420</f>
        <v>0</v>
      </c>
      <c r="J420" s="47" t="s">
        <v>38</v>
      </c>
    </row>
    <row r="421" spans="1:10" s="46" customFormat="1">
      <c r="A421" s="54"/>
      <c r="B421" s="108"/>
      <c r="C421" s="12"/>
      <c r="D421" s="107"/>
      <c r="E421" s="106"/>
      <c r="F421" s="109"/>
      <c r="G421" s="106"/>
      <c r="H421" s="109"/>
      <c r="I421" s="36"/>
      <c r="J421" s="47"/>
    </row>
    <row r="422" spans="1:10" s="46" customFormat="1">
      <c r="A422" s="54"/>
      <c r="B422" s="7" t="s">
        <v>21</v>
      </c>
      <c r="C422" s="12" t="s">
        <v>5</v>
      </c>
      <c r="D422" s="10" t="s">
        <v>127</v>
      </c>
      <c r="E422" s="5">
        <v>44743</v>
      </c>
      <c r="F422" s="14">
        <v>59000</v>
      </c>
      <c r="G422" s="5">
        <v>44743</v>
      </c>
      <c r="H422" s="14">
        <v>59000</v>
      </c>
      <c r="I422" s="36">
        <f>+F422-H422</f>
        <v>0</v>
      </c>
      <c r="J422" s="47" t="s">
        <v>38</v>
      </c>
    </row>
    <row r="423" spans="1:10" s="46" customFormat="1">
      <c r="A423" s="54"/>
      <c r="B423" s="7" t="s">
        <v>21</v>
      </c>
      <c r="C423" s="12" t="s">
        <v>5</v>
      </c>
      <c r="D423" s="10" t="s">
        <v>230</v>
      </c>
      <c r="E423" s="5">
        <v>44743</v>
      </c>
      <c r="F423" s="14">
        <v>59000</v>
      </c>
      <c r="G423" s="5">
        <v>44743</v>
      </c>
      <c r="H423" s="14">
        <v>59000</v>
      </c>
      <c r="I423" s="36">
        <f>+F423-H423</f>
        <v>0</v>
      </c>
      <c r="J423" s="47" t="s">
        <v>38</v>
      </c>
    </row>
    <row r="424" spans="1:10" s="46" customFormat="1">
      <c r="A424" s="54"/>
      <c r="B424" s="7" t="s">
        <v>21</v>
      </c>
      <c r="C424" s="12" t="s">
        <v>5</v>
      </c>
      <c r="D424" s="10" t="s">
        <v>166</v>
      </c>
      <c r="E424" s="5">
        <v>44774</v>
      </c>
      <c r="F424" s="14">
        <v>59000</v>
      </c>
      <c r="G424" s="5">
        <v>44774</v>
      </c>
      <c r="H424" s="14">
        <v>59000</v>
      </c>
      <c r="I424" s="36">
        <f>+F424-H424</f>
        <v>0</v>
      </c>
      <c r="J424" s="47" t="s">
        <v>38</v>
      </c>
    </row>
    <row r="425" spans="1:10" s="46" customFormat="1">
      <c r="A425" s="54"/>
      <c r="B425" s="7" t="s">
        <v>21</v>
      </c>
      <c r="C425" s="12" t="s">
        <v>5</v>
      </c>
      <c r="D425" s="10" t="s">
        <v>205</v>
      </c>
      <c r="E425" s="5">
        <v>44776</v>
      </c>
      <c r="F425" s="14">
        <v>59000</v>
      </c>
      <c r="G425" s="5">
        <v>44776</v>
      </c>
      <c r="H425" s="14">
        <v>59000</v>
      </c>
      <c r="I425" s="36">
        <f>+F425-H425</f>
        <v>0</v>
      </c>
      <c r="J425" s="47" t="s">
        <v>38</v>
      </c>
    </row>
    <row r="426" spans="1:10" s="46" customFormat="1">
      <c r="A426" s="54"/>
      <c r="B426" s="7" t="s">
        <v>21</v>
      </c>
      <c r="C426" s="12" t="s">
        <v>5</v>
      </c>
      <c r="D426" s="10" t="s">
        <v>209</v>
      </c>
      <c r="E426" s="5">
        <v>44806</v>
      </c>
      <c r="F426" s="14">
        <v>59000</v>
      </c>
      <c r="G426" s="5">
        <v>44806</v>
      </c>
      <c r="H426" s="14">
        <v>59000</v>
      </c>
      <c r="I426" s="36">
        <f>+F426-H426</f>
        <v>0</v>
      </c>
      <c r="J426" s="47" t="s">
        <v>38</v>
      </c>
    </row>
    <row r="427" spans="1:10" s="46" customFormat="1">
      <c r="A427" s="54"/>
      <c r="B427" s="108"/>
      <c r="C427" s="12"/>
      <c r="D427" s="107"/>
      <c r="E427" s="106"/>
      <c r="F427" s="109"/>
      <c r="G427" s="106"/>
      <c r="H427" s="109"/>
      <c r="I427" s="36"/>
      <c r="J427" s="47"/>
    </row>
    <row r="428" spans="1:10" s="46" customFormat="1">
      <c r="A428" s="54"/>
      <c r="B428" s="7" t="s">
        <v>198</v>
      </c>
      <c r="C428" s="12" t="s">
        <v>49</v>
      </c>
      <c r="D428" s="10" t="s">
        <v>229</v>
      </c>
      <c r="E428" s="5">
        <v>44743</v>
      </c>
      <c r="F428" s="14">
        <v>28086.71</v>
      </c>
      <c r="G428" s="5">
        <v>44743</v>
      </c>
      <c r="H428" s="14">
        <v>28086.71</v>
      </c>
      <c r="I428" s="36">
        <f>+F428-H428</f>
        <v>0</v>
      </c>
      <c r="J428" s="47" t="s">
        <v>38</v>
      </c>
    </row>
    <row r="429" spans="1:10" s="46" customFormat="1">
      <c r="A429" s="54"/>
      <c r="B429" s="7"/>
      <c r="C429" s="12"/>
      <c r="D429" s="10"/>
      <c r="E429" s="5"/>
      <c r="F429" s="14"/>
      <c r="G429" s="5"/>
      <c r="H429" s="14"/>
      <c r="I429" s="36"/>
      <c r="J429" s="47"/>
    </row>
    <row r="430" spans="1:10" s="46" customFormat="1">
      <c r="A430" s="54"/>
      <c r="B430" s="7" t="s">
        <v>149</v>
      </c>
      <c r="C430" s="12" t="s">
        <v>2</v>
      </c>
      <c r="D430" s="9" t="s">
        <v>184</v>
      </c>
      <c r="E430" s="5">
        <v>44805</v>
      </c>
      <c r="F430" s="14">
        <v>29500</v>
      </c>
      <c r="G430" s="5">
        <v>44805</v>
      </c>
      <c r="H430" s="14">
        <v>29500</v>
      </c>
      <c r="I430" s="36">
        <f>+F430-H430</f>
        <v>0</v>
      </c>
      <c r="J430" s="47" t="s">
        <v>38</v>
      </c>
    </row>
    <row r="431" spans="1:10" s="46" customFormat="1">
      <c r="A431" s="54"/>
      <c r="B431" s="7" t="s">
        <v>149</v>
      </c>
      <c r="C431" s="12" t="s">
        <v>2</v>
      </c>
      <c r="D431" s="9" t="s">
        <v>172</v>
      </c>
      <c r="E431" s="5">
        <v>44805</v>
      </c>
      <c r="F431" s="14">
        <v>29500</v>
      </c>
      <c r="G431" s="5">
        <v>44805</v>
      </c>
      <c r="H431" s="14">
        <v>29500</v>
      </c>
      <c r="I431" s="36">
        <f>+F431-H431</f>
        <v>0</v>
      </c>
      <c r="J431" s="47" t="s">
        <v>38</v>
      </c>
    </row>
    <row r="432" spans="1:10" s="46" customFormat="1">
      <c r="A432" s="54"/>
      <c r="B432" s="7" t="s">
        <v>149</v>
      </c>
      <c r="C432" s="12" t="s">
        <v>2</v>
      </c>
      <c r="D432" s="9" t="s">
        <v>206</v>
      </c>
      <c r="E432" s="5">
        <v>44805</v>
      </c>
      <c r="F432" s="14">
        <v>29500</v>
      </c>
      <c r="G432" s="5">
        <v>44805</v>
      </c>
      <c r="H432" s="14">
        <v>29500</v>
      </c>
      <c r="I432" s="36">
        <f>+F432-H432</f>
        <v>0</v>
      </c>
      <c r="J432" s="47" t="s">
        <v>38</v>
      </c>
    </row>
    <row r="433" spans="1:10" s="46" customFormat="1">
      <c r="A433" s="54"/>
      <c r="B433" s="7"/>
      <c r="C433" s="12"/>
      <c r="D433" s="10"/>
      <c r="E433" s="5"/>
      <c r="F433" s="14"/>
      <c r="G433" s="5"/>
      <c r="H433" s="14"/>
      <c r="I433" s="36"/>
      <c r="J433" s="47"/>
    </row>
    <row r="434" spans="1:10" s="46" customFormat="1">
      <c r="A434" s="54"/>
      <c r="B434" s="7" t="s">
        <v>177</v>
      </c>
      <c r="C434" s="12" t="s">
        <v>7</v>
      </c>
      <c r="D434" s="9" t="s">
        <v>93</v>
      </c>
      <c r="E434" s="5">
        <v>44805</v>
      </c>
      <c r="F434" s="14">
        <v>129708</v>
      </c>
      <c r="G434" s="5">
        <v>44805</v>
      </c>
      <c r="H434" s="14">
        <v>129708</v>
      </c>
      <c r="I434" s="36">
        <f>+F434-H434</f>
        <v>0</v>
      </c>
      <c r="J434" s="47" t="s">
        <v>38</v>
      </c>
    </row>
    <row r="435" spans="1:10" s="46" customFormat="1">
      <c r="A435" s="54"/>
      <c r="B435" s="7"/>
      <c r="C435" s="12"/>
      <c r="D435" s="10"/>
      <c r="E435" s="5"/>
      <c r="F435" s="14"/>
      <c r="G435" s="5"/>
      <c r="H435" s="14"/>
      <c r="I435" s="36"/>
      <c r="J435" s="47"/>
    </row>
    <row r="436" spans="1:10" s="46" customFormat="1">
      <c r="A436" s="54"/>
      <c r="B436" s="7" t="s">
        <v>327</v>
      </c>
      <c r="C436" s="12" t="s">
        <v>7</v>
      </c>
      <c r="D436" s="10" t="s">
        <v>87</v>
      </c>
      <c r="E436" s="5">
        <v>44816</v>
      </c>
      <c r="F436" s="14">
        <v>1400000</v>
      </c>
      <c r="G436" s="5">
        <v>44816</v>
      </c>
      <c r="H436" s="14">
        <v>1400000</v>
      </c>
      <c r="I436" s="36">
        <f>+F436-H436</f>
        <v>0</v>
      </c>
      <c r="J436" s="47" t="s">
        <v>38</v>
      </c>
    </row>
    <row r="437" spans="1:10" s="46" customFormat="1">
      <c r="A437" s="54"/>
      <c r="B437" s="7"/>
      <c r="C437" s="12"/>
      <c r="D437" s="10"/>
      <c r="E437" s="5"/>
      <c r="F437" s="14"/>
      <c r="G437" s="5"/>
      <c r="H437" s="14"/>
      <c r="I437" s="36"/>
      <c r="J437" s="47"/>
    </row>
    <row r="438" spans="1:10" s="46" customFormat="1">
      <c r="A438" s="54"/>
      <c r="B438" s="7" t="s">
        <v>282</v>
      </c>
      <c r="C438" s="12" t="s">
        <v>5</v>
      </c>
      <c r="D438" s="10" t="s">
        <v>73</v>
      </c>
      <c r="E438" s="5">
        <v>44774</v>
      </c>
      <c r="F438" s="14">
        <v>23600</v>
      </c>
      <c r="G438" s="5">
        <v>44774</v>
      </c>
      <c r="H438" s="14">
        <v>23600</v>
      </c>
      <c r="I438" s="36">
        <f>+F438-H438</f>
        <v>0</v>
      </c>
      <c r="J438" s="47" t="s">
        <v>38</v>
      </c>
    </row>
    <row r="439" spans="1:10" s="46" customFormat="1">
      <c r="A439" s="54"/>
      <c r="B439" s="7" t="s">
        <v>282</v>
      </c>
      <c r="C439" s="12" t="s">
        <v>5</v>
      </c>
      <c r="D439" s="10" t="s">
        <v>94</v>
      </c>
      <c r="E439" s="5">
        <v>44774</v>
      </c>
      <c r="F439" s="14">
        <v>23600</v>
      </c>
      <c r="G439" s="5">
        <v>44774</v>
      </c>
      <c r="H439" s="14">
        <v>23600</v>
      </c>
      <c r="I439" s="36">
        <f>+F439-H439</f>
        <v>0</v>
      </c>
      <c r="J439" s="47" t="s">
        <v>38</v>
      </c>
    </row>
    <row r="440" spans="1:10" s="46" customFormat="1">
      <c r="A440" s="54"/>
      <c r="B440" s="7" t="s">
        <v>282</v>
      </c>
      <c r="C440" s="12" t="s">
        <v>5</v>
      </c>
      <c r="D440" s="10" t="s">
        <v>95</v>
      </c>
      <c r="E440" s="5">
        <v>44774</v>
      </c>
      <c r="F440" s="14">
        <v>23600</v>
      </c>
      <c r="G440" s="5">
        <v>44774</v>
      </c>
      <c r="H440" s="14">
        <v>23600</v>
      </c>
      <c r="I440" s="36">
        <f>+F440-H440</f>
        <v>0</v>
      </c>
      <c r="J440" s="47" t="s">
        <v>38</v>
      </c>
    </row>
    <row r="441" spans="1:10" s="46" customFormat="1">
      <c r="A441" s="54"/>
      <c r="B441" s="7" t="s">
        <v>282</v>
      </c>
      <c r="C441" s="12" t="s">
        <v>5</v>
      </c>
      <c r="D441" s="10" t="s">
        <v>168</v>
      </c>
      <c r="E441" s="5">
        <v>44806</v>
      </c>
      <c r="F441" s="14">
        <v>23600</v>
      </c>
      <c r="G441" s="5">
        <v>44806</v>
      </c>
      <c r="H441" s="14">
        <v>23600</v>
      </c>
      <c r="I441" s="36">
        <f>+F441-H441</f>
        <v>0</v>
      </c>
      <c r="J441" s="47" t="s">
        <v>38</v>
      </c>
    </row>
    <row r="442" spans="1:10" s="46" customFormat="1">
      <c r="A442" s="54"/>
      <c r="B442" s="7"/>
      <c r="C442" s="12"/>
      <c r="D442" s="10"/>
      <c r="E442" s="5"/>
      <c r="F442" s="14"/>
      <c r="G442" s="5"/>
      <c r="H442" s="14"/>
      <c r="I442" s="36"/>
      <c r="J442" s="47"/>
    </row>
    <row r="443" spans="1:10" s="46" customFormat="1">
      <c r="A443" s="54"/>
      <c r="B443" s="7" t="s">
        <v>164</v>
      </c>
      <c r="C443" s="12" t="s">
        <v>2</v>
      </c>
      <c r="D443" s="9" t="s">
        <v>170</v>
      </c>
      <c r="E443" s="5">
        <v>44743</v>
      </c>
      <c r="F443" s="14">
        <v>29500</v>
      </c>
      <c r="G443" s="5">
        <v>44743</v>
      </c>
      <c r="H443" s="14">
        <v>29500</v>
      </c>
      <c r="I443" s="36">
        <f>+F443-H443</f>
        <v>0</v>
      </c>
      <c r="J443" s="47" t="s">
        <v>38</v>
      </c>
    </row>
    <row r="444" spans="1:10" s="46" customFormat="1">
      <c r="A444" s="54"/>
      <c r="B444" s="7" t="s">
        <v>164</v>
      </c>
      <c r="C444" s="12" t="s">
        <v>2</v>
      </c>
      <c r="D444" s="9" t="s">
        <v>145</v>
      </c>
      <c r="E444" s="5">
        <v>44743</v>
      </c>
      <c r="F444" s="14">
        <v>29500</v>
      </c>
      <c r="G444" s="5">
        <v>44743</v>
      </c>
      <c r="H444" s="14">
        <v>29500</v>
      </c>
      <c r="I444" s="36">
        <f>+F444-H444</f>
        <v>0</v>
      </c>
      <c r="J444" s="47" t="s">
        <v>38</v>
      </c>
    </row>
    <row r="445" spans="1:10" s="46" customFormat="1">
      <c r="A445" s="54"/>
      <c r="B445" s="7"/>
      <c r="C445" s="12"/>
      <c r="D445" s="10"/>
      <c r="E445" s="5"/>
      <c r="F445" s="14"/>
      <c r="G445" s="5"/>
      <c r="H445" s="14"/>
      <c r="I445" s="36"/>
      <c r="J445" s="47"/>
    </row>
    <row r="446" spans="1:10" s="46" customFormat="1">
      <c r="A446" s="54"/>
      <c r="B446" s="7" t="s">
        <v>220</v>
      </c>
      <c r="C446" s="12" t="s">
        <v>7</v>
      </c>
      <c r="D446" s="6" t="s">
        <v>93</v>
      </c>
      <c r="E446" s="5">
        <v>44805</v>
      </c>
      <c r="F446" s="14">
        <v>478080</v>
      </c>
      <c r="G446" s="5">
        <v>44805</v>
      </c>
      <c r="H446" s="14">
        <v>478080</v>
      </c>
      <c r="I446" s="36">
        <f>+F446-H446</f>
        <v>0</v>
      </c>
      <c r="J446" s="47" t="s">
        <v>38</v>
      </c>
    </row>
    <row r="447" spans="1:10" s="46" customFormat="1">
      <c r="A447" s="54"/>
      <c r="B447" s="7"/>
      <c r="C447" s="12"/>
      <c r="D447" s="10"/>
      <c r="E447" s="5"/>
      <c r="F447" s="14"/>
      <c r="G447" s="5"/>
      <c r="H447" s="14"/>
      <c r="I447" s="36"/>
      <c r="J447" s="47"/>
    </row>
    <row r="448" spans="1:10" s="46" customFormat="1">
      <c r="A448" s="54"/>
      <c r="B448" s="7" t="s">
        <v>83</v>
      </c>
      <c r="C448" s="12" t="s">
        <v>2</v>
      </c>
      <c r="D448" s="9" t="s">
        <v>97</v>
      </c>
      <c r="E448" s="5">
        <v>44774</v>
      </c>
      <c r="F448" s="14">
        <v>29500</v>
      </c>
      <c r="G448" s="5">
        <v>44774</v>
      </c>
      <c r="H448" s="14">
        <v>29500</v>
      </c>
      <c r="I448" s="36">
        <f>+F448-H448</f>
        <v>0</v>
      </c>
      <c r="J448" s="47" t="s">
        <v>38</v>
      </c>
    </row>
    <row r="449" spans="1:10" s="46" customFormat="1">
      <c r="A449" s="54"/>
      <c r="B449" s="7"/>
      <c r="C449" s="12"/>
      <c r="D449" s="10"/>
      <c r="E449" s="5"/>
      <c r="F449" s="14"/>
      <c r="G449" s="5"/>
      <c r="H449" s="14"/>
      <c r="I449" s="36"/>
      <c r="J449" s="47"/>
    </row>
    <row r="450" spans="1:10" s="46" customFormat="1">
      <c r="A450" s="54"/>
      <c r="B450" s="7" t="s">
        <v>379</v>
      </c>
      <c r="C450" s="12" t="s">
        <v>7</v>
      </c>
      <c r="D450" s="40" t="s">
        <v>169</v>
      </c>
      <c r="E450" s="39">
        <v>44813</v>
      </c>
      <c r="F450" s="42">
        <v>5000000</v>
      </c>
      <c r="G450" s="88">
        <v>44813</v>
      </c>
      <c r="H450" s="42">
        <v>5000000</v>
      </c>
      <c r="I450" s="36">
        <f>+F450-H450</f>
        <v>0</v>
      </c>
      <c r="J450" s="47" t="s">
        <v>38</v>
      </c>
    </row>
    <row r="451" spans="1:10" s="46" customFormat="1">
      <c r="A451" s="54"/>
      <c r="B451" s="7" t="s">
        <v>379</v>
      </c>
      <c r="C451" s="12" t="s">
        <v>7</v>
      </c>
      <c r="D451" s="40" t="s">
        <v>96</v>
      </c>
      <c r="E451" s="39">
        <v>44843</v>
      </c>
      <c r="F451" s="14">
        <v>7500000</v>
      </c>
      <c r="G451" s="39">
        <v>44843</v>
      </c>
      <c r="H451" s="14">
        <v>7500000</v>
      </c>
      <c r="I451" s="36">
        <f>+F451-H451</f>
        <v>0</v>
      </c>
      <c r="J451" s="47" t="s">
        <v>38</v>
      </c>
    </row>
    <row r="452" spans="1:10" s="46" customFormat="1">
      <c r="A452" s="54"/>
      <c r="B452" s="7"/>
      <c r="C452" s="12"/>
      <c r="D452" s="10"/>
      <c r="E452" s="5"/>
      <c r="F452" s="14"/>
      <c r="G452" s="5"/>
      <c r="H452" s="14"/>
      <c r="I452" s="36"/>
      <c r="J452" s="47"/>
    </row>
    <row r="453" spans="1:10" s="46" customFormat="1">
      <c r="A453" s="54"/>
      <c r="B453" s="7" t="s">
        <v>188</v>
      </c>
      <c r="C453" s="12" t="s">
        <v>5</v>
      </c>
      <c r="D453" s="10" t="s">
        <v>182</v>
      </c>
      <c r="E453" s="5">
        <v>44774</v>
      </c>
      <c r="F453" s="14">
        <v>29500</v>
      </c>
      <c r="G453" s="5">
        <v>44774</v>
      </c>
      <c r="H453" s="14">
        <v>29500</v>
      </c>
      <c r="I453" s="36">
        <f>+F453-H453</f>
        <v>0</v>
      </c>
      <c r="J453" s="47" t="s">
        <v>38</v>
      </c>
    </row>
    <row r="454" spans="1:10" s="46" customFormat="1">
      <c r="A454" s="54"/>
      <c r="B454" s="7" t="s">
        <v>188</v>
      </c>
      <c r="C454" s="12" t="s">
        <v>5</v>
      </c>
      <c r="D454" s="10" t="s">
        <v>82</v>
      </c>
      <c r="E454" s="5">
        <v>44774</v>
      </c>
      <c r="F454" s="14">
        <v>29500</v>
      </c>
      <c r="G454" s="5">
        <v>44774</v>
      </c>
      <c r="H454" s="14">
        <v>29500</v>
      </c>
      <c r="I454" s="36">
        <f>+F454-H454</f>
        <v>0</v>
      </c>
      <c r="J454" s="47" t="s">
        <v>38</v>
      </c>
    </row>
    <row r="455" spans="1:10" s="46" customFormat="1">
      <c r="A455" s="54"/>
      <c r="B455" s="7"/>
      <c r="C455" s="12"/>
      <c r="D455" s="10"/>
      <c r="E455" s="5"/>
      <c r="F455" s="14"/>
      <c r="G455" s="5"/>
      <c r="H455" s="14"/>
      <c r="I455" s="36"/>
      <c r="J455" s="47"/>
    </row>
    <row r="456" spans="1:10" s="46" customFormat="1">
      <c r="A456" s="54"/>
      <c r="B456" s="38" t="s">
        <v>24</v>
      </c>
      <c r="C456" s="12" t="s">
        <v>2</v>
      </c>
      <c r="D456" s="9" t="s">
        <v>363</v>
      </c>
      <c r="E456" s="5">
        <v>44805</v>
      </c>
      <c r="F456" s="36">
        <v>35400</v>
      </c>
      <c r="G456" s="5">
        <v>44805</v>
      </c>
      <c r="H456" s="36">
        <v>35400</v>
      </c>
      <c r="I456" s="36">
        <f>+F456-H456</f>
        <v>0</v>
      </c>
      <c r="J456" s="47" t="s">
        <v>38</v>
      </c>
    </row>
    <row r="457" spans="1:10" s="46" customFormat="1">
      <c r="A457" s="54"/>
      <c r="B457" s="38" t="s">
        <v>24</v>
      </c>
      <c r="C457" s="12" t="s">
        <v>2</v>
      </c>
      <c r="D457" s="9" t="s">
        <v>364</v>
      </c>
      <c r="E457" s="5">
        <v>44805</v>
      </c>
      <c r="F457" s="36">
        <v>35400</v>
      </c>
      <c r="G457" s="5">
        <v>44805</v>
      </c>
      <c r="H457" s="36">
        <v>35400</v>
      </c>
      <c r="I457" s="36">
        <f>+F457-H457</f>
        <v>0</v>
      </c>
      <c r="J457" s="47" t="s">
        <v>38</v>
      </c>
    </row>
    <row r="458" spans="1:10" s="46" customFormat="1">
      <c r="A458" s="54"/>
      <c r="B458" s="38"/>
      <c r="C458" s="12"/>
      <c r="D458" s="9"/>
      <c r="E458" s="5"/>
      <c r="F458" s="36"/>
      <c r="G458" s="5"/>
      <c r="H458" s="36"/>
      <c r="I458" s="36"/>
      <c r="J458" s="47"/>
    </row>
    <row r="459" spans="1:10" s="46" customFormat="1">
      <c r="A459" s="54"/>
      <c r="B459" s="7" t="s">
        <v>124</v>
      </c>
      <c r="C459" s="12" t="s">
        <v>7</v>
      </c>
      <c r="D459" s="10" t="s">
        <v>41</v>
      </c>
      <c r="E459" s="5">
        <v>44805</v>
      </c>
      <c r="F459" s="14">
        <v>2727000</v>
      </c>
      <c r="G459" s="5">
        <v>44805</v>
      </c>
      <c r="H459" s="14">
        <v>2727000</v>
      </c>
      <c r="I459" s="36">
        <f>+F459-H459</f>
        <v>0</v>
      </c>
      <c r="J459" s="47" t="s">
        <v>38</v>
      </c>
    </row>
    <row r="460" spans="1:10" s="46" customFormat="1">
      <c r="A460" s="54"/>
      <c r="B460" s="7" t="s">
        <v>124</v>
      </c>
      <c r="C460" s="12" t="s">
        <v>7</v>
      </c>
      <c r="D460" s="10" t="s">
        <v>71</v>
      </c>
      <c r="E460" s="5">
        <v>44806</v>
      </c>
      <c r="F460" s="14">
        <v>1744920</v>
      </c>
      <c r="G460" s="5">
        <v>44806</v>
      </c>
      <c r="H460" s="14">
        <v>1744920</v>
      </c>
      <c r="I460" s="36">
        <f>+F460-H460</f>
        <v>0</v>
      </c>
      <c r="J460" s="47" t="s">
        <v>38</v>
      </c>
    </row>
    <row r="461" spans="1:10" s="46" customFormat="1">
      <c r="A461" s="54"/>
      <c r="B461" s="38"/>
      <c r="C461" s="12"/>
      <c r="D461" s="9"/>
      <c r="E461" s="5"/>
      <c r="F461" s="36"/>
      <c r="G461" s="5"/>
      <c r="H461" s="36"/>
      <c r="I461" s="36"/>
      <c r="J461" s="47"/>
    </row>
    <row r="462" spans="1:10" s="46" customFormat="1">
      <c r="A462" s="54"/>
      <c r="B462" s="7" t="s">
        <v>218</v>
      </c>
      <c r="C462" s="12" t="s">
        <v>121</v>
      </c>
      <c r="D462" s="10" t="s">
        <v>111</v>
      </c>
      <c r="E462" s="5">
        <v>44810</v>
      </c>
      <c r="F462" s="14">
        <v>436010</v>
      </c>
      <c r="G462" s="5">
        <v>44810</v>
      </c>
      <c r="H462" s="14">
        <v>436010</v>
      </c>
      <c r="I462" s="36">
        <f>+F462-H462</f>
        <v>0</v>
      </c>
      <c r="J462" s="47" t="s">
        <v>38</v>
      </c>
    </row>
    <row r="463" spans="1:10" s="46" customFormat="1">
      <c r="A463" s="54"/>
      <c r="B463" s="38"/>
      <c r="C463" s="12"/>
      <c r="D463" s="9"/>
      <c r="E463" s="5"/>
      <c r="F463" s="36"/>
      <c r="G463" s="5"/>
      <c r="H463" s="36"/>
      <c r="I463" s="36"/>
      <c r="J463" s="47"/>
    </row>
    <row r="464" spans="1:10" s="46" customFormat="1">
      <c r="A464" s="54"/>
      <c r="B464" s="102" t="s">
        <v>100</v>
      </c>
      <c r="C464" s="12" t="s">
        <v>2</v>
      </c>
      <c r="D464" s="75" t="s">
        <v>287</v>
      </c>
      <c r="E464" s="70">
        <v>44774</v>
      </c>
      <c r="F464" s="14">
        <v>35400</v>
      </c>
      <c r="G464" s="70">
        <v>44774</v>
      </c>
      <c r="H464" s="14">
        <v>35400</v>
      </c>
      <c r="I464" s="36">
        <f>+F464-H464</f>
        <v>0</v>
      </c>
      <c r="J464" s="47" t="s">
        <v>38</v>
      </c>
    </row>
    <row r="465" spans="1:10" s="46" customFormat="1">
      <c r="A465" s="54"/>
      <c r="B465" s="102" t="s">
        <v>100</v>
      </c>
      <c r="C465" s="12" t="s">
        <v>2</v>
      </c>
      <c r="D465" s="75" t="s">
        <v>209</v>
      </c>
      <c r="E465" s="70">
        <v>44774</v>
      </c>
      <c r="F465" s="14">
        <v>35400</v>
      </c>
      <c r="G465" s="70">
        <v>44774</v>
      </c>
      <c r="H465" s="14">
        <v>35400</v>
      </c>
      <c r="I465" s="36">
        <f>+F465-H465</f>
        <v>0</v>
      </c>
      <c r="J465" s="47" t="s">
        <v>38</v>
      </c>
    </row>
    <row r="466" spans="1:10" s="46" customFormat="1">
      <c r="A466" s="54"/>
      <c r="B466" s="38"/>
      <c r="C466" s="12"/>
      <c r="D466" s="9"/>
      <c r="E466" s="5"/>
      <c r="F466" s="36"/>
      <c r="G466" s="5"/>
      <c r="H466" s="36"/>
      <c r="I466" s="36"/>
      <c r="J466" s="47"/>
    </row>
    <row r="467" spans="1:10" s="46" customFormat="1" ht="13.5" customHeight="1">
      <c r="A467" s="54"/>
      <c r="B467" s="7" t="s">
        <v>343</v>
      </c>
      <c r="C467" s="12" t="s">
        <v>7</v>
      </c>
      <c r="D467" s="6" t="s">
        <v>48</v>
      </c>
      <c r="E467" s="5">
        <v>44805</v>
      </c>
      <c r="F467" s="80">
        <v>522000</v>
      </c>
      <c r="G467" s="5">
        <v>44805</v>
      </c>
      <c r="H467" s="80">
        <v>522000</v>
      </c>
      <c r="I467" s="36">
        <f>+F467-H467</f>
        <v>0</v>
      </c>
      <c r="J467" s="47" t="s">
        <v>38</v>
      </c>
    </row>
    <row r="468" spans="1:10" s="46" customFormat="1" ht="13.5" customHeight="1">
      <c r="A468" s="54"/>
      <c r="B468" s="7"/>
      <c r="C468" s="12"/>
      <c r="D468" s="6"/>
      <c r="E468" s="5"/>
      <c r="F468" s="114"/>
      <c r="G468" s="5"/>
      <c r="H468" s="114"/>
      <c r="I468" s="115"/>
      <c r="J468" s="47"/>
    </row>
    <row r="469" spans="1:10" s="46" customFormat="1" ht="13.5" customHeight="1">
      <c r="A469" s="54"/>
      <c r="B469" s="38" t="s">
        <v>248</v>
      </c>
      <c r="C469" s="12" t="s">
        <v>7</v>
      </c>
      <c r="D469" s="9" t="s">
        <v>156</v>
      </c>
      <c r="E469" s="5">
        <v>44774</v>
      </c>
      <c r="F469" s="14">
        <v>294497.06</v>
      </c>
      <c r="G469" s="5">
        <v>44774</v>
      </c>
      <c r="H469" s="14">
        <v>294497.06</v>
      </c>
      <c r="I469" s="36">
        <f>+F469-H469</f>
        <v>0</v>
      </c>
      <c r="J469" s="47" t="s">
        <v>38</v>
      </c>
    </row>
    <row r="470" spans="1:10" s="46" customFormat="1" ht="13.5" customHeight="1">
      <c r="A470" s="54"/>
      <c r="B470" s="7"/>
      <c r="C470" s="12"/>
      <c r="D470" s="6"/>
      <c r="E470" s="5"/>
      <c r="F470" s="114"/>
      <c r="G470" s="5"/>
      <c r="H470" s="114"/>
      <c r="I470" s="115"/>
      <c r="J470" s="47"/>
    </row>
    <row r="471" spans="1:10" s="46" customFormat="1" ht="13.5" customHeight="1">
      <c r="A471" s="54"/>
      <c r="B471" s="7" t="s">
        <v>413</v>
      </c>
      <c r="C471" s="12" t="s">
        <v>7</v>
      </c>
      <c r="D471" s="6" t="s">
        <v>414</v>
      </c>
      <c r="E471" s="5">
        <v>44844</v>
      </c>
      <c r="F471" s="114">
        <v>1938305</v>
      </c>
      <c r="G471" s="5">
        <v>44844</v>
      </c>
      <c r="H471" s="114">
        <v>1938305</v>
      </c>
      <c r="I471" s="36">
        <f>+F471-H471</f>
        <v>0</v>
      </c>
      <c r="J471" s="47" t="s">
        <v>38</v>
      </c>
    </row>
    <row r="472" spans="1:10" s="46" customFormat="1" ht="13.5" customHeight="1">
      <c r="A472" s="54"/>
      <c r="B472" s="7"/>
      <c r="C472" s="12"/>
      <c r="D472" s="6"/>
      <c r="E472" s="5"/>
      <c r="F472" s="114"/>
      <c r="G472" s="5"/>
      <c r="H472" s="114"/>
      <c r="I472" s="115"/>
      <c r="J472" s="47"/>
    </row>
    <row r="473" spans="1:10" s="46" customFormat="1" ht="13.5" customHeight="1">
      <c r="A473" s="54"/>
      <c r="B473" s="7" t="s">
        <v>237</v>
      </c>
      <c r="C473" s="12" t="s">
        <v>7</v>
      </c>
      <c r="D473" s="6" t="s">
        <v>415</v>
      </c>
      <c r="E473" s="5">
        <v>44661</v>
      </c>
      <c r="F473" s="114">
        <v>6500</v>
      </c>
      <c r="G473" s="5">
        <v>44661</v>
      </c>
      <c r="H473" s="114">
        <v>6500</v>
      </c>
      <c r="I473" s="36">
        <f>+F473-H473</f>
        <v>0</v>
      </c>
      <c r="J473" s="47" t="s">
        <v>38</v>
      </c>
    </row>
    <row r="474" spans="1:10" s="46" customFormat="1" ht="13.5" customHeight="1">
      <c r="A474" s="54"/>
      <c r="B474" s="7"/>
      <c r="C474" s="12"/>
      <c r="D474" s="6"/>
      <c r="E474" s="5"/>
      <c r="F474" s="114"/>
      <c r="G474" s="5"/>
      <c r="H474" s="114"/>
      <c r="I474" s="115"/>
      <c r="J474" s="47"/>
    </row>
    <row r="475" spans="1:10" s="46" customFormat="1" ht="13.5" customHeight="1">
      <c r="A475" s="54"/>
      <c r="B475" s="7" t="s">
        <v>136</v>
      </c>
      <c r="C475" s="12" t="s">
        <v>203</v>
      </c>
      <c r="D475" s="6" t="s">
        <v>360</v>
      </c>
      <c r="E475" s="5">
        <v>44805</v>
      </c>
      <c r="F475" s="14">
        <v>839338.72</v>
      </c>
      <c r="G475" s="5">
        <v>44805</v>
      </c>
      <c r="H475" s="14">
        <v>839338.72</v>
      </c>
      <c r="I475" s="36">
        <f>+F475-H475</f>
        <v>0</v>
      </c>
      <c r="J475" s="47" t="s">
        <v>38</v>
      </c>
    </row>
    <row r="476" spans="1:10" s="46" customFormat="1" ht="13.5" customHeight="1">
      <c r="A476" s="54"/>
      <c r="B476" s="7"/>
      <c r="C476" s="12"/>
      <c r="D476" s="6"/>
      <c r="E476" s="5"/>
      <c r="F476" s="42"/>
      <c r="G476" s="5"/>
      <c r="H476" s="42"/>
      <c r="I476" s="115"/>
      <c r="J476" s="47"/>
    </row>
    <row r="477" spans="1:10" s="46" customFormat="1" ht="13.5" customHeight="1">
      <c r="A477" s="54"/>
      <c r="B477" s="7" t="s">
        <v>60</v>
      </c>
      <c r="C477" s="12" t="s">
        <v>5</v>
      </c>
      <c r="D477" s="9" t="s">
        <v>56</v>
      </c>
      <c r="E477" s="13">
        <v>44774</v>
      </c>
      <c r="F477" s="14">
        <v>100300</v>
      </c>
      <c r="G477" s="13">
        <v>44754</v>
      </c>
      <c r="H477" s="14">
        <v>100300</v>
      </c>
      <c r="I477" s="36">
        <f>+F477-H477</f>
        <v>0</v>
      </c>
      <c r="J477" s="47" t="s">
        <v>38</v>
      </c>
    </row>
    <row r="478" spans="1:10" s="8" customFormat="1" ht="15.75" thickBot="1">
      <c r="A478" s="54"/>
      <c r="B478" s="55"/>
      <c r="C478" s="12"/>
      <c r="D478" s="10"/>
      <c r="E478" s="5"/>
      <c r="F478" s="27"/>
      <c r="G478" s="5"/>
      <c r="H478" s="27"/>
      <c r="I478" s="65"/>
      <c r="J478" s="47"/>
    </row>
    <row r="480" spans="1:10" ht="16.5" thickBot="1">
      <c r="B480" s="64" t="s">
        <v>6</v>
      </c>
      <c r="C480" s="24"/>
      <c r="D480" s="24"/>
      <c r="E480" s="60"/>
      <c r="F480" s="25">
        <f>SUM(F16:F478)</f>
        <v>148628281.41</v>
      </c>
      <c r="G480" s="15"/>
      <c r="H480" s="25">
        <f>SUM(H16:H478)</f>
        <v>148628281.41</v>
      </c>
      <c r="I480" s="25">
        <f>SUM(I16:I478)</f>
        <v>0</v>
      </c>
    </row>
    <row r="481" spans="2:10" s="46" customFormat="1" ht="16.5" thickTop="1">
      <c r="B481" s="64"/>
      <c r="C481" s="24"/>
      <c r="D481" s="24"/>
      <c r="E481" s="60"/>
      <c r="F481" s="62"/>
      <c r="G481" s="15"/>
      <c r="H481" s="62"/>
      <c r="I481" s="62"/>
    </row>
    <row r="482" spans="2:10" s="46" customFormat="1" ht="15.75">
      <c r="B482" s="64"/>
      <c r="C482" s="24"/>
      <c r="D482" s="24"/>
      <c r="E482" s="60"/>
      <c r="F482" s="62"/>
      <c r="G482" s="15"/>
      <c r="H482" s="62"/>
      <c r="I482" s="62"/>
    </row>
    <row r="483" spans="2:10" s="46" customFormat="1" ht="15.75">
      <c r="B483" s="64"/>
      <c r="C483" s="24"/>
      <c r="D483" s="24"/>
      <c r="E483" s="60"/>
      <c r="F483" s="62"/>
      <c r="G483" s="15"/>
      <c r="H483" s="62"/>
      <c r="I483" s="62"/>
    </row>
    <row r="485" spans="2:10">
      <c r="F485" s="26"/>
      <c r="G485" s="15"/>
    </row>
    <row r="486" spans="2:10">
      <c r="F486" s="33"/>
    </row>
    <row r="489" spans="2:10">
      <c r="B489" s="56" t="s">
        <v>9</v>
      </c>
      <c r="C489" s="120" t="s">
        <v>13</v>
      </c>
      <c r="D489" s="120"/>
      <c r="E489" s="120"/>
      <c r="F489" s="120"/>
      <c r="G489" s="117" t="s">
        <v>14</v>
      </c>
      <c r="H489" s="117"/>
      <c r="I489" s="117"/>
      <c r="J489" s="117"/>
    </row>
    <row r="490" spans="2:10">
      <c r="B490" s="49" t="s">
        <v>10</v>
      </c>
      <c r="C490" s="118" t="s">
        <v>11</v>
      </c>
      <c r="D490" s="118"/>
      <c r="E490" s="118"/>
      <c r="F490" s="118"/>
      <c r="G490" s="119" t="s">
        <v>12</v>
      </c>
      <c r="H490" s="119"/>
      <c r="I490" s="119"/>
      <c r="J490" s="119"/>
    </row>
    <row r="491" spans="2:10">
      <c r="B491" s="45"/>
      <c r="C491" s="45"/>
      <c r="D491" s="45"/>
      <c r="E491" s="61"/>
      <c r="F491" s="48"/>
      <c r="G491" s="48"/>
    </row>
  </sheetData>
  <mergeCells count="6">
    <mergeCell ref="B11:J11"/>
    <mergeCell ref="B12:J12"/>
    <mergeCell ref="G489:J489"/>
    <mergeCell ref="C490:F490"/>
    <mergeCell ref="G490:J490"/>
    <mergeCell ref="C489:F489"/>
  </mergeCells>
  <printOptions horizontalCentered="1"/>
  <pageMargins left="0.11811023622047245" right="0.11811023622047245" top="0.44" bottom="0.59055118110236227" header="0.23622047244094491" footer="0.39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2022-11-02T15:40:26Z</cp:lastPrinted>
  <dcterms:created xsi:type="dcterms:W3CDTF">2017-02-16T17:13:46Z</dcterms:created>
  <dcterms:modified xsi:type="dcterms:W3CDTF">2022-11-10T05:10:15Z</dcterms:modified>
</cp:coreProperties>
</file>