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AGOS PROV. OCTUBRE 2025" sheetId="1" r:id="rId4"/>
  </sheets>
  <definedNames/>
  <calcPr/>
</workbook>
</file>

<file path=xl/sharedStrings.xml><?xml version="1.0" encoding="utf-8"?>
<sst xmlns="http://schemas.openxmlformats.org/spreadsheetml/2006/main" count="203" uniqueCount="111">
  <si>
    <t>RELACION DE PAGOS A PROVEEDORES</t>
  </si>
  <si>
    <t>DEL 1 AL 31 DE OCTUBRE 2025</t>
  </si>
  <si>
    <t>(Valores en RD$)</t>
  </si>
  <si>
    <t>PROVEEDOR</t>
  </si>
  <si>
    <t>CONCEPTO</t>
  </si>
  <si>
    <t>NO. FACTURA (NCF)</t>
  </si>
  <si>
    <t>FECHA FACTURA</t>
  </si>
  <si>
    <t>MONTO</t>
  </si>
  <si>
    <t>FECHA FIN FACTURA</t>
  </si>
  <si>
    <t>MONTO PAGADO</t>
  </si>
  <si>
    <t>MONTO PENDIENTE</t>
  </si>
  <si>
    <t>ESTADO</t>
  </si>
  <si>
    <t>INVERSIONES VANOR SRL</t>
  </si>
  <si>
    <t>CONTROLES DE ACCESO</t>
  </si>
  <si>
    <t>B1500000004</t>
  </si>
  <si>
    <t>COMPLETO</t>
  </si>
  <si>
    <t>TOP TRADING SOLUTIONS</t>
  </si>
  <si>
    <t>MATERIAL GASTABLE</t>
  </si>
  <si>
    <t>B1500000031</t>
  </si>
  <si>
    <t xml:space="preserve">KHALICCO INVESTMENTS SRL                 </t>
  </si>
  <si>
    <t>REPARACION DE ACTIVOS</t>
  </si>
  <si>
    <t>B1500001494</t>
  </si>
  <si>
    <t>DACO EXPRESO SRL</t>
  </si>
  <si>
    <t>ALIMENTOS PARA PERSONAS</t>
  </si>
  <si>
    <t>B1500000656</t>
  </si>
  <si>
    <t>HUMANO SEGUROS, S.A.</t>
  </si>
  <si>
    <t>SEGURO MEDICO</t>
  </si>
  <si>
    <t>E45000005580</t>
  </si>
  <si>
    <t>E45000005481</t>
  </si>
  <si>
    <t>E45000005578</t>
  </si>
  <si>
    <t xml:space="preserve">SEGURO NACIONAL DE SALUD-SENASA </t>
  </si>
  <si>
    <t>E450000003837</t>
  </si>
  <si>
    <t>EDENORTE/DISTRIB. DE ELECTRICIDAD</t>
  </si>
  <si>
    <t>ENERGIA ELECTRICA</t>
  </si>
  <si>
    <t>E450000073881</t>
  </si>
  <si>
    <t>E450000078849</t>
  </si>
  <si>
    <t>E450000078854</t>
  </si>
  <si>
    <t xml:space="preserve">ADOPLATANO /ASOC.. DOM. PROD. PLATANO    </t>
  </si>
  <si>
    <t>ALIMENTOS Y BEBIDAS PARA PERSONAS</t>
  </si>
  <si>
    <t>B1500000009</t>
  </si>
  <si>
    <t>B1500000010</t>
  </si>
  <si>
    <t>COMPANIA DOMINICANA DE TELEFONO, CXA/CLARO</t>
  </si>
  <si>
    <t>SERVICIO DE COMUNICACIÓN</t>
  </si>
  <si>
    <t>E450000091602</t>
  </si>
  <si>
    <t>E450000091586</t>
  </si>
  <si>
    <t>E45000080559</t>
  </si>
  <si>
    <t>E450000083670</t>
  </si>
  <si>
    <t>E450000086021</t>
  </si>
  <si>
    <t xml:space="preserve">CEMAFIG GROUP,  S. R. L.                 </t>
  </si>
  <si>
    <t>SUMINISTROS VARIOS</t>
  </si>
  <si>
    <t>B1500000112</t>
  </si>
  <si>
    <t>DISTRIBUIDORA DE ELECTRICIDAD DEL SUR, S.A</t>
  </si>
  <si>
    <t>E450000061860</t>
  </si>
  <si>
    <t>E450000061861</t>
  </si>
  <si>
    <t>E450000061862</t>
  </si>
  <si>
    <t>E450000061863</t>
  </si>
  <si>
    <t>E450000061864</t>
  </si>
  <si>
    <t>E450000061865</t>
  </si>
  <si>
    <t>E450000061866</t>
  </si>
  <si>
    <t>DISTRIBUIDORA DE ELECTRICIDAD DEL ESTE, S.A.</t>
  </si>
  <si>
    <t>E4500000050494</t>
  </si>
  <si>
    <t>E450000049479</t>
  </si>
  <si>
    <t>E450000053005</t>
  </si>
  <si>
    <t>E450000050202</t>
  </si>
  <si>
    <t>E450000050140</t>
  </si>
  <si>
    <t>E450000050909</t>
  </si>
  <si>
    <t>INSTITUTO DOMINICANO PARA LA CALIDAD</t>
  </si>
  <si>
    <t>EVENTOS GENERALES</t>
  </si>
  <si>
    <t>B1500000046</t>
  </si>
  <si>
    <t>SIM SOLUCIONES INTEGRADAS DE MERCADEO</t>
  </si>
  <si>
    <t>PRODUCTOS</t>
  </si>
  <si>
    <t>B1500000627</t>
  </si>
  <si>
    <t xml:space="preserve">ISLA DOMINICANA DE PETROLEO CORPORATION  </t>
  </si>
  <si>
    <t>COMBUSTIBLES</t>
  </si>
  <si>
    <t>E4500074172</t>
  </si>
  <si>
    <t>JUT INVERSIONES</t>
  </si>
  <si>
    <t>EQUIPOS DE SEGURIDAD</t>
  </si>
  <si>
    <t>B1500000051</t>
  </si>
  <si>
    <t>KRONGEL COMERCIAL</t>
  </si>
  <si>
    <t>MATERIALES DE EQUIPOS OFICINA</t>
  </si>
  <si>
    <t>B1500000325</t>
  </si>
  <si>
    <t>OZAVI RENT A CAR, S.R.L.</t>
  </si>
  <si>
    <t>FLETE</t>
  </si>
  <si>
    <t>B1500000936</t>
  </si>
  <si>
    <t>RESOLUCION TECNICA ALDASO, EIRL</t>
  </si>
  <si>
    <t>MANTENIMIENTO Y REP. EQUIPOS INDUSTRIALES Y PRODUCCION</t>
  </si>
  <si>
    <t>B15000000434</t>
  </si>
  <si>
    <t>JERAM INVESTMENTS</t>
  </si>
  <si>
    <t>PAPEL Y CARTON/PRODUCTOS VARIOS</t>
  </si>
  <si>
    <t>B15000000251</t>
  </si>
  <si>
    <t>TECNOFIJACIONES DE DOMINICANA</t>
  </si>
  <si>
    <t>PRODUCTOS METALICOS</t>
  </si>
  <si>
    <t>B15000000806</t>
  </si>
  <si>
    <t>CORPORACION DEL ACUEDUCTO/CORAASAN</t>
  </si>
  <si>
    <t>SERVICIO AGUA</t>
  </si>
  <si>
    <t>ACUERDO DE PAGO</t>
  </si>
  <si>
    <t>B15000041062</t>
  </si>
  <si>
    <t>PENDIENTE</t>
  </si>
  <si>
    <t>WIND TELECOM</t>
  </si>
  <si>
    <t>SERVICIO DE INTERNET Y TELEVISION POR CABLE</t>
  </si>
  <si>
    <t>E45000001680</t>
  </si>
  <si>
    <t>YINDA IMPORT</t>
  </si>
  <si>
    <t>B15000000166</t>
  </si>
  <si>
    <t>B15000000167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</si>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</sst>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_(* #,##0.00_);_(* \(#,##0.00\);_(* &quot;-&quot;??_);_(@_)"/>
    <numFmt numFmtId="166" formatCode="d/mm/yyyy"/>
    <numFmt numFmtId="167" formatCode="0##############"/>
  </numFmts>
  <fonts count="17">
    <font>
      <sz val="11.0"/>
      <color rgb="FF000000"/>
      <name val="Calibri"/>
    </font>
    <font>
      <sz val="11.0"/>
      <color rgb="FF000000"/>
      <name val="Arial"/>
    </font>
    <font>
      <sz val="10.0"/>
      <color rgb="FF000000"/>
      <name val="Arial"/>
    </font>
    <font>
      <sz val="10.0"/>
      <name val="Arial"/>
    </font>
    <font>
      <sz val="11.0"/>
      <name val="Arial"/>
    </font>
    <font>
      <b/>
      <sz val="12.0"/>
      <color rgb="FF000000"/>
      <name val="Arial"/>
    </font>
    <font>
      <b/>
      <sz val="12.0"/>
      <name val="Arial"/>
    </font>
    <font>
      <sz val="10.0"/>
      <name val="Calibri"/>
    </font>
    <font>
      <sz val="9.0"/>
      <name val="Arial"/>
    </font>
    <font>
      <sz val="11.0"/>
      <name val="Calibri"/>
    </font>
    <font>
      <sz val="8.0"/>
      <name val="Arial"/>
    </font>
    <font>
      <b/>
      <sz val="11.0"/>
      <color rgb="FF000000"/>
      <name val="Arial"/>
    </font>
    <font>
      <b/>
      <sz val="11.0"/>
      <name val="Arial"/>
    </font>
    <font>
      <b/>
      <u/>
      <sz val="12.0"/>
      <name val="Arial"/>
    </font>
    <font>
      <b/>
      <u/>
      <sz val="12.0"/>
      <name val="Arial"/>
    </font>
    <font>
      <sz val="12.0"/>
      <color rgb="FF000000"/>
      <name val="Arial"/>
    </font>
    <font>
      <sz val="12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36600"/>
        <bgColor rgb="FF3366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left"/>
    </xf>
    <xf borderId="0" fillId="0" fontId="3" numFmtId="164" xfId="0" applyAlignment="1" applyFont="1" applyNumberFormat="1">
      <alignment horizontal="center"/>
    </xf>
    <xf borderId="0" fillId="0" fontId="3" numFmtId="165" xfId="0" applyAlignment="1" applyFont="1" applyNumberFormat="1">
      <alignment horizontal="center"/>
    </xf>
    <xf borderId="0" fillId="0" fontId="4" numFmtId="40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164" xfId="0" applyAlignment="1" applyFont="1" applyNumberFormat="1">
      <alignment horizontal="center" vertical="center"/>
    </xf>
    <xf borderId="0" fillId="0" fontId="2" numFmtId="19" xfId="0" applyAlignment="1" applyFont="1" applyNumberFormat="1">
      <alignment horizontal="left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vertical="center"/>
    </xf>
    <xf borderId="1" fillId="2" fontId="6" numFmtId="0" xfId="0" applyAlignment="1" applyBorder="1" applyFont="1">
      <alignment horizontal="center" shrinkToFit="0" vertical="center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2" fontId="6" numFmtId="165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left" shrinkToFit="0" wrapText="1"/>
    </xf>
    <xf borderId="1" fillId="0" fontId="3" numFmtId="166" xfId="0" applyAlignment="1" applyBorder="1" applyFont="1" applyNumberFormat="1">
      <alignment horizontal="left" shrinkToFit="0" wrapText="1"/>
    </xf>
    <xf borderId="1" fillId="0" fontId="3" numFmtId="49" xfId="0" applyAlignment="1" applyBorder="1" applyFont="1" applyNumberFormat="1">
      <alignment horizontal="left"/>
    </xf>
    <xf borderId="1" fillId="0" fontId="3" numFmtId="164" xfId="0" applyAlignment="1" applyBorder="1" applyFont="1" applyNumberFormat="1">
      <alignment horizontal="center"/>
    </xf>
    <xf borderId="1" fillId="0" fontId="3" numFmtId="165" xfId="0" applyAlignment="1" applyBorder="1" applyFont="1" applyNumberFormat="1">
      <alignment horizontal="center"/>
    </xf>
    <xf borderId="1" fillId="0" fontId="3" numFmtId="40" xfId="0" applyAlignment="1" applyBorder="1" applyFont="1" applyNumberFormat="1">
      <alignment horizontal="center"/>
    </xf>
    <xf borderId="0" fillId="0" fontId="3" numFmtId="0" xfId="0" applyFont="1"/>
    <xf borderId="1" fillId="0" fontId="3" numFmtId="0" xfId="0" applyBorder="1" applyFont="1"/>
    <xf borderId="1" fillId="0" fontId="3" numFmtId="167" xfId="0" applyAlignment="1" applyBorder="1" applyFont="1" applyNumberFormat="1">
      <alignment horizontal="left"/>
    </xf>
    <xf borderId="1" fillId="0" fontId="7" numFmtId="165" xfId="0" applyAlignment="1" applyBorder="1" applyFont="1" applyNumberFormat="1">
      <alignment horizontal="center"/>
    </xf>
    <xf borderId="1" fillId="0" fontId="3" numFmtId="165" xfId="0" applyAlignment="1" applyBorder="1" applyFont="1" applyNumberFormat="1">
      <alignment horizontal="center" shrinkToFit="0" wrapText="1"/>
    </xf>
    <xf borderId="1" fillId="0" fontId="3" numFmtId="166" xfId="0" applyAlignment="1" applyBorder="1" applyFont="1" applyNumberFormat="1">
      <alignment horizontal="left"/>
    </xf>
    <xf borderId="1" fillId="0" fontId="3" numFmtId="167" xfId="0" applyAlignment="1" applyBorder="1" applyFont="1" applyNumberFormat="1">
      <alignment horizontal="left" shrinkToFit="0" wrapText="1"/>
    </xf>
    <xf borderId="1" fillId="0" fontId="8" numFmtId="0" xfId="0" applyAlignment="1" applyBorder="1" applyFont="1">
      <alignment horizontal="left" shrinkToFit="0" wrapText="1"/>
    </xf>
    <xf borderId="1" fillId="0" fontId="8" numFmtId="166" xfId="0" applyAlignment="1" applyBorder="1" applyFont="1" applyNumberFormat="1">
      <alignment horizontal="left" shrinkToFit="0" wrapText="1"/>
    </xf>
    <xf borderId="1" fillId="0" fontId="8" numFmtId="0" xfId="0" applyAlignment="1" applyBorder="1" applyFont="1">
      <alignment horizontal="center" shrinkToFit="0" wrapText="1"/>
    </xf>
    <xf borderId="1" fillId="0" fontId="8" numFmtId="164" xfId="0" applyAlignment="1" applyBorder="1" applyFont="1" applyNumberFormat="1">
      <alignment horizontal="center" shrinkToFit="0" wrapText="1"/>
    </xf>
    <xf borderId="1" fillId="0" fontId="9" numFmtId="165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center" shrinkToFit="0" wrapText="1"/>
    </xf>
    <xf borderId="1" fillId="0" fontId="10" numFmtId="49" xfId="0" applyAlignment="1" applyBorder="1" applyFont="1" applyNumberFormat="1">
      <alignment horizontal="center"/>
    </xf>
    <xf borderId="1" fillId="0" fontId="10" numFmtId="164" xfId="0" applyAlignment="1" applyBorder="1" applyFont="1" applyNumberFormat="1">
      <alignment horizontal="center"/>
    </xf>
    <xf borderId="0" fillId="0" fontId="3" numFmtId="0" xfId="0" applyAlignment="1" applyFont="1">
      <alignment horizontal="center"/>
    </xf>
    <xf borderId="1" fillId="0" fontId="8" numFmtId="167" xfId="0" applyAlignment="1" applyBorder="1" applyFont="1" applyNumberFormat="1">
      <alignment horizontal="center" shrinkToFit="0" wrapText="1"/>
    </xf>
    <xf borderId="1" fillId="0" fontId="3" numFmtId="0" xfId="0" applyAlignment="1" applyBorder="1" applyFont="1">
      <alignment shrinkToFit="0" wrapText="1"/>
    </xf>
    <xf borderId="1" fillId="0" fontId="8" numFmtId="165" xfId="0" applyAlignment="1" applyBorder="1" applyFont="1" applyNumberFormat="1">
      <alignment horizontal="center" shrinkToFit="0" wrapText="1"/>
    </xf>
    <xf borderId="0" fillId="0" fontId="5" numFmtId="0" xfId="0" applyAlignment="1" applyFont="1">
      <alignment horizontal="center"/>
    </xf>
    <xf borderId="0" fillId="0" fontId="11" numFmtId="0" xfId="0" applyAlignment="1" applyFont="1">
      <alignment horizontal="left"/>
    </xf>
    <xf borderId="0" fillId="0" fontId="12" numFmtId="164" xfId="0" applyAlignment="1" applyFont="1" applyNumberFormat="1">
      <alignment horizontal="center"/>
    </xf>
    <xf borderId="2" fillId="0" fontId="6" numFmtId="165" xfId="0" applyAlignment="1" applyBorder="1" applyFont="1" applyNumberFormat="1">
      <alignment horizontal="center"/>
    </xf>
    <xf borderId="2" fillId="0" fontId="6" numFmtId="164" xfId="0" applyAlignment="1" applyBorder="1" applyFont="1" applyNumberFormat="1">
      <alignment horizontal="center"/>
    </xf>
    <xf borderId="0" fillId="0" fontId="1" numFmtId="40" xfId="0" applyFont="1" applyNumberFormat="1"/>
    <xf borderId="0" fillId="0" fontId="12" numFmtId="165" xfId="0" applyAlignment="1" applyFont="1" applyNumberFormat="1">
      <alignment horizontal="center"/>
    </xf>
    <xf borderId="0" fillId="0" fontId="6" numFmtId="164" xfId="0" applyAlignment="1" applyFont="1" applyNumberFormat="1">
      <alignment horizontal="center"/>
    </xf>
    <xf borderId="0" fillId="0" fontId="13" numFmtId="0" xfId="0" applyAlignment="1" applyFont="1">
      <alignment horizontal="center"/>
    </xf>
    <xf borderId="0" fillId="0" fontId="14" numFmtId="0" xfId="0" applyFont="1"/>
    <xf borderId="0" fillId="0" fontId="15" numFmtId="0" xfId="0" applyFont="1"/>
    <xf borderId="0" fillId="0" fontId="15" numFmtId="0" xfId="0" applyAlignment="1" applyFont="1">
      <alignment horizontal="center"/>
    </xf>
    <xf borderId="0" fillId="0" fontId="16" numFmtId="0" xfId="0" applyAlignment="1" applyFont="1">
      <alignment horizontal="center"/>
    </xf>
    <xf borderId="0" fillId="0" fontId="16" numFmtId="0" xfId="0" applyFont="1"/>
    <xf borderId="0" fillId="0" fontId="6" numFmtId="40" xfId="0" applyAlignment="1" applyFont="1" applyNumberFormat="1">
      <alignment horizontal="center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4</xdr:col>
      <xdr:colOff>1266825</xdr:colOff>
      <xdr:row>1</xdr:row>
      <xdr:rowOff>85725</xdr:rowOff>
    </xdr:from>
    <xdr:ext cx="126682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1209675</xdr:colOff>
      <xdr:row>0</xdr:row>
      <xdr:rowOff>0</xdr:rowOff>
    </xdr:from>
    <xdr:ext cx="13211175" cy="1695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14"/>
    <col customWidth="1" min="2" max="2" width="44.0"/>
    <col customWidth="1" min="3" max="3" width="20.0"/>
    <col customWidth="1" min="4" max="4" width="19.0"/>
    <col customWidth="1" min="5" max="5" width="17.43"/>
    <col customWidth="1" min="6" max="6" width="16.14"/>
    <col customWidth="1" min="7" max="7" width="18.14"/>
    <col customWidth="1" min="8" max="8" width="15.43"/>
    <col customWidth="1" min="9" max="9" width="14.71"/>
    <col customWidth="1" min="10" max="10" width="10.86"/>
    <col customWidth="1" min="11" max="29" width="9.14"/>
  </cols>
  <sheetData>
    <row r="1" ht="14.25" customHeight="1">
      <c r="A1" s="1"/>
      <c r="B1" s="2"/>
      <c r="C1" s="3"/>
      <c r="D1" s="4"/>
      <c r="E1" s="5"/>
      <c r="F1" s="4"/>
      <c r="G1" s="5"/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4.25" customHeight="1">
      <c r="A2" s="1"/>
      <c r="B2" s="8"/>
      <c r="C2" s="9"/>
      <c r="D2" s="10"/>
      <c r="E2" s="5"/>
      <c r="F2" s="4"/>
      <c r="G2" s="5"/>
      <c r="H2" s="6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4.25" customHeight="1">
      <c r="A3" s="1"/>
      <c r="B3" s="8"/>
      <c r="C3" s="9"/>
      <c r="D3" s="10"/>
      <c r="E3" s="5"/>
      <c r="F3" s="4"/>
      <c r="G3" s="5"/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14.25" customHeight="1">
      <c r="A4" s="1"/>
      <c r="B4" s="8"/>
      <c r="C4" s="11"/>
      <c r="D4" s="10"/>
      <c r="E4" s="5"/>
      <c r="F4" s="4"/>
      <c r="G4" s="5"/>
      <c r="H4" s="6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4.25" customHeight="1">
      <c r="A5" s="1"/>
      <c r="B5" s="8"/>
      <c r="C5" s="11"/>
      <c r="D5" s="10"/>
      <c r="E5" s="5"/>
      <c r="F5" s="4"/>
      <c r="G5" s="5"/>
      <c r="H5" s="6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ht="14.25" customHeight="1">
      <c r="A6" s="1"/>
      <c r="B6" s="8"/>
      <c r="C6" s="11"/>
      <c r="D6" s="10"/>
      <c r="E6" s="5"/>
      <c r="F6" s="4"/>
      <c r="G6" s="5"/>
      <c r="H6" s="6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ht="14.25" customHeight="1">
      <c r="A7" s="1"/>
      <c r="B7" s="8"/>
      <c r="C7" s="11"/>
      <c r="D7" s="10"/>
      <c r="E7" s="5"/>
      <c r="F7" s="4"/>
      <c r="G7" s="5"/>
      <c r="H7" s="6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4.25" customHeight="1">
      <c r="A8" s="1"/>
      <c r="B8" s="8"/>
      <c r="C8" s="11"/>
      <c r="D8" s="10"/>
      <c r="E8" s="5"/>
      <c r="F8" s="4"/>
      <c r="G8" s="5"/>
      <c r="H8" s="6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4.25" customHeight="1">
      <c r="A9" s="1"/>
      <c r="B9" s="8"/>
      <c r="C9" s="11"/>
      <c r="D9" s="10"/>
      <c r="E9" s="5"/>
      <c r="F9" s="4"/>
      <c r="G9" s="5"/>
      <c r="H9" s="6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4.25" customHeight="1">
      <c r="A10" s="12" t="s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4.25" customHeight="1">
      <c r="A11" s="12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ht="14.25" customHeight="1">
      <c r="A12" s="12" t="s">
        <v>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ht="29.25" customHeight="1">
      <c r="A13" s="13" t="s">
        <v>3</v>
      </c>
      <c r="B13" s="13" t="s">
        <v>4</v>
      </c>
      <c r="C13" s="14" t="s">
        <v>5</v>
      </c>
      <c r="D13" s="15" t="s">
        <v>6</v>
      </c>
      <c r="E13" s="16" t="s">
        <v>7</v>
      </c>
      <c r="F13" s="15" t="s">
        <v>8</v>
      </c>
      <c r="G13" s="16" t="s">
        <v>9</v>
      </c>
      <c r="H13" s="16" t="s">
        <v>10</v>
      </c>
      <c r="I13" s="13" t="s">
        <v>11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ht="14.25" customHeight="1">
      <c r="A14" s="17" t="s">
        <v>12</v>
      </c>
      <c r="B14" s="18" t="s">
        <v>13</v>
      </c>
      <c r="C14" s="19" t="s">
        <v>14</v>
      </c>
      <c r="D14" s="20">
        <v>45777.0</v>
      </c>
      <c r="E14" s="21">
        <v>32235.24</v>
      </c>
      <c r="F14" s="20">
        <v>45944.0</v>
      </c>
      <c r="G14" s="21">
        <v>32235.24</v>
      </c>
      <c r="H14" s="21" t="str">
        <f>+E14-G14</f>
        <v>  -   </v>
      </c>
      <c r="I14" s="22" t="s">
        <v>15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ht="14.25" customHeight="1">
      <c r="A15" s="24"/>
      <c r="B15" s="24"/>
      <c r="C15" s="24"/>
      <c r="D15" s="20"/>
      <c r="E15" s="21"/>
      <c r="F15" s="20"/>
      <c r="G15" s="21"/>
      <c r="H15" s="21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ht="14.25" customHeight="1">
      <c r="A16" s="17" t="s">
        <v>16</v>
      </c>
      <c r="B16" s="18" t="s">
        <v>17</v>
      </c>
      <c r="C16" s="19" t="s">
        <v>18</v>
      </c>
      <c r="D16" s="20">
        <v>45898.0</v>
      </c>
      <c r="E16" s="21">
        <v>28556.0</v>
      </c>
      <c r="F16" s="20">
        <v>45936.0</v>
      </c>
      <c r="G16" s="21">
        <v>28556.0</v>
      </c>
      <c r="H16" s="21">
        <v>0.0</v>
      </c>
      <c r="I16" s="22" t="s">
        <v>15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ht="14.25" customHeight="1">
      <c r="A17" s="24"/>
      <c r="B17" s="24"/>
      <c r="C17" s="24"/>
      <c r="D17" s="20"/>
      <c r="E17" s="21"/>
      <c r="F17" s="20"/>
      <c r="G17" s="21"/>
      <c r="H17" s="21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ht="14.25" customHeight="1">
      <c r="A18" s="17" t="s">
        <v>19</v>
      </c>
      <c r="B18" s="18" t="s">
        <v>20</v>
      </c>
      <c r="C18" s="17" t="s">
        <v>21</v>
      </c>
      <c r="D18" s="20">
        <v>45890.0</v>
      </c>
      <c r="E18" s="21">
        <v>68712.76</v>
      </c>
      <c r="F18" s="20">
        <v>45933.0</v>
      </c>
      <c r="G18" s="21">
        <v>68712.76</v>
      </c>
      <c r="H18" s="21">
        <v>0.0</v>
      </c>
      <c r="I18" s="22" t="s">
        <v>15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ht="14.25" customHeight="1">
      <c r="A19" s="17"/>
      <c r="B19" s="18"/>
      <c r="C19" s="24"/>
      <c r="D19" s="20"/>
      <c r="E19" s="21"/>
      <c r="F19" s="20"/>
      <c r="G19" s="21"/>
      <c r="H19" s="21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ht="14.25" customHeight="1">
      <c r="A20" s="17" t="s">
        <v>22</v>
      </c>
      <c r="B20" s="18" t="s">
        <v>23</v>
      </c>
      <c r="C20" s="17" t="s">
        <v>24</v>
      </c>
      <c r="D20" s="20">
        <v>45886.0</v>
      </c>
      <c r="E20" s="21">
        <v>818129.4</v>
      </c>
      <c r="F20" s="20">
        <v>45932.0</v>
      </c>
      <c r="G20" s="21">
        <v>818129.4</v>
      </c>
      <c r="H20" s="21">
        <v>0.0</v>
      </c>
      <c r="I20" s="22" t="s">
        <v>15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ht="14.25" customHeight="1">
      <c r="A21" s="17"/>
      <c r="B21" s="18"/>
      <c r="C21" s="24"/>
      <c r="D21" s="20"/>
      <c r="E21" s="21"/>
      <c r="F21" s="20"/>
      <c r="G21" s="21"/>
      <c r="H21" s="21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ht="14.25" customHeight="1">
      <c r="A22" s="17" t="s">
        <v>25</v>
      </c>
      <c r="B22" s="18" t="s">
        <v>26</v>
      </c>
      <c r="C22" s="17" t="s">
        <v>27</v>
      </c>
      <c r="D22" s="20">
        <v>45891.0</v>
      </c>
      <c r="E22" s="21" t="str">
        <f>180177-14824</f>
        <v>  165,353.00 </v>
      </c>
      <c r="F22" s="20">
        <v>45933.0</v>
      </c>
      <c r="G22" s="21">
        <v>165353.0</v>
      </c>
      <c r="H22" s="21" t="str">
        <f t="shared" ref="H22:H24" si="1">+E22-G22</f>
        <v>  -   </v>
      </c>
      <c r="I22" s="22" t="s">
        <v>15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ht="14.25" customHeight="1">
      <c r="A23" s="17" t="s">
        <v>25</v>
      </c>
      <c r="B23" s="18" t="s">
        <v>26</v>
      </c>
      <c r="C23" s="17" t="s">
        <v>28</v>
      </c>
      <c r="D23" s="20">
        <v>45901.0</v>
      </c>
      <c r="E23" s="21">
        <v>568597.83</v>
      </c>
      <c r="F23" s="20">
        <v>45931.0</v>
      </c>
      <c r="G23" s="21">
        <v>568597.83</v>
      </c>
      <c r="H23" s="21" t="str">
        <f t="shared" si="1"/>
        <v>  -   </v>
      </c>
      <c r="I23" s="22" t="s">
        <v>15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ht="14.25" customHeight="1">
      <c r="A24" s="17" t="s">
        <v>25</v>
      </c>
      <c r="B24" s="18" t="s">
        <v>26</v>
      </c>
      <c r="C24" s="17" t="s">
        <v>29</v>
      </c>
      <c r="D24" s="20">
        <v>45901.0</v>
      </c>
      <c r="E24" s="21">
        <v>277330.89</v>
      </c>
      <c r="F24" s="20">
        <v>45933.0</v>
      </c>
      <c r="G24" s="21">
        <v>277330.89</v>
      </c>
      <c r="H24" s="21" t="str">
        <f t="shared" si="1"/>
        <v>  -   </v>
      </c>
      <c r="I24" s="22" t="s">
        <v>15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ht="14.25" customHeight="1">
      <c r="A25" s="17"/>
      <c r="B25" s="18"/>
      <c r="C25" s="25"/>
      <c r="D25" s="20"/>
      <c r="E25" s="26"/>
      <c r="F25" s="20"/>
      <c r="G25" s="21"/>
      <c r="H25" s="21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ht="14.25" customHeight="1">
      <c r="A26" s="24" t="s">
        <v>30</v>
      </c>
      <c r="B26" s="18" t="s">
        <v>26</v>
      </c>
      <c r="C26" s="24" t="s">
        <v>31</v>
      </c>
      <c r="D26" s="20">
        <v>45891.0</v>
      </c>
      <c r="E26" s="21">
        <v>33772.0</v>
      </c>
      <c r="F26" s="20">
        <v>45933.0</v>
      </c>
      <c r="G26" s="21">
        <v>33772.0</v>
      </c>
      <c r="H26" s="21" t="str">
        <f>+E26-G26</f>
        <v>  -   </v>
      </c>
      <c r="I26" s="22" t="s">
        <v>15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ht="14.25" customHeight="1">
      <c r="A27" s="17"/>
      <c r="B27" s="17"/>
      <c r="C27" s="25"/>
      <c r="D27" s="20"/>
      <c r="E27" s="27"/>
      <c r="F27" s="20"/>
      <c r="G27" s="21"/>
      <c r="H27" s="21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ht="14.25" customHeight="1">
      <c r="A28" s="24" t="s">
        <v>32</v>
      </c>
      <c r="B28" s="18" t="s">
        <v>33</v>
      </c>
      <c r="C28" s="17" t="s">
        <v>34</v>
      </c>
      <c r="D28" s="20">
        <v>45901.0</v>
      </c>
      <c r="E28" s="27">
        <v>41773.18</v>
      </c>
      <c r="F28" s="20">
        <v>45933.0</v>
      </c>
      <c r="G28" s="21">
        <v>41773.18</v>
      </c>
      <c r="H28" s="21" t="str">
        <f t="shared" ref="H28:H30" si="2">+E28-G28</f>
        <v>  -   </v>
      </c>
      <c r="I28" s="22" t="s">
        <v>15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ht="14.25" customHeight="1">
      <c r="A29" s="24" t="s">
        <v>32</v>
      </c>
      <c r="B29" s="18" t="s">
        <v>33</v>
      </c>
      <c r="C29" s="17" t="s">
        <v>35</v>
      </c>
      <c r="D29" s="20">
        <v>45903.0</v>
      </c>
      <c r="E29" s="27">
        <v>2635.18</v>
      </c>
      <c r="F29" s="20">
        <v>45933.0</v>
      </c>
      <c r="G29" s="21">
        <v>2635.18</v>
      </c>
      <c r="H29" s="21" t="str">
        <f t="shared" si="2"/>
        <v>  -   </v>
      </c>
      <c r="I29" s="22" t="s">
        <v>15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ht="14.25" customHeight="1">
      <c r="A30" s="24" t="s">
        <v>32</v>
      </c>
      <c r="B30" s="18" t="s">
        <v>33</v>
      </c>
      <c r="C30" s="17" t="s">
        <v>36</v>
      </c>
      <c r="D30" s="20">
        <v>45903.0</v>
      </c>
      <c r="E30" s="27">
        <v>264.29</v>
      </c>
      <c r="F30" s="20">
        <v>45933.0</v>
      </c>
      <c r="G30" s="21">
        <v>264.29</v>
      </c>
      <c r="H30" s="21" t="str">
        <f t="shared" si="2"/>
        <v>  -   </v>
      </c>
      <c r="I30" s="22" t="s">
        <v>15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ht="14.25" customHeight="1">
      <c r="A31" s="17"/>
      <c r="B31" s="17"/>
      <c r="C31" s="25"/>
      <c r="D31" s="20"/>
      <c r="E31" s="27"/>
      <c r="F31" s="20"/>
      <c r="G31" s="21"/>
      <c r="H31" s="21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ht="14.25" customHeight="1">
      <c r="A32" s="17" t="s">
        <v>37</v>
      </c>
      <c r="B32" s="28" t="s">
        <v>38</v>
      </c>
      <c r="C32" s="25" t="s">
        <v>39</v>
      </c>
      <c r="D32" s="20">
        <v>45902.0</v>
      </c>
      <c r="E32" s="27">
        <v>1774172.4</v>
      </c>
      <c r="F32" s="20">
        <v>45933.0</v>
      </c>
      <c r="G32" s="21">
        <v>1774172.4</v>
      </c>
      <c r="H32" s="21" t="str">
        <f t="shared" ref="H32:H33" si="3">+E32-G32</f>
        <v>  -   </v>
      </c>
      <c r="I32" s="22" t="s">
        <v>15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ht="14.25" customHeight="1">
      <c r="A33" s="17" t="s">
        <v>37</v>
      </c>
      <c r="B33" s="28" t="s">
        <v>38</v>
      </c>
      <c r="C33" s="25" t="s">
        <v>40</v>
      </c>
      <c r="D33" s="20">
        <v>45926.0</v>
      </c>
      <c r="E33" s="21">
        <v>576298.8</v>
      </c>
      <c r="F33" s="20">
        <v>45954.0</v>
      </c>
      <c r="G33" s="21">
        <v>576298.8</v>
      </c>
      <c r="H33" s="21" t="str">
        <f t="shared" si="3"/>
        <v>  -   </v>
      </c>
      <c r="I33" s="22" t="s">
        <v>15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ht="14.25" customHeight="1">
      <c r="A34" s="24"/>
      <c r="B34" s="24"/>
      <c r="C34" s="24"/>
      <c r="D34" s="20"/>
      <c r="E34" s="21"/>
      <c r="F34" s="20"/>
      <c r="G34" s="21"/>
      <c r="H34" s="21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ht="14.25" customHeight="1">
      <c r="A35" s="17" t="s">
        <v>41</v>
      </c>
      <c r="B35" s="18" t="s">
        <v>42</v>
      </c>
      <c r="C35" s="29" t="s">
        <v>43</v>
      </c>
      <c r="D35" s="20">
        <v>45927.0</v>
      </c>
      <c r="E35" s="21">
        <v>265225.16</v>
      </c>
      <c r="F35" s="20">
        <v>45944.0</v>
      </c>
      <c r="G35" s="21">
        <v>265225.16</v>
      </c>
      <c r="H35" s="21" t="str">
        <f t="shared" ref="H35:H36" si="4">+E35-G35</f>
        <v>  -   </v>
      </c>
      <c r="I35" s="22" t="s">
        <v>15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ht="14.25" customHeight="1">
      <c r="A36" s="17" t="s">
        <v>41</v>
      </c>
      <c r="B36" s="18" t="s">
        <v>42</v>
      </c>
      <c r="C36" s="29" t="s">
        <v>44</v>
      </c>
      <c r="D36" s="20">
        <v>45927.0</v>
      </c>
      <c r="E36" s="21">
        <v>246457.45</v>
      </c>
      <c r="F36" s="20">
        <v>45944.0</v>
      </c>
      <c r="G36" s="21">
        <v>246457.45</v>
      </c>
      <c r="H36" s="21" t="str">
        <f t="shared" si="4"/>
        <v>  -   </v>
      </c>
      <c r="I36" s="22" t="s">
        <v>15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ht="14.25" customHeight="1">
      <c r="A37" s="30"/>
      <c r="B37" s="31"/>
      <c r="C37" s="25"/>
      <c r="D37" s="20"/>
      <c r="E37" s="21"/>
      <c r="F37" s="20"/>
      <c r="G37" s="21"/>
      <c r="H37" s="21"/>
      <c r="I37" s="22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ht="14.25" customHeight="1">
      <c r="A38" s="24" t="s">
        <v>32</v>
      </c>
      <c r="B38" s="18" t="s">
        <v>33</v>
      </c>
      <c r="C38" s="24" t="s">
        <v>45</v>
      </c>
      <c r="D38" s="20">
        <v>45931.0</v>
      </c>
      <c r="E38" s="21">
        <v>43553.38</v>
      </c>
      <c r="F38" s="20">
        <v>45945.0</v>
      </c>
      <c r="G38" s="21">
        <v>43553.38</v>
      </c>
      <c r="H38" s="21" t="str">
        <f t="shared" ref="H38:H40" si="5">+E38-G38</f>
        <v>  -   </v>
      </c>
      <c r="I38" s="22" t="s">
        <v>15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ht="14.25" customHeight="1">
      <c r="A39" s="24" t="s">
        <v>32</v>
      </c>
      <c r="B39" s="18" t="s">
        <v>33</v>
      </c>
      <c r="C39" s="24" t="s">
        <v>46</v>
      </c>
      <c r="D39" s="20">
        <v>45931.0</v>
      </c>
      <c r="E39" s="21">
        <v>4935.58</v>
      </c>
      <c r="F39" s="20">
        <v>45945.0</v>
      </c>
      <c r="G39" s="21">
        <v>4935.58</v>
      </c>
      <c r="H39" s="21" t="str">
        <f t="shared" si="5"/>
        <v>  -   </v>
      </c>
      <c r="I39" s="22" t="s">
        <v>15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ht="14.25" customHeight="1">
      <c r="A40" s="24" t="s">
        <v>32</v>
      </c>
      <c r="B40" s="18" t="s">
        <v>33</v>
      </c>
      <c r="C40" s="24" t="s">
        <v>47</v>
      </c>
      <c r="D40" s="20">
        <v>45933.0</v>
      </c>
      <c r="E40" s="21">
        <v>127.18</v>
      </c>
      <c r="F40" s="20">
        <v>45945.0</v>
      </c>
      <c r="G40" s="21">
        <v>127.18</v>
      </c>
      <c r="H40" s="21" t="str">
        <f t="shared" si="5"/>
        <v>  -   </v>
      </c>
      <c r="I40" s="22" t="s">
        <v>15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ht="14.25" customHeight="1">
      <c r="A41" s="30"/>
      <c r="B41" s="31"/>
      <c r="C41" s="24"/>
      <c r="D41" s="20"/>
      <c r="E41" s="21"/>
      <c r="F41" s="20"/>
      <c r="G41" s="21"/>
      <c r="H41" s="21"/>
      <c r="I41" s="2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ht="14.25" customHeight="1">
      <c r="A42" s="17" t="s">
        <v>48</v>
      </c>
      <c r="B42" s="18" t="s">
        <v>49</v>
      </c>
      <c r="C42" s="29" t="s">
        <v>50</v>
      </c>
      <c r="D42" s="20">
        <v>45870.0</v>
      </c>
      <c r="E42" s="21">
        <v>330610.04</v>
      </c>
      <c r="F42" s="20">
        <v>45945.0</v>
      </c>
      <c r="G42" s="21">
        <v>330610.04</v>
      </c>
      <c r="H42" s="21" t="str">
        <f>+E42-G42</f>
        <v>  -   </v>
      </c>
      <c r="I42" s="22" t="s">
        <v>15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ht="14.25" customHeight="1">
      <c r="A43" s="30"/>
      <c r="B43" s="31"/>
      <c r="C43" s="32"/>
      <c r="D43" s="33"/>
      <c r="E43" s="34"/>
      <c r="F43" s="33"/>
      <c r="G43" s="21"/>
      <c r="H43" s="21"/>
      <c r="I43" s="2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ht="14.25" customHeight="1">
      <c r="A44" s="17" t="s">
        <v>51</v>
      </c>
      <c r="B44" s="17" t="s">
        <v>33</v>
      </c>
      <c r="C44" s="17" t="s">
        <v>52</v>
      </c>
      <c r="D44" s="35">
        <v>45930.0</v>
      </c>
      <c r="E44" s="27">
        <v>390983.35</v>
      </c>
      <c r="F44" s="35">
        <v>45943.0</v>
      </c>
      <c r="G44" s="21">
        <v>390983.35</v>
      </c>
      <c r="H44" s="21" t="str">
        <f t="shared" ref="H44:H50" si="6">+E44-G44</f>
        <v>  -   </v>
      </c>
      <c r="I44" s="22" t="s">
        <v>15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ht="14.25" customHeight="1">
      <c r="A45" s="17" t="s">
        <v>51</v>
      </c>
      <c r="B45" s="17" t="s">
        <v>33</v>
      </c>
      <c r="C45" s="17" t="s">
        <v>53</v>
      </c>
      <c r="D45" s="35">
        <v>45930.0</v>
      </c>
      <c r="E45" s="27">
        <v>260124.32</v>
      </c>
      <c r="F45" s="35">
        <v>45943.0</v>
      </c>
      <c r="G45" s="21">
        <v>260124.32</v>
      </c>
      <c r="H45" s="21" t="str">
        <f t="shared" si="6"/>
        <v>  -   </v>
      </c>
      <c r="I45" s="22" t="s">
        <v>15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ht="14.25" customHeight="1">
      <c r="A46" s="17" t="s">
        <v>51</v>
      </c>
      <c r="B46" s="17" t="s">
        <v>33</v>
      </c>
      <c r="C46" s="17" t="s">
        <v>54</v>
      </c>
      <c r="D46" s="35">
        <v>45930.0</v>
      </c>
      <c r="E46" s="27">
        <v>75318.9</v>
      </c>
      <c r="F46" s="35">
        <v>45943.0</v>
      </c>
      <c r="G46" s="21">
        <v>75318.9</v>
      </c>
      <c r="H46" s="21" t="str">
        <f t="shared" si="6"/>
        <v>  -   </v>
      </c>
      <c r="I46" s="22" t="s">
        <v>15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ht="14.25" customHeight="1">
      <c r="A47" s="17" t="s">
        <v>51</v>
      </c>
      <c r="B47" s="17" t="s">
        <v>33</v>
      </c>
      <c r="C47" s="17" t="s">
        <v>55</v>
      </c>
      <c r="D47" s="35">
        <v>45930.0</v>
      </c>
      <c r="E47" s="27">
        <v>77412.5</v>
      </c>
      <c r="F47" s="35">
        <v>45943.0</v>
      </c>
      <c r="G47" s="21">
        <v>77412.5</v>
      </c>
      <c r="H47" s="21" t="str">
        <f t="shared" si="6"/>
        <v>  -   </v>
      </c>
      <c r="I47" s="22" t="s">
        <v>15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ht="14.25" customHeight="1">
      <c r="A48" s="17" t="s">
        <v>51</v>
      </c>
      <c r="B48" s="17" t="s">
        <v>33</v>
      </c>
      <c r="C48" s="17" t="s">
        <v>56</v>
      </c>
      <c r="D48" s="35">
        <v>45930.0</v>
      </c>
      <c r="E48" s="27">
        <v>7573.7</v>
      </c>
      <c r="F48" s="35">
        <v>45943.0</v>
      </c>
      <c r="G48" s="21">
        <v>7573.7</v>
      </c>
      <c r="H48" s="21" t="str">
        <f t="shared" si="6"/>
        <v>  -   </v>
      </c>
      <c r="I48" s="22" t="s">
        <v>15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ht="14.25" customHeight="1">
      <c r="A49" s="17" t="s">
        <v>51</v>
      </c>
      <c r="B49" s="17" t="s">
        <v>33</v>
      </c>
      <c r="C49" s="17" t="s">
        <v>57</v>
      </c>
      <c r="D49" s="35">
        <v>45930.0</v>
      </c>
      <c r="E49" s="27">
        <v>9599.81</v>
      </c>
      <c r="F49" s="35">
        <v>45943.0</v>
      </c>
      <c r="G49" s="21">
        <v>9599.81</v>
      </c>
      <c r="H49" s="21" t="str">
        <f t="shared" si="6"/>
        <v>  -   </v>
      </c>
      <c r="I49" s="22" t="s">
        <v>15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ht="14.25" customHeight="1">
      <c r="A50" s="17" t="s">
        <v>51</v>
      </c>
      <c r="B50" s="17" t="s">
        <v>33</v>
      </c>
      <c r="C50" s="17" t="s">
        <v>58</v>
      </c>
      <c r="D50" s="35">
        <v>45930.0</v>
      </c>
      <c r="E50" s="27">
        <v>5041.04</v>
      </c>
      <c r="F50" s="35">
        <v>45943.0</v>
      </c>
      <c r="G50" s="21">
        <v>5041.04</v>
      </c>
      <c r="H50" s="21" t="str">
        <f t="shared" si="6"/>
        <v>  -   </v>
      </c>
      <c r="I50" s="22" t="s">
        <v>15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ht="14.25" customHeight="1">
      <c r="A51" s="30"/>
      <c r="B51" s="31"/>
      <c r="C51" s="32"/>
      <c r="D51" s="33"/>
      <c r="E51" s="34"/>
      <c r="F51" s="33"/>
      <c r="G51" s="21"/>
      <c r="H51" s="21"/>
      <c r="I51" s="2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ht="14.25" customHeight="1">
      <c r="A52" s="17" t="s">
        <v>59</v>
      </c>
      <c r="B52" s="17" t="s">
        <v>33</v>
      </c>
      <c r="C52" s="19" t="s">
        <v>60</v>
      </c>
      <c r="D52" s="20">
        <v>45918.0</v>
      </c>
      <c r="E52" s="21">
        <v>3560.26</v>
      </c>
      <c r="F52" s="20">
        <v>45918.0</v>
      </c>
      <c r="G52" s="21">
        <v>3560.26</v>
      </c>
      <c r="H52" s="21" t="str">
        <f t="shared" ref="H52:H57" si="7">+E52-G52</f>
        <v>  -   </v>
      </c>
      <c r="I52" s="22" t="s">
        <v>15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ht="14.25" customHeight="1">
      <c r="A53" s="17" t="s">
        <v>59</v>
      </c>
      <c r="B53" s="17" t="s">
        <v>33</v>
      </c>
      <c r="C53" s="19" t="s">
        <v>61</v>
      </c>
      <c r="D53" s="20">
        <v>45918.0</v>
      </c>
      <c r="E53" s="21">
        <v>14778.22</v>
      </c>
      <c r="F53" s="20">
        <v>45918.0</v>
      </c>
      <c r="G53" s="21">
        <v>14778.22</v>
      </c>
      <c r="H53" s="21" t="str">
        <f t="shared" si="7"/>
        <v>  -   </v>
      </c>
      <c r="I53" s="22" t="s">
        <v>15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ht="14.25" customHeight="1">
      <c r="A54" s="17" t="s">
        <v>59</v>
      </c>
      <c r="B54" s="17" t="s">
        <v>33</v>
      </c>
      <c r="C54" s="19" t="s">
        <v>62</v>
      </c>
      <c r="D54" s="20">
        <v>45918.0</v>
      </c>
      <c r="E54" s="21">
        <v>21722.71</v>
      </c>
      <c r="F54" s="20">
        <v>45918.0</v>
      </c>
      <c r="G54" s="21">
        <v>21722.71</v>
      </c>
      <c r="H54" s="21" t="str">
        <f t="shared" si="7"/>
        <v>  -   </v>
      </c>
      <c r="I54" s="22" t="s">
        <v>15</v>
      </c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ht="14.25" customHeight="1">
      <c r="A55" s="17" t="s">
        <v>59</v>
      </c>
      <c r="B55" s="17" t="s">
        <v>33</v>
      </c>
      <c r="C55" s="19" t="s">
        <v>63</v>
      </c>
      <c r="D55" s="20">
        <v>45918.0</v>
      </c>
      <c r="E55" s="21">
        <v>3506.54</v>
      </c>
      <c r="F55" s="20">
        <v>45918.0</v>
      </c>
      <c r="G55" s="21">
        <v>3506.54</v>
      </c>
      <c r="H55" s="21" t="str">
        <f t="shared" si="7"/>
        <v>  -   </v>
      </c>
      <c r="I55" s="22" t="s">
        <v>15</v>
      </c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ht="14.25" customHeight="1">
      <c r="A56" s="17" t="s">
        <v>59</v>
      </c>
      <c r="B56" s="17" t="s">
        <v>33</v>
      </c>
      <c r="C56" s="19" t="s">
        <v>64</v>
      </c>
      <c r="D56" s="20">
        <v>45918.0</v>
      </c>
      <c r="E56" s="21">
        <v>1446.7</v>
      </c>
      <c r="F56" s="20">
        <v>45918.0</v>
      </c>
      <c r="G56" s="21">
        <v>1446.7</v>
      </c>
      <c r="H56" s="21" t="str">
        <f t="shared" si="7"/>
        <v>  -   </v>
      </c>
      <c r="I56" s="22" t="s">
        <v>15</v>
      </c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ht="14.25" customHeight="1">
      <c r="A57" s="17" t="s">
        <v>59</v>
      </c>
      <c r="B57" s="17" t="s">
        <v>33</v>
      </c>
      <c r="C57" s="19" t="s">
        <v>65</v>
      </c>
      <c r="D57" s="20">
        <v>45918.0</v>
      </c>
      <c r="E57" s="21">
        <v>4930.12</v>
      </c>
      <c r="F57" s="20">
        <v>45918.0</v>
      </c>
      <c r="G57" s="21">
        <v>4930.12</v>
      </c>
      <c r="H57" s="21" t="str">
        <f t="shared" si="7"/>
        <v>  -   </v>
      </c>
      <c r="I57" s="22" t="s">
        <v>15</v>
      </c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ht="14.25" customHeight="1">
      <c r="A58" s="30"/>
      <c r="B58" s="30"/>
      <c r="C58" s="36"/>
      <c r="D58" s="37"/>
      <c r="E58" s="34"/>
      <c r="F58" s="37"/>
      <c r="G58" s="21"/>
      <c r="H58" s="21"/>
      <c r="I58" s="2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ht="14.25" customHeight="1">
      <c r="A59" s="17" t="s">
        <v>66</v>
      </c>
      <c r="B59" s="18" t="s">
        <v>67</v>
      </c>
      <c r="C59" s="17" t="s">
        <v>68</v>
      </c>
      <c r="D59" s="20">
        <v>45778.0</v>
      </c>
      <c r="E59" s="34">
        <v>350000.0</v>
      </c>
      <c r="F59" s="20">
        <v>45939.0</v>
      </c>
      <c r="G59" s="21">
        <v>350000.0</v>
      </c>
      <c r="H59" s="21" t="str">
        <f>+E59-G59</f>
        <v>  -   </v>
      </c>
      <c r="I59" s="22" t="s">
        <v>15</v>
      </c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ht="14.25" customHeight="1">
      <c r="A60" s="24"/>
      <c r="B60" s="24"/>
      <c r="C60" s="24"/>
      <c r="D60" s="20"/>
      <c r="E60" s="21"/>
      <c r="F60" s="20"/>
      <c r="G60" s="21"/>
      <c r="H60" s="21"/>
      <c r="I60" s="2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ht="14.25" customHeight="1">
      <c r="A61" s="17" t="s">
        <v>69</v>
      </c>
      <c r="B61" s="18" t="s">
        <v>70</v>
      </c>
      <c r="C61" s="19" t="s">
        <v>71</v>
      </c>
      <c r="D61" s="20">
        <v>45901.0</v>
      </c>
      <c r="E61" s="27">
        <v>2306400.0</v>
      </c>
      <c r="F61" s="20">
        <v>45933.0</v>
      </c>
      <c r="G61" s="21">
        <v>2306400.0</v>
      </c>
      <c r="H61" s="21" t="str">
        <f>+E61-G61</f>
        <v>  -   </v>
      </c>
      <c r="I61" s="22" t="s">
        <v>15</v>
      </c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ht="14.25" customHeight="1">
      <c r="A62" s="24"/>
      <c r="B62" s="24"/>
      <c r="C62" s="24"/>
      <c r="D62" s="38"/>
      <c r="E62" s="21"/>
      <c r="F62" s="38"/>
      <c r="G62" s="21"/>
      <c r="H62" s="21"/>
      <c r="I62" s="2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ht="14.25" customHeight="1">
      <c r="A63" s="17" t="s">
        <v>72</v>
      </c>
      <c r="B63" s="18" t="s">
        <v>73</v>
      </c>
      <c r="C63" s="17" t="s">
        <v>74</v>
      </c>
      <c r="D63" s="33">
        <v>45924.0</v>
      </c>
      <c r="E63" s="34">
        <v>899200.0</v>
      </c>
      <c r="F63" s="33">
        <v>45947.0</v>
      </c>
      <c r="G63" s="21">
        <v>899200.0</v>
      </c>
      <c r="H63" s="21" t="str">
        <f>+E63-G63</f>
        <v>  -   </v>
      </c>
      <c r="I63" s="22" t="s">
        <v>15</v>
      </c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ht="14.25" customHeight="1">
      <c r="A64" s="30"/>
      <c r="B64" s="31"/>
      <c r="C64" s="39"/>
      <c r="D64" s="33"/>
      <c r="E64" s="34"/>
      <c r="F64" s="33"/>
      <c r="G64" s="21"/>
      <c r="H64" s="21"/>
      <c r="I64" s="2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ht="14.25" customHeight="1">
      <c r="A65" s="17" t="s">
        <v>75</v>
      </c>
      <c r="B65" s="18" t="s">
        <v>76</v>
      </c>
      <c r="C65" s="19" t="s">
        <v>77</v>
      </c>
      <c r="D65" s="20">
        <v>45894.0</v>
      </c>
      <c r="E65" s="21">
        <v>96288.0</v>
      </c>
      <c r="F65" s="20">
        <v>45946.0</v>
      </c>
      <c r="G65" s="21">
        <v>96288.0</v>
      </c>
      <c r="H65" s="21" t="str">
        <f>+E65-G65</f>
        <v>  -   </v>
      </c>
      <c r="I65" s="22" t="s">
        <v>15</v>
      </c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ht="14.25" customHeight="1">
      <c r="A66" s="30"/>
      <c r="B66" s="31"/>
      <c r="C66" s="30"/>
      <c r="D66" s="20"/>
      <c r="E66" s="26"/>
      <c r="F66" s="20"/>
      <c r="G66" s="21"/>
      <c r="H66" s="21"/>
      <c r="I66" s="2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ht="14.25" customHeight="1">
      <c r="A67" s="17" t="s">
        <v>78</v>
      </c>
      <c r="B67" s="18" t="s">
        <v>79</v>
      </c>
      <c r="C67" s="17" t="s">
        <v>80</v>
      </c>
      <c r="D67" s="20">
        <v>45929.0</v>
      </c>
      <c r="E67" s="34">
        <v>143252.0</v>
      </c>
      <c r="F67" s="20">
        <v>45957.0</v>
      </c>
      <c r="G67" s="21">
        <v>143252.0</v>
      </c>
      <c r="H67" s="21" t="str">
        <f t="shared" ref="H67:H83" si="8">+E67-G67</f>
        <v>  -   </v>
      </c>
      <c r="I67" s="22" t="s">
        <v>15</v>
      </c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ht="14.25" customHeight="1">
      <c r="A68" s="30"/>
      <c r="B68" s="31"/>
      <c r="C68" s="30"/>
      <c r="D68" s="20"/>
      <c r="E68" s="26"/>
      <c r="F68" s="20"/>
      <c r="G68" s="21"/>
      <c r="H68" s="21" t="str">
        <f t="shared" si="8"/>
        <v>  -   </v>
      </c>
      <c r="I68" s="2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ht="14.25" customHeight="1">
      <c r="A69" s="17" t="s">
        <v>81</v>
      </c>
      <c r="B69" s="18" t="s">
        <v>82</v>
      </c>
      <c r="C69" s="17" t="s">
        <v>83</v>
      </c>
      <c r="D69" s="20">
        <v>45911.0</v>
      </c>
      <c r="E69" s="26">
        <v>837293.64</v>
      </c>
      <c r="F69" s="20">
        <v>45957.0</v>
      </c>
      <c r="G69" s="21">
        <v>837293.64</v>
      </c>
      <c r="H69" s="21" t="str">
        <f t="shared" si="8"/>
        <v>  -   </v>
      </c>
      <c r="I69" s="22" t="s">
        <v>15</v>
      </c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ht="14.25" customHeight="1">
      <c r="A70" s="30"/>
      <c r="B70" s="31"/>
      <c r="C70" s="30"/>
      <c r="D70" s="20"/>
      <c r="E70" s="26"/>
      <c r="F70" s="20"/>
      <c r="G70" s="21"/>
      <c r="H70" s="21" t="str">
        <f t="shared" si="8"/>
        <v>  -   </v>
      </c>
      <c r="I70" s="2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ht="14.25" customHeight="1">
      <c r="A71" s="24" t="s">
        <v>84</v>
      </c>
      <c r="B71" s="40" t="s">
        <v>85</v>
      </c>
      <c r="C71" s="24" t="s">
        <v>86</v>
      </c>
      <c r="D71" s="20">
        <v>45954.0</v>
      </c>
      <c r="E71" s="21">
        <v>118000.0</v>
      </c>
      <c r="F71" s="20">
        <v>45954.0</v>
      </c>
      <c r="G71" s="21">
        <v>118000.0</v>
      </c>
      <c r="H71" s="21" t="str">
        <f t="shared" si="8"/>
        <v>  -   </v>
      </c>
      <c r="I71" s="22" t="s">
        <v>15</v>
      </c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ht="14.25" customHeight="1">
      <c r="A72" s="30"/>
      <c r="B72" s="31"/>
      <c r="C72" s="32"/>
      <c r="D72" s="20"/>
      <c r="E72" s="21"/>
      <c r="F72" s="20"/>
      <c r="G72" s="21"/>
      <c r="H72" s="21" t="str">
        <f t="shared" si="8"/>
        <v>  -   </v>
      </c>
      <c r="I72" s="2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ht="14.25" customHeight="1">
      <c r="A73" s="17" t="s">
        <v>87</v>
      </c>
      <c r="B73" s="18" t="s">
        <v>88</v>
      </c>
      <c r="C73" s="24" t="s">
        <v>89</v>
      </c>
      <c r="D73" s="20">
        <v>45925.0</v>
      </c>
      <c r="E73" s="21">
        <v>1410400.0</v>
      </c>
      <c r="F73" s="20">
        <v>45957.0</v>
      </c>
      <c r="G73" s="21">
        <v>1410400.0</v>
      </c>
      <c r="H73" s="21" t="str">
        <f t="shared" si="8"/>
        <v>  -   </v>
      </c>
      <c r="I73" s="22" t="s">
        <v>15</v>
      </c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ht="14.25" customHeight="1">
      <c r="A74" s="30"/>
      <c r="B74" s="31"/>
      <c r="C74" s="39"/>
      <c r="D74" s="20"/>
      <c r="E74" s="21"/>
      <c r="F74" s="20"/>
      <c r="G74" s="21"/>
      <c r="H74" s="21" t="str">
        <f t="shared" si="8"/>
        <v>  -   </v>
      </c>
      <c r="I74" s="2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ht="14.25" customHeight="1">
      <c r="A75" s="17" t="s">
        <v>90</v>
      </c>
      <c r="B75" s="28" t="s">
        <v>91</v>
      </c>
      <c r="C75" s="24" t="s">
        <v>92</v>
      </c>
      <c r="D75" s="20">
        <v>45923.0</v>
      </c>
      <c r="E75" s="21">
        <v>458447.7</v>
      </c>
      <c r="F75" s="20">
        <v>45954.0</v>
      </c>
      <c r="G75" s="21">
        <v>458447.7</v>
      </c>
      <c r="H75" s="21" t="str">
        <f t="shared" si="8"/>
        <v>  -   </v>
      </c>
      <c r="I75" s="22" t="s">
        <v>15</v>
      </c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ht="14.25" customHeight="1">
      <c r="A76" s="30"/>
      <c r="B76" s="31"/>
      <c r="C76" s="32"/>
      <c r="D76" s="20"/>
      <c r="E76" s="41"/>
      <c r="F76" s="20"/>
      <c r="G76" s="21"/>
      <c r="H76" s="21" t="str">
        <f t="shared" si="8"/>
        <v>  -   </v>
      </c>
      <c r="I76" s="2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ht="14.25" customHeight="1">
      <c r="A77" s="17" t="s">
        <v>93</v>
      </c>
      <c r="B77" s="18" t="s">
        <v>94</v>
      </c>
      <c r="C77" s="17" t="s">
        <v>95</v>
      </c>
      <c r="D77" s="20">
        <v>45900.0</v>
      </c>
      <c r="E77" s="21">
        <v>184060.5</v>
      </c>
      <c r="F77" s="20">
        <v>45947.0</v>
      </c>
      <c r="G77" s="21">
        <v>184060.5</v>
      </c>
      <c r="H77" s="21" t="str">
        <f t="shared" si="8"/>
        <v>  -   </v>
      </c>
      <c r="I77" s="22" t="s">
        <v>15</v>
      </c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ht="14.25" customHeight="1">
      <c r="A78" s="17" t="s">
        <v>93</v>
      </c>
      <c r="B78" s="18" t="s">
        <v>94</v>
      </c>
      <c r="C78" s="24" t="s">
        <v>96</v>
      </c>
      <c r="D78" s="20">
        <v>45938.0</v>
      </c>
      <c r="E78" s="21">
        <v>20101.0</v>
      </c>
      <c r="F78" s="20">
        <v>45951.0</v>
      </c>
      <c r="G78" s="21">
        <v>10000.0</v>
      </c>
      <c r="H78" s="21" t="str">
        <f t="shared" si="8"/>
        <v>  10,101.00 </v>
      </c>
      <c r="I78" s="22" t="s">
        <v>97</v>
      </c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ht="14.25" customHeight="1">
      <c r="A79" s="24"/>
      <c r="B79" s="24"/>
      <c r="C79" s="24"/>
      <c r="D79" s="20"/>
      <c r="E79" s="21"/>
      <c r="F79" s="20"/>
      <c r="G79" s="21"/>
      <c r="H79" s="21" t="str">
        <f t="shared" si="8"/>
        <v>  -   </v>
      </c>
      <c r="I79" s="2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ht="14.25" customHeight="1">
      <c r="A80" s="30" t="s">
        <v>98</v>
      </c>
      <c r="B80" s="31" t="s">
        <v>99</v>
      </c>
      <c r="C80" s="24" t="s">
        <v>100</v>
      </c>
      <c r="D80" s="33">
        <v>45928.0</v>
      </c>
      <c r="E80" s="41">
        <v>16244.22</v>
      </c>
      <c r="F80" s="33">
        <v>45950.0</v>
      </c>
      <c r="G80" s="21">
        <v>16244.22</v>
      </c>
      <c r="H80" s="21" t="str">
        <f t="shared" si="8"/>
        <v>  -   </v>
      </c>
      <c r="I80" s="22" t="s">
        <v>15</v>
      </c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ht="14.25" customHeight="1">
      <c r="A81" s="30"/>
      <c r="B81" s="31"/>
      <c r="C81" s="32"/>
      <c r="D81" s="33"/>
      <c r="E81" s="41"/>
      <c r="F81" s="33"/>
      <c r="G81" s="21"/>
      <c r="H81" s="21" t="str">
        <f t="shared" si="8"/>
        <v>  -   </v>
      </c>
      <c r="I81" s="2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ht="14.25" customHeight="1">
      <c r="A82" s="30" t="s">
        <v>101</v>
      </c>
      <c r="B82" s="28" t="s">
        <v>38</v>
      </c>
      <c r="C82" s="24" t="s">
        <v>102</v>
      </c>
      <c r="D82" s="33">
        <v>45931.0</v>
      </c>
      <c r="E82" s="41">
        <v>5124000.0</v>
      </c>
      <c r="F82" s="33">
        <v>45960.0</v>
      </c>
      <c r="G82" s="21">
        <v>5124000.0</v>
      </c>
      <c r="H82" s="21" t="str">
        <f t="shared" si="8"/>
        <v>  -   </v>
      </c>
      <c r="I82" s="22" t="s">
        <v>15</v>
      </c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ht="14.25" customHeight="1">
      <c r="A83" s="30" t="s">
        <v>101</v>
      </c>
      <c r="B83" s="28" t="s">
        <v>38</v>
      </c>
      <c r="C83" s="24" t="s">
        <v>103</v>
      </c>
      <c r="D83" s="33">
        <v>45931.0</v>
      </c>
      <c r="E83" s="41">
        <v>4550000.0</v>
      </c>
      <c r="F83" s="33">
        <v>45960.0</v>
      </c>
      <c r="G83" s="21">
        <v>4550000.0</v>
      </c>
      <c r="H83" s="21" t="str">
        <f t="shared" si="8"/>
        <v>  -   </v>
      </c>
      <c r="I83" s="22" t="s">
        <v>15</v>
      </c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ht="14.25" customHeight="1">
      <c r="A84" s="1"/>
      <c r="B84" s="42" t="s">
        <v>104</v>
      </c>
      <c r="C84" s="43"/>
      <c r="D84" s="44"/>
      <c r="E84" s="45" t="str">
        <f>SUM(E14:E83)</f>
        <v>  22,668,424.99 </v>
      </c>
      <c r="F84" s="46"/>
      <c r="G84" s="45" t="str">
        <f t="shared" ref="G84:H84" si="9">SUM(G14:G83)</f>
        <v>  22,658,323.99 </v>
      </c>
      <c r="H84" s="45" t="str">
        <f t="shared" si="9"/>
        <v>  10,101.00 </v>
      </c>
      <c r="I84" s="7"/>
      <c r="J84" s="4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4.25" customHeight="1">
      <c r="A85" s="1"/>
      <c r="B85" s="42"/>
      <c r="C85" s="43"/>
      <c r="D85" s="44"/>
      <c r="E85" s="48"/>
      <c r="F85" s="49"/>
      <c r="G85" s="5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4.25" customHeight="1">
      <c r="A86" s="1"/>
      <c r="B86" s="42"/>
      <c r="C86" s="43"/>
      <c r="D86" s="44"/>
      <c r="E86" s="48"/>
      <c r="F86" s="49"/>
      <c r="G86" s="5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4.25" customHeight="1">
      <c r="A87" s="1"/>
      <c r="B87" s="42"/>
      <c r="C87" s="43"/>
      <c r="D87" s="44"/>
      <c r="E87" s="48"/>
      <c r="F87" s="49"/>
      <c r="G87" s="5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4.25" customHeight="1">
      <c r="A88" s="1"/>
      <c r="B88" s="42"/>
      <c r="C88" s="43"/>
      <c r="D88" s="44"/>
      <c r="E88" s="48"/>
      <c r="F88" s="49"/>
      <c r="G88" s="5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4.25" customHeight="1">
      <c r="A89" s="1"/>
      <c r="B89" s="42"/>
      <c r="C89" s="43"/>
      <c r="D89" s="44"/>
      <c r="E89" s="48"/>
      <c r="F89" s="49"/>
      <c r="G89" s="5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4.25" customHeight="1">
      <c r="A90" s="1"/>
      <c r="B90" s="42"/>
      <c r="C90" s="43"/>
      <c r="D90" s="44"/>
      <c r="E90" s="48"/>
      <c r="F90" s="49"/>
      <c r="G90" s="5"/>
      <c r="H90" s="7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4.25" customHeight="1">
      <c r="A91" s="1"/>
      <c r="B91" s="42"/>
      <c r="C91" s="43"/>
      <c r="D91" s="44"/>
      <c r="E91" s="48"/>
      <c r="F91" s="49"/>
      <c r="G91" s="5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4.25" customHeight="1">
      <c r="A92" s="1"/>
      <c r="B92" s="42"/>
      <c r="C92" s="43"/>
      <c r="D92" s="44"/>
      <c r="E92" s="48"/>
      <c r="F92" s="49"/>
      <c r="G92" s="5"/>
      <c r="H92" s="7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4.25" customHeight="1">
      <c r="A93" s="1"/>
      <c r="B93" s="42"/>
      <c r="C93" s="43"/>
      <c r="D93" s="44"/>
      <c r="E93" s="48"/>
      <c r="F93" s="49"/>
      <c r="G93" s="5"/>
      <c r="H93" s="7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4.25" customHeight="1">
      <c r="A94" s="1"/>
      <c r="B94" s="42"/>
      <c r="C94" s="43"/>
      <c r="D94" s="44"/>
      <c r="E94" s="48"/>
      <c r="F94" s="49"/>
      <c r="G94" s="5"/>
      <c r="H94" s="7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4.25" customHeight="1">
      <c r="A95" s="50" t="s">
        <v>105</v>
      </c>
      <c r="B95" s="51"/>
      <c r="C95" s="50" t="s">
        <v>106</v>
      </c>
      <c r="E95" s="51"/>
      <c r="F95" s="51"/>
      <c r="G95" s="50" t="s">
        <v>107</v>
      </c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</row>
    <row r="96" ht="14.25" customHeight="1">
      <c r="A96" s="53" t="s">
        <v>108</v>
      </c>
      <c r="B96" s="52"/>
      <c r="C96" s="54" t="s">
        <v>109</v>
      </c>
      <c r="E96" s="55"/>
      <c r="F96" s="55"/>
      <c r="G96" s="54" t="s">
        <v>110</v>
      </c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</row>
    <row r="97" ht="14.25" customHeight="1">
      <c r="A97" s="1"/>
      <c r="B97" s="42"/>
      <c r="C97" s="43"/>
      <c r="D97" s="44"/>
      <c r="E97" s="48"/>
      <c r="F97" s="49"/>
      <c r="G97" s="5"/>
      <c r="H97" s="56"/>
      <c r="I97" s="5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4.25" customHeight="1">
      <c r="A98" s="1"/>
      <c r="B98" s="42"/>
      <c r="C98" s="43"/>
      <c r="D98" s="44"/>
      <c r="E98" s="48"/>
      <c r="F98" s="49"/>
      <c r="G98" s="5"/>
      <c r="H98" s="56"/>
      <c r="I98" s="5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4.25" customHeight="1">
      <c r="A99" s="1"/>
      <c r="B99" s="2"/>
      <c r="C99" s="3"/>
      <c r="D99" s="4"/>
      <c r="E99" s="5"/>
      <c r="F99" s="4"/>
      <c r="G99" s="5"/>
      <c r="H99" s="6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4.25" customHeight="1">
      <c r="A100" s="1"/>
      <c r="B100" s="2"/>
      <c r="C100" s="3"/>
      <c r="D100" s="4"/>
      <c r="E100" s="5"/>
      <c r="F100" s="4"/>
      <c r="G100" s="5"/>
      <c r="H100" s="6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4.25" customHeight="1">
      <c r="A101" s="1"/>
      <c r="B101" s="2"/>
      <c r="C101" s="3"/>
      <c r="D101" s="4"/>
      <c r="E101" s="5"/>
      <c r="F101" s="4"/>
      <c r="G101" s="5"/>
      <c r="H101" s="6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4.25" customHeight="1">
      <c r="A102" s="1"/>
      <c r="B102" s="2"/>
      <c r="C102" s="3"/>
      <c r="D102" s="4"/>
      <c r="E102" s="5"/>
      <c r="F102" s="4"/>
      <c r="G102" s="5"/>
      <c r="H102" s="6"/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4.25" customHeight="1">
      <c r="A103" s="1"/>
      <c r="B103" s="2"/>
      <c r="C103" s="3"/>
      <c r="D103" s="4"/>
      <c r="E103" s="5"/>
      <c r="F103" s="4"/>
      <c r="G103" s="5"/>
      <c r="H103" s="6"/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4.25" customHeight="1">
      <c r="A104" s="1"/>
      <c r="B104" s="2"/>
      <c r="C104" s="3"/>
      <c r="D104" s="4"/>
      <c r="E104" s="5"/>
      <c r="F104" s="4"/>
      <c r="G104" s="5"/>
      <c r="H104" s="6"/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4.25" customHeight="1">
      <c r="A105" s="1"/>
      <c r="B105" s="57"/>
      <c r="C105" s="3"/>
      <c r="D105" s="4"/>
      <c r="E105" s="5"/>
      <c r="F105" s="4"/>
      <c r="G105" s="5"/>
      <c r="H105" s="6"/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4.25" customHeight="1">
      <c r="A106" s="1"/>
      <c r="B106" s="57"/>
      <c r="C106" s="3"/>
      <c r="D106" s="4"/>
      <c r="E106" s="5"/>
      <c r="F106" s="4"/>
      <c r="G106" s="5"/>
      <c r="H106" s="6"/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4.25" customHeight="1">
      <c r="A107" s="1"/>
      <c r="B107" s="57"/>
      <c r="C107" s="3"/>
      <c r="D107" s="4"/>
      <c r="E107" s="5"/>
      <c r="F107" s="4"/>
      <c r="G107" s="5"/>
      <c r="H107" s="6"/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4.25" customHeight="1">
      <c r="A108" s="1"/>
      <c r="B108" s="57"/>
      <c r="C108" s="3"/>
      <c r="D108" s="4"/>
      <c r="E108" s="5"/>
      <c r="F108" s="4"/>
      <c r="G108" s="5"/>
      <c r="H108" s="6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4.25" customHeight="1">
      <c r="A109" s="1"/>
      <c r="B109" s="57"/>
      <c r="C109" s="3"/>
      <c r="D109" s="4"/>
      <c r="E109" s="5"/>
      <c r="F109" s="4"/>
      <c r="G109" s="5"/>
      <c r="H109" s="6"/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4.25" customHeight="1">
      <c r="A110" s="1"/>
      <c r="B110" s="57"/>
      <c r="C110" s="3"/>
      <c r="D110" s="4"/>
      <c r="E110" s="5"/>
      <c r="F110" s="4"/>
      <c r="G110" s="5"/>
      <c r="H110" s="6"/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4.25" customHeight="1">
      <c r="A111" s="1"/>
      <c r="B111" s="57"/>
      <c r="C111" s="3"/>
      <c r="D111" s="4"/>
      <c r="E111" s="5"/>
      <c r="F111" s="4"/>
      <c r="G111" s="5"/>
      <c r="H111" s="6"/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4.25" customHeight="1">
      <c r="A112" s="1"/>
      <c r="B112" s="57"/>
      <c r="C112" s="3"/>
      <c r="D112" s="4"/>
      <c r="E112" s="5"/>
      <c r="F112" s="4"/>
      <c r="G112" s="5"/>
      <c r="H112" s="6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4.25" customHeight="1">
      <c r="A113" s="1"/>
      <c r="B113" s="57"/>
      <c r="C113" s="3"/>
      <c r="D113" s="4"/>
      <c r="E113" s="5"/>
      <c r="F113" s="4"/>
      <c r="G113" s="5"/>
      <c r="H113" s="6"/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4.25" customHeight="1">
      <c r="A114" s="1"/>
      <c r="B114" s="57"/>
      <c r="C114" s="3"/>
      <c r="D114" s="4"/>
      <c r="E114" s="5"/>
      <c r="F114" s="4"/>
      <c r="G114" s="5"/>
      <c r="H114" s="6"/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4.25" customHeight="1">
      <c r="A115" s="1"/>
      <c r="B115" s="57"/>
      <c r="C115" s="3"/>
      <c r="D115" s="4"/>
      <c r="E115" s="5"/>
      <c r="F115" s="4"/>
      <c r="G115" s="5"/>
      <c r="H115" s="6"/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4.25" customHeight="1">
      <c r="A116" s="1"/>
      <c r="B116" s="57"/>
      <c r="C116" s="3"/>
      <c r="D116" s="4"/>
      <c r="E116" s="5"/>
      <c r="F116" s="4"/>
      <c r="G116" s="5"/>
      <c r="H116" s="6"/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4.25" customHeight="1">
      <c r="A117" s="1"/>
      <c r="B117" s="57"/>
      <c r="C117" s="3"/>
      <c r="D117" s="4"/>
      <c r="E117" s="5"/>
      <c r="F117" s="4"/>
      <c r="G117" s="5"/>
      <c r="H117" s="6"/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4.25" customHeight="1">
      <c r="A118" s="1"/>
      <c r="B118" s="57"/>
      <c r="C118" s="3"/>
      <c r="D118" s="4"/>
      <c r="E118" s="5"/>
      <c r="F118" s="4"/>
      <c r="G118" s="5"/>
      <c r="H118" s="6"/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4.25" customHeight="1">
      <c r="A119" s="1"/>
      <c r="B119" s="57"/>
      <c r="C119" s="3"/>
      <c r="D119" s="4"/>
      <c r="E119" s="5"/>
      <c r="F119" s="4"/>
      <c r="G119" s="5"/>
      <c r="H119" s="6"/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4.25" customHeight="1">
      <c r="A120" s="1"/>
      <c r="B120" s="57"/>
      <c r="C120" s="3"/>
      <c r="D120" s="4"/>
      <c r="E120" s="5"/>
      <c r="F120" s="4"/>
      <c r="G120" s="5"/>
      <c r="H120" s="6"/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4.25" customHeight="1">
      <c r="A121" s="1"/>
      <c r="B121" s="57"/>
      <c r="C121" s="3"/>
      <c r="D121" s="4"/>
      <c r="E121" s="5"/>
      <c r="F121" s="4"/>
      <c r="G121" s="5"/>
      <c r="H121" s="6"/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4.25" customHeight="1">
      <c r="A122" s="1"/>
      <c r="B122" s="57"/>
      <c r="C122" s="3"/>
      <c r="D122" s="4"/>
      <c r="E122" s="5"/>
      <c r="F122" s="4"/>
      <c r="G122" s="5"/>
      <c r="H122" s="6"/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4.25" customHeight="1">
      <c r="A123" s="1"/>
      <c r="B123" s="57"/>
      <c r="C123" s="3"/>
      <c r="D123" s="4"/>
      <c r="E123" s="5"/>
      <c r="F123" s="4"/>
      <c r="G123" s="5"/>
      <c r="H123" s="6"/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4.25" customHeight="1">
      <c r="A124" s="1"/>
      <c r="B124" s="57"/>
      <c r="C124" s="3"/>
      <c r="D124" s="4"/>
      <c r="E124" s="5"/>
      <c r="F124" s="4"/>
      <c r="G124" s="5"/>
      <c r="H124" s="6"/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4.25" customHeight="1">
      <c r="A125" s="1"/>
      <c r="B125" s="57"/>
      <c r="C125" s="3"/>
      <c r="D125" s="4"/>
      <c r="E125" s="5"/>
      <c r="F125" s="4"/>
      <c r="G125" s="5"/>
      <c r="H125" s="6"/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4.25" customHeight="1">
      <c r="A126" s="1"/>
      <c r="B126" s="57"/>
      <c r="C126" s="3"/>
      <c r="D126" s="4"/>
      <c r="E126" s="5"/>
      <c r="F126" s="4"/>
      <c r="G126" s="5"/>
      <c r="H126" s="6"/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4.25" customHeight="1">
      <c r="A127" s="1"/>
      <c r="B127" s="57"/>
      <c r="C127" s="3"/>
      <c r="D127" s="4"/>
      <c r="E127" s="5"/>
      <c r="F127" s="4"/>
      <c r="G127" s="5"/>
      <c r="H127" s="6"/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4.25" customHeight="1">
      <c r="A128" s="1"/>
      <c r="B128" s="57"/>
      <c r="C128" s="3"/>
      <c r="D128" s="4"/>
      <c r="E128" s="5"/>
      <c r="F128" s="4"/>
      <c r="G128" s="5"/>
      <c r="H128" s="6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4.25" customHeight="1">
      <c r="A129" s="1"/>
      <c r="B129" s="57"/>
      <c r="C129" s="3"/>
      <c r="D129" s="4"/>
      <c r="E129" s="5"/>
      <c r="F129" s="4"/>
      <c r="G129" s="5"/>
      <c r="H129" s="6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4.25" customHeight="1">
      <c r="A130" s="1"/>
      <c r="B130" s="57"/>
      <c r="C130" s="3"/>
      <c r="D130" s="4"/>
      <c r="E130" s="5"/>
      <c r="F130" s="4"/>
      <c r="G130" s="5"/>
      <c r="H130" s="6"/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4.25" customHeight="1">
      <c r="A131" s="1"/>
      <c r="B131" s="57"/>
      <c r="C131" s="3"/>
      <c r="D131" s="4"/>
      <c r="E131" s="5"/>
      <c r="F131" s="4"/>
      <c r="G131" s="5"/>
      <c r="H131" s="6"/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4.25" customHeight="1">
      <c r="A132" s="1"/>
      <c r="B132" s="57"/>
      <c r="C132" s="3"/>
      <c r="D132" s="4"/>
      <c r="E132" s="5"/>
      <c r="F132" s="4"/>
      <c r="G132" s="5"/>
      <c r="H132" s="6"/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4.25" customHeight="1">
      <c r="A133" s="1"/>
      <c r="B133" s="57"/>
      <c r="C133" s="3"/>
      <c r="D133" s="4"/>
      <c r="E133" s="5"/>
      <c r="F133" s="4"/>
      <c r="G133" s="5"/>
      <c r="H133" s="6"/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4.25" customHeight="1">
      <c r="A134" s="1"/>
      <c r="B134" s="57"/>
      <c r="C134" s="3"/>
      <c r="D134" s="4"/>
      <c r="E134" s="5"/>
      <c r="F134" s="4"/>
      <c r="G134" s="5"/>
      <c r="H134" s="6"/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4.25" customHeight="1">
      <c r="A135" s="1"/>
      <c r="B135" s="57"/>
      <c r="C135" s="3"/>
      <c r="D135" s="4"/>
      <c r="E135" s="5"/>
      <c r="F135" s="4"/>
      <c r="G135" s="5"/>
      <c r="H135" s="6"/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4.25" customHeight="1">
      <c r="A136" s="1"/>
      <c r="B136" s="57"/>
      <c r="C136" s="3"/>
      <c r="D136" s="4"/>
      <c r="E136" s="5"/>
      <c r="F136" s="4"/>
      <c r="G136" s="5"/>
      <c r="H136" s="6"/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4.25" customHeight="1">
      <c r="A137" s="1"/>
      <c r="B137" s="57"/>
      <c r="C137" s="3"/>
      <c r="D137" s="4"/>
      <c r="E137" s="5"/>
      <c r="F137" s="4"/>
      <c r="G137" s="5"/>
      <c r="H137" s="6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4.25" customHeight="1">
      <c r="A138" s="1"/>
      <c r="B138" s="57"/>
      <c r="C138" s="3"/>
      <c r="D138" s="4"/>
      <c r="E138" s="5"/>
      <c r="F138" s="4"/>
      <c r="G138" s="5"/>
      <c r="H138" s="6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4.25" customHeight="1">
      <c r="A139" s="1"/>
      <c r="B139" s="57"/>
      <c r="C139" s="3"/>
      <c r="D139" s="4"/>
      <c r="E139" s="5"/>
      <c r="F139" s="4"/>
      <c r="G139" s="5"/>
      <c r="H139" s="6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4.25" customHeight="1">
      <c r="A140" s="1"/>
      <c r="B140" s="57"/>
      <c r="C140" s="3"/>
      <c r="D140" s="4"/>
      <c r="E140" s="5"/>
      <c r="F140" s="4"/>
      <c r="G140" s="5"/>
      <c r="H140" s="6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4.25" customHeight="1">
      <c r="A141" s="1"/>
      <c r="B141" s="57"/>
      <c r="C141" s="3"/>
      <c r="D141" s="4"/>
      <c r="E141" s="5"/>
      <c r="F141" s="4"/>
      <c r="G141" s="5"/>
      <c r="H141" s="6"/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4.25" customHeight="1">
      <c r="A142" s="1"/>
      <c r="B142" s="57"/>
      <c r="C142" s="3"/>
      <c r="D142" s="4"/>
      <c r="E142" s="5"/>
      <c r="F142" s="4"/>
      <c r="G142" s="5"/>
      <c r="H142" s="6"/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4.25" customHeight="1">
      <c r="A143" s="1"/>
      <c r="B143" s="57"/>
      <c r="C143" s="3"/>
      <c r="D143" s="4"/>
      <c r="E143" s="5"/>
      <c r="F143" s="4"/>
      <c r="G143" s="5"/>
      <c r="H143" s="6"/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4.25" customHeight="1">
      <c r="A144" s="1"/>
      <c r="B144" s="57"/>
      <c r="C144" s="3"/>
      <c r="D144" s="4"/>
      <c r="E144" s="5"/>
      <c r="F144" s="4"/>
      <c r="G144" s="5"/>
      <c r="H144" s="6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4.25" customHeight="1">
      <c r="A145" s="1"/>
      <c r="B145" s="57"/>
      <c r="C145" s="3"/>
      <c r="D145" s="4"/>
      <c r="E145" s="5"/>
      <c r="F145" s="4"/>
      <c r="G145" s="5"/>
      <c r="H145" s="6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4.25" customHeight="1">
      <c r="A146" s="1"/>
      <c r="B146" s="57"/>
      <c r="C146" s="3"/>
      <c r="D146" s="4"/>
      <c r="E146" s="5"/>
      <c r="F146" s="4"/>
      <c r="G146" s="5"/>
      <c r="H146" s="6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4.25" customHeight="1">
      <c r="A147" s="1"/>
      <c r="B147" s="57"/>
      <c r="C147" s="3"/>
      <c r="D147" s="4"/>
      <c r="E147" s="5"/>
      <c r="F147" s="4"/>
      <c r="G147" s="5"/>
      <c r="H147" s="6"/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4.25" customHeight="1">
      <c r="A148" s="1"/>
      <c r="B148" s="57"/>
      <c r="C148" s="3"/>
      <c r="D148" s="4"/>
      <c r="E148" s="5"/>
      <c r="F148" s="4"/>
      <c r="G148" s="5"/>
      <c r="H148" s="6"/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4.25" customHeight="1">
      <c r="A149" s="1"/>
      <c r="B149" s="57"/>
      <c r="C149" s="3"/>
      <c r="D149" s="4"/>
      <c r="E149" s="5"/>
      <c r="F149" s="4"/>
      <c r="G149" s="5"/>
      <c r="H149" s="6"/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4.25" customHeight="1">
      <c r="A150" s="1"/>
      <c r="B150" s="57"/>
      <c r="C150" s="3"/>
      <c r="D150" s="4"/>
      <c r="E150" s="5"/>
      <c r="F150" s="4"/>
      <c r="G150" s="5"/>
      <c r="H150" s="6"/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4.25" customHeight="1">
      <c r="A151" s="1"/>
      <c r="B151" s="57"/>
      <c r="C151" s="3"/>
      <c r="D151" s="4"/>
      <c r="E151" s="5"/>
      <c r="F151" s="4"/>
      <c r="G151" s="5"/>
      <c r="H151" s="6"/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4.25" customHeight="1">
      <c r="A152" s="1"/>
      <c r="B152" s="57"/>
      <c r="C152" s="3"/>
      <c r="D152" s="4"/>
      <c r="E152" s="5"/>
      <c r="F152" s="4"/>
      <c r="G152" s="5"/>
      <c r="H152" s="6"/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4.25" customHeight="1">
      <c r="A153" s="1"/>
      <c r="B153" s="57"/>
      <c r="C153" s="3"/>
      <c r="D153" s="4"/>
      <c r="E153" s="5"/>
      <c r="F153" s="4"/>
      <c r="G153" s="5"/>
      <c r="H153" s="6"/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4.25" customHeight="1">
      <c r="A154" s="1"/>
      <c r="B154" s="57"/>
      <c r="C154" s="3"/>
      <c r="D154" s="4"/>
      <c r="E154" s="5"/>
      <c r="F154" s="4"/>
      <c r="G154" s="5"/>
      <c r="H154" s="6"/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4.25" customHeight="1">
      <c r="A155" s="1"/>
      <c r="B155" s="57"/>
      <c r="C155" s="3"/>
      <c r="D155" s="4"/>
      <c r="E155" s="5"/>
      <c r="F155" s="4"/>
      <c r="G155" s="5"/>
      <c r="H155" s="6"/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4.25" customHeight="1">
      <c r="A156" s="1"/>
      <c r="B156" s="57"/>
      <c r="C156" s="3"/>
      <c r="D156" s="4"/>
      <c r="E156" s="5"/>
      <c r="F156" s="4"/>
      <c r="G156" s="5"/>
      <c r="H156" s="6"/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4.25" customHeight="1">
      <c r="A157" s="1"/>
      <c r="B157" s="57"/>
      <c r="C157" s="3"/>
      <c r="D157" s="4"/>
      <c r="E157" s="5"/>
      <c r="F157" s="4"/>
      <c r="G157" s="5"/>
      <c r="H157" s="6"/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4.25" customHeight="1">
      <c r="A158" s="1"/>
      <c r="B158" s="57" t="str">
        <f>+B157-B125</f>
        <v>  -   </v>
      </c>
      <c r="C158" s="3"/>
      <c r="D158" s="4"/>
      <c r="E158" s="5"/>
      <c r="F158" s="4"/>
      <c r="G158" s="5"/>
      <c r="H158" s="6"/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4.25" customHeight="1">
      <c r="A159" s="1"/>
      <c r="B159" s="57" t="str">
        <f>+B158+B137</f>
        <v>  -   </v>
      </c>
      <c r="C159" s="3"/>
      <c r="D159" s="4"/>
      <c r="E159" s="5"/>
      <c r="F159" s="4"/>
      <c r="G159" s="5"/>
      <c r="H159" s="6"/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4.25" customHeight="1">
      <c r="A160" s="1"/>
      <c r="B160" s="57"/>
      <c r="C160" s="3"/>
      <c r="D160" s="4"/>
      <c r="E160" s="5"/>
      <c r="F160" s="4"/>
      <c r="G160" s="5"/>
      <c r="H160" s="6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4.25" customHeight="1">
      <c r="A161" s="1"/>
      <c r="B161" s="57"/>
      <c r="C161" s="3"/>
      <c r="D161" s="4"/>
      <c r="E161" s="5"/>
      <c r="F161" s="4"/>
      <c r="G161" s="5"/>
      <c r="H161" s="6"/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4.25" customHeight="1">
      <c r="A162" s="1"/>
      <c r="B162" s="57"/>
      <c r="C162" s="3"/>
      <c r="D162" s="4"/>
      <c r="E162" s="5"/>
      <c r="F162" s="4"/>
      <c r="G162" s="5"/>
      <c r="H162" s="6"/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4.25" customHeight="1">
      <c r="A163" s="1"/>
      <c r="B163" s="57"/>
      <c r="C163" s="3"/>
      <c r="D163" s="4"/>
      <c r="E163" s="5"/>
      <c r="F163" s="4"/>
      <c r="G163" s="5"/>
      <c r="H163" s="6"/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4.25" customHeight="1">
      <c r="A164" s="1"/>
      <c r="B164" s="57"/>
      <c r="C164" s="3"/>
      <c r="D164" s="4"/>
      <c r="E164" s="5"/>
      <c r="F164" s="4"/>
      <c r="G164" s="5"/>
      <c r="H164" s="6"/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4.25" customHeight="1">
      <c r="A165" s="1"/>
      <c r="B165" s="57"/>
      <c r="C165" s="3"/>
      <c r="D165" s="4"/>
      <c r="E165" s="5"/>
      <c r="F165" s="4"/>
      <c r="G165" s="5"/>
      <c r="H165" s="6"/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4.25" customHeight="1">
      <c r="A166" s="1"/>
      <c r="B166" s="57"/>
      <c r="C166" s="3"/>
      <c r="D166" s="4"/>
      <c r="E166" s="5"/>
      <c r="F166" s="4"/>
      <c r="G166" s="5"/>
      <c r="H166" s="6"/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4.25" customHeight="1">
      <c r="A167" s="1"/>
      <c r="B167" s="57"/>
      <c r="C167" s="3"/>
      <c r="D167" s="4"/>
      <c r="E167" s="5"/>
      <c r="F167" s="4"/>
      <c r="G167" s="5"/>
      <c r="H167" s="6"/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4.25" customHeight="1">
      <c r="A168" s="1"/>
      <c r="B168" s="57"/>
      <c r="C168" s="3"/>
      <c r="D168" s="4"/>
      <c r="E168" s="5"/>
      <c r="F168" s="4"/>
      <c r="G168" s="5"/>
      <c r="H168" s="6"/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4.25" customHeight="1">
      <c r="A169" s="1"/>
      <c r="B169" s="57"/>
      <c r="C169" s="3"/>
      <c r="D169" s="4"/>
      <c r="E169" s="5"/>
      <c r="F169" s="4"/>
      <c r="G169" s="5"/>
      <c r="H169" s="6"/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4.25" customHeight="1">
      <c r="A170" s="1"/>
      <c r="B170" s="57"/>
      <c r="C170" s="3"/>
      <c r="D170" s="4"/>
      <c r="E170" s="5"/>
      <c r="F170" s="4"/>
      <c r="G170" s="5"/>
      <c r="H170" s="6"/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4.25" customHeight="1">
      <c r="A171" s="1"/>
      <c r="B171" s="57"/>
      <c r="C171" s="3"/>
      <c r="D171" s="4"/>
      <c r="E171" s="5"/>
      <c r="F171" s="4"/>
      <c r="G171" s="5"/>
      <c r="H171" s="6"/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4.25" customHeight="1">
      <c r="A172" s="1"/>
      <c r="B172" s="57"/>
      <c r="C172" s="3"/>
      <c r="D172" s="4"/>
      <c r="E172" s="5"/>
      <c r="F172" s="4"/>
      <c r="G172" s="5"/>
      <c r="H172" s="6"/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4.25" customHeight="1">
      <c r="A173" s="1"/>
      <c r="B173" s="57"/>
      <c r="C173" s="3"/>
      <c r="D173" s="4"/>
      <c r="E173" s="5"/>
      <c r="F173" s="4"/>
      <c r="G173" s="5"/>
      <c r="H173" s="6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4.25" customHeight="1">
      <c r="A174" s="1"/>
      <c r="B174" s="57"/>
      <c r="C174" s="3"/>
      <c r="D174" s="4"/>
      <c r="E174" s="5"/>
      <c r="F174" s="4"/>
      <c r="G174" s="5"/>
      <c r="H174" s="6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4.25" customHeight="1">
      <c r="A175" s="1"/>
      <c r="B175" s="57"/>
      <c r="C175" s="3"/>
      <c r="D175" s="4"/>
      <c r="E175" s="5"/>
      <c r="F175" s="4"/>
      <c r="G175" s="5"/>
      <c r="H175" s="6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4.25" customHeight="1">
      <c r="A176" s="1"/>
      <c r="B176" s="57"/>
      <c r="C176" s="3"/>
      <c r="D176" s="4"/>
      <c r="E176" s="5"/>
      <c r="F176" s="4"/>
      <c r="G176" s="5"/>
      <c r="H176" s="6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4.25" customHeight="1">
      <c r="A177" s="1"/>
      <c r="B177" s="57"/>
      <c r="C177" s="3"/>
      <c r="D177" s="4"/>
      <c r="E177" s="5"/>
      <c r="F177" s="4"/>
      <c r="G177" s="5"/>
      <c r="H177" s="6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4.25" customHeight="1">
      <c r="A178" s="1"/>
      <c r="B178" s="57"/>
      <c r="C178" s="3"/>
      <c r="D178" s="4"/>
      <c r="E178" s="5"/>
      <c r="F178" s="4"/>
      <c r="G178" s="5"/>
      <c r="H178" s="6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4.25" customHeight="1">
      <c r="A179" s="1"/>
      <c r="B179" s="57"/>
      <c r="C179" s="3"/>
      <c r="D179" s="4"/>
      <c r="E179" s="5"/>
      <c r="F179" s="4"/>
      <c r="G179" s="5"/>
      <c r="H179" s="6"/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4.25" customHeight="1">
      <c r="A180" s="1"/>
      <c r="B180" s="57"/>
      <c r="C180" s="3"/>
      <c r="D180" s="4"/>
      <c r="E180" s="5"/>
      <c r="F180" s="4"/>
      <c r="G180" s="5"/>
      <c r="H180" s="6"/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4.25" customHeight="1">
      <c r="A181" s="1"/>
      <c r="B181" s="57"/>
      <c r="C181" s="3"/>
      <c r="D181" s="4"/>
      <c r="E181" s="5"/>
      <c r="F181" s="4"/>
      <c r="G181" s="5"/>
      <c r="H181" s="6"/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4.25" customHeight="1">
      <c r="A182" s="1"/>
      <c r="B182" s="57"/>
      <c r="C182" s="3"/>
      <c r="D182" s="4"/>
      <c r="E182" s="5"/>
      <c r="F182" s="4"/>
      <c r="G182" s="5"/>
      <c r="H182" s="6"/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4.25" customHeight="1">
      <c r="A183" s="1"/>
      <c r="B183" s="57"/>
      <c r="C183" s="3"/>
      <c r="D183" s="4"/>
      <c r="E183" s="5"/>
      <c r="F183" s="4"/>
      <c r="G183" s="5"/>
      <c r="H183" s="6"/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4.25" customHeight="1">
      <c r="A184" s="1"/>
      <c r="B184" s="57"/>
      <c r="C184" s="3"/>
      <c r="D184" s="4"/>
      <c r="E184" s="5"/>
      <c r="F184" s="4"/>
      <c r="G184" s="5"/>
      <c r="H184" s="6"/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4.25" customHeight="1">
      <c r="A185" s="1"/>
      <c r="B185" s="57"/>
      <c r="C185" s="3"/>
      <c r="D185" s="4"/>
      <c r="E185" s="5"/>
      <c r="F185" s="4"/>
      <c r="G185" s="5"/>
      <c r="H185" s="6"/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4.25" customHeight="1">
      <c r="A186" s="1"/>
      <c r="B186" s="57"/>
      <c r="C186" s="3"/>
      <c r="D186" s="4"/>
      <c r="E186" s="5"/>
      <c r="F186" s="4"/>
      <c r="G186" s="5"/>
      <c r="H186" s="6"/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4.25" customHeight="1">
      <c r="A187" s="1"/>
      <c r="B187" s="57"/>
      <c r="C187" s="3"/>
      <c r="D187" s="4"/>
      <c r="E187" s="5"/>
      <c r="F187" s="4"/>
      <c r="G187" s="5"/>
      <c r="H187" s="6"/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4.25" customHeight="1">
      <c r="A188" s="1"/>
      <c r="B188" s="57"/>
      <c r="C188" s="3"/>
      <c r="D188" s="4"/>
      <c r="E188" s="5"/>
      <c r="F188" s="4"/>
      <c r="G188" s="5"/>
      <c r="H188" s="6"/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4.25" customHeight="1">
      <c r="A189" s="1"/>
      <c r="B189" s="57"/>
      <c r="C189" s="3"/>
      <c r="D189" s="4"/>
      <c r="E189" s="5"/>
      <c r="F189" s="4"/>
      <c r="G189" s="5"/>
      <c r="H189" s="6"/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4.25" customHeight="1">
      <c r="A190" s="1"/>
      <c r="B190" s="57"/>
      <c r="C190" s="3"/>
      <c r="D190" s="4"/>
      <c r="E190" s="5"/>
      <c r="F190" s="4"/>
      <c r="G190" s="5"/>
      <c r="H190" s="6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4.25" customHeight="1">
      <c r="A191" s="1"/>
      <c r="B191" s="57"/>
      <c r="C191" s="3"/>
      <c r="D191" s="4"/>
      <c r="E191" s="5"/>
      <c r="F191" s="4"/>
      <c r="G191" s="5"/>
      <c r="H191" s="6"/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4.25" customHeight="1">
      <c r="A192" s="1"/>
      <c r="B192" s="57"/>
      <c r="C192" s="3"/>
      <c r="D192" s="4"/>
      <c r="E192" s="5"/>
      <c r="F192" s="4"/>
      <c r="G192" s="5"/>
      <c r="H192" s="6"/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4.25" customHeight="1">
      <c r="A193" s="1"/>
      <c r="B193" s="57"/>
      <c r="C193" s="3"/>
      <c r="D193" s="4"/>
      <c r="E193" s="5"/>
      <c r="F193" s="4"/>
      <c r="G193" s="5"/>
      <c r="H193" s="6"/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4.25" customHeight="1">
      <c r="A194" s="1"/>
      <c r="B194" s="57"/>
      <c r="C194" s="3"/>
      <c r="D194" s="4"/>
      <c r="E194" s="5"/>
      <c r="F194" s="4"/>
      <c r="G194" s="5"/>
      <c r="H194" s="6"/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4.25" customHeight="1">
      <c r="A195" s="1"/>
      <c r="B195" s="57"/>
      <c r="C195" s="3"/>
      <c r="D195" s="4"/>
      <c r="E195" s="5"/>
      <c r="F195" s="4"/>
      <c r="G195" s="5"/>
      <c r="H195" s="6"/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4.25" customHeight="1">
      <c r="A196" s="1"/>
      <c r="B196" s="57"/>
      <c r="C196" s="3"/>
      <c r="D196" s="4"/>
      <c r="E196" s="5"/>
      <c r="F196" s="4"/>
      <c r="G196" s="5"/>
      <c r="H196" s="6"/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4.25" customHeight="1">
      <c r="A197" s="1"/>
      <c r="B197" s="57"/>
      <c r="C197" s="3"/>
      <c r="D197" s="4"/>
      <c r="E197" s="5"/>
      <c r="F197" s="4"/>
      <c r="G197" s="5"/>
      <c r="H197" s="6"/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4.25" customHeight="1">
      <c r="A198" s="1"/>
      <c r="B198" s="57"/>
      <c r="C198" s="3"/>
      <c r="D198" s="4"/>
      <c r="E198" s="5"/>
      <c r="F198" s="4"/>
      <c r="G198" s="5"/>
      <c r="H198" s="6"/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4.25" customHeight="1">
      <c r="A199" s="1"/>
      <c r="B199" s="57"/>
      <c r="C199" s="3"/>
      <c r="D199" s="4"/>
      <c r="E199" s="5"/>
      <c r="F199" s="4"/>
      <c r="G199" s="5"/>
      <c r="H199" s="6"/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4.25" customHeight="1">
      <c r="A200" s="1"/>
      <c r="B200" s="57"/>
      <c r="C200" s="3"/>
      <c r="D200" s="4"/>
      <c r="E200" s="5"/>
      <c r="F200" s="4"/>
      <c r="G200" s="5"/>
      <c r="H200" s="6"/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4.25" customHeight="1">
      <c r="A201" s="1"/>
      <c r="B201" s="57"/>
      <c r="C201" s="3"/>
      <c r="D201" s="4"/>
      <c r="E201" s="5"/>
      <c r="F201" s="4"/>
      <c r="G201" s="5"/>
      <c r="H201" s="6"/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4.25" customHeight="1">
      <c r="A202" s="1"/>
      <c r="B202" s="57"/>
      <c r="C202" s="3"/>
      <c r="D202" s="4"/>
      <c r="E202" s="5"/>
      <c r="F202" s="4"/>
      <c r="G202" s="5"/>
      <c r="H202" s="6"/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4.25" customHeight="1">
      <c r="A203" s="1"/>
      <c r="B203" s="57"/>
      <c r="C203" s="3"/>
      <c r="D203" s="4"/>
      <c r="E203" s="5"/>
      <c r="F203" s="4"/>
      <c r="G203" s="5"/>
      <c r="H203" s="6"/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4.25" customHeight="1">
      <c r="A204" s="1"/>
      <c r="B204" s="57"/>
      <c r="C204" s="3"/>
      <c r="D204" s="4"/>
      <c r="E204" s="5"/>
      <c r="F204" s="4"/>
      <c r="G204" s="5"/>
      <c r="H204" s="6"/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4.25" customHeight="1">
      <c r="A205" s="1"/>
      <c r="B205" s="57"/>
      <c r="C205" s="3"/>
      <c r="D205" s="4"/>
      <c r="E205" s="5"/>
      <c r="F205" s="4"/>
      <c r="G205" s="5"/>
      <c r="H205" s="6"/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4.25" customHeight="1">
      <c r="A206" s="1"/>
      <c r="B206" s="57"/>
      <c r="C206" s="3"/>
      <c r="D206" s="4"/>
      <c r="E206" s="5"/>
      <c r="F206" s="4"/>
      <c r="G206" s="5"/>
      <c r="H206" s="6"/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4.25" customHeight="1">
      <c r="A207" s="1"/>
      <c r="B207" s="57"/>
      <c r="C207" s="3"/>
      <c r="D207" s="4"/>
      <c r="E207" s="5"/>
      <c r="F207" s="4"/>
      <c r="G207" s="5"/>
      <c r="H207" s="6"/>
      <c r="I207" s="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4.25" customHeight="1">
      <c r="A208" s="1"/>
      <c r="B208" s="57"/>
      <c r="C208" s="3"/>
      <c r="D208" s="4"/>
      <c r="E208" s="5"/>
      <c r="F208" s="4"/>
      <c r="G208" s="5"/>
      <c r="H208" s="6"/>
      <c r="I208" s="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4.25" customHeight="1">
      <c r="A209" s="1"/>
      <c r="B209" s="57"/>
      <c r="C209" s="3"/>
      <c r="D209" s="4"/>
      <c r="E209" s="5"/>
      <c r="F209" s="4"/>
      <c r="G209" s="5"/>
      <c r="H209" s="6"/>
      <c r="I209" s="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4.25" customHeight="1">
      <c r="A210" s="1"/>
      <c r="B210" s="57"/>
      <c r="C210" s="3"/>
      <c r="D210" s="4"/>
      <c r="E210" s="5"/>
      <c r="F210" s="4"/>
      <c r="G210" s="5"/>
      <c r="H210" s="6"/>
      <c r="I210" s="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4.25" customHeight="1">
      <c r="A211" s="1"/>
      <c r="B211" s="57"/>
      <c r="C211" s="3"/>
      <c r="D211" s="4"/>
      <c r="E211" s="5"/>
      <c r="F211" s="4"/>
      <c r="G211" s="5"/>
      <c r="H211" s="6"/>
      <c r="I211" s="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4.25" customHeight="1">
      <c r="A212" s="1"/>
      <c r="B212" s="57"/>
      <c r="C212" s="3"/>
      <c r="D212" s="4"/>
      <c r="E212" s="5"/>
      <c r="F212" s="4"/>
      <c r="G212" s="5"/>
      <c r="H212" s="6"/>
      <c r="I212" s="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4.25" customHeight="1">
      <c r="A213" s="1"/>
      <c r="B213" s="57"/>
      <c r="C213" s="3"/>
      <c r="D213" s="4"/>
      <c r="E213" s="5"/>
      <c r="F213" s="4"/>
      <c r="G213" s="5"/>
      <c r="H213" s="6"/>
      <c r="I213" s="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4.25" customHeight="1">
      <c r="A214" s="1"/>
      <c r="B214" s="57"/>
      <c r="C214" s="3"/>
      <c r="D214" s="4"/>
      <c r="E214" s="5"/>
      <c r="F214" s="4"/>
      <c r="G214" s="5"/>
      <c r="H214" s="6"/>
      <c r="I214" s="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4.25" customHeight="1">
      <c r="A215" s="1"/>
      <c r="B215" s="57"/>
      <c r="C215" s="3"/>
      <c r="D215" s="4"/>
      <c r="E215" s="5"/>
      <c r="F215" s="4"/>
      <c r="G215" s="5"/>
      <c r="H215" s="6"/>
      <c r="I215" s="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4.25" customHeight="1">
      <c r="A216" s="1"/>
      <c r="B216" s="57"/>
      <c r="C216" s="3"/>
      <c r="D216" s="4"/>
      <c r="E216" s="5"/>
      <c r="F216" s="4"/>
      <c r="G216" s="5"/>
      <c r="H216" s="6"/>
      <c r="I216" s="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4.25" customHeight="1">
      <c r="A217" s="1"/>
      <c r="B217" s="57"/>
      <c r="C217" s="3"/>
      <c r="D217" s="4"/>
      <c r="E217" s="5"/>
      <c r="F217" s="4"/>
      <c r="G217" s="5"/>
      <c r="H217" s="6"/>
      <c r="I217" s="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4.25" customHeight="1">
      <c r="A218" s="1"/>
      <c r="B218" s="57"/>
      <c r="C218" s="3"/>
      <c r="D218" s="4"/>
      <c r="E218" s="5"/>
      <c r="F218" s="4"/>
      <c r="G218" s="5"/>
      <c r="H218" s="6"/>
      <c r="I218" s="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4.25" customHeight="1">
      <c r="A219" s="1"/>
      <c r="B219" s="57"/>
      <c r="C219" s="3"/>
      <c r="D219" s="4"/>
      <c r="E219" s="5"/>
      <c r="F219" s="4"/>
      <c r="G219" s="5"/>
      <c r="H219" s="6"/>
      <c r="I219" s="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4.25" customHeight="1">
      <c r="A220" s="1"/>
      <c r="B220" s="57"/>
      <c r="C220" s="3"/>
      <c r="D220" s="4"/>
      <c r="E220" s="5"/>
      <c r="F220" s="4"/>
      <c r="G220" s="5"/>
      <c r="H220" s="6"/>
      <c r="I220" s="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4.25" customHeight="1">
      <c r="A221" s="1"/>
      <c r="B221" s="57"/>
      <c r="C221" s="3"/>
      <c r="D221" s="4"/>
      <c r="E221" s="5"/>
      <c r="F221" s="4"/>
      <c r="G221" s="5"/>
      <c r="H221" s="6"/>
      <c r="I221" s="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4.25" customHeight="1">
      <c r="A222" s="1"/>
      <c r="B222" s="57"/>
      <c r="C222" s="3"/>
      <c r="D222" s="4"/>
      <c r="E222" s="5"/>
      <c r="F222" s="4"/>
      <c r="G222" s="5"/>
      <c r="H222" s="6"/>
      <c r="I222" s="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4.25" customHeight="1">
      <c r="A223" s="1"/>
      <c r="B223" s="57"/>
      <c r="C223" s="3"/>
      <c r="D223" s="4"/>
      <c r="E223" s="5"/>
      <c r="F223" s="4"/>
      <c r="G223" s="5"/>
      <c r="H223" s="6"/>
      <c r="I223" s="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4.25" customHeight="1">
      <c r="A224" s="1"/>
      <c r="B224" s="57"/>
      <c r="C224" s="3"/>
      <c r="D224" s="4"/>
      <c r="E224" s="5"/>
      <c r="F224" s="4"/>
      <c r="G224" s="5"/>
      <c r="H224" s="6"/>
      <c r="I224" s="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4.25" customHeight="1">
      <c r="A225" s="1"/>
      <c r="B225" s="57"/>
      <c r="C225" s="3"/>
      <c r="D225" s="4"/>
      <c r="E225" s="5"/>
      <c r="F225" s="4"/>
      <c r="G225" s="5"/>
      <c r="H225" s="6"/>
      <c r="I225" s="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4.25" customHeight="1">
      <c r="A226" s="1"/>
      <c r="B226" s="57"/>
      <c r="C226" s="3"/>
      <c r="D226" s="4"/>
      <c r="E226" s="5"/>
      <c r="F226" s="4"/>
      <c r="G226" s="5"/>
      <c r="H226" s="6"/>
      <c r="I226" s="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4.25" customHeight="1">
      <c r="A227" s="1"/>
      <c r="B227" s="57"/>
      <c r="C227" s="3"/>
      <c r="D227" s="4"/>
      <c r="E227" s="5"/>
      <c r="F227" s="4"/>
      <c r="G227" s="5"/>
      <c r="H227" s="6"/>
      <c r="I227" s="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4.25" customHeight="1">
      <c r="A228" s="1"/>
      <c r="B228" s="57"/>
      <c r="C228" s="3"/>
      <c r="D228" s="4"/>
      <c r="E228" s="5"/>
      <c r="F228" s="4"/>
      <c r="G228" s="5"/>
      <c r="H228" s="6"/>
      <c r="I228" s="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4.25" customHeight="1">
      <c r="A229" s="1"/>
      <c r="B229" s="57"/>
      <c r="C229" s="3"/>
      <c r="D229" s="4"/>
      <c r="E229" s="5"/>
      <c r="F229" s="4"/>
      <c r="G229" s="5"/>
      <c r="H229" s="6"/>
      <c r="I229" s="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4.25" customHeight="1">
      <c r="A230" s="1"/>
      <c r="B230" s="57"/>
      <c r="C230" s="3"/>
      <c r="D230" s="4"/>
      <c r="E230" s="5"/>
      <c r="F230" s="4"/>
      <c r="G230" s="5"/>
      <c r="H230" s="6"/>
      <c r="I230" s="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4.25" customHeight="1">
      <c r="A231" s="1"/>
      <c r="B231" s="57"/>
      <c r="C231" s="3"/>
      <c r="D231" s="4"/>
      <c r="E231" s="5"/>
      <c r="F231" s="4"/>
      <c r="G231" s="5"/>
      <c r="H231" s="6"/>
      <c r="I231" s="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4.25" customHeight="1">
      <c r="A232" s="1"/>
      <c r="B232" s="57"/>
      <c r="C232" s="3"/>
      <c r="D232" s="4"/>
      <c r="E232" s="5"/>
      <c r="F232" s="4"/>
      <c r="G232" s="5"/>
      <c r="H232" s="6"/>
      <c r="I232" s="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4.25" customHeight="1">
      <c r="A233" s="1"/>
      <c r="B233" s="57"/>
      <c r="C233" s="3"/>
      <c r="D233" s="4"/>
      <c r="E233" s="5"/>
      <c r="F233" s="4"/>
      <c r="G233" s="5"/>
      <c r="H233" s="6"/>
      <c r="I233" s="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4.25" customHeight="1">
      <c r="A234" s="1"/>
      <c r="B234" s="57"/>
      <c r="C234" s="3"/>
      <c r="D234" s="4"/>
      <c r="E234" s="5"/>
      <c r="F234" s="4"/>
      <c r="G234" s="5"/>
      <c r="H234" s="6"/>
      <c r="I234" s="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4.25" customHeight="1">
      <c r="A235" s="1"/>
      <c r="B235" s="57"/>
      <c r="C235" s="3"/>
      <c r="D235" s="4"/>
      <c r="E235" s="5"/>
      <c r="F235" s="4"/>
      <c r="G235" s="5"/>
      <c r="H235" s="6"/>
      <c r="I235" s="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4.25" customHeight="1">
      <c r="A236" s="1"/>
      <c r="B236" s="57"/>
      <c r="C236" s="3"/>
      <c r="D236" s="4"/>
      <c r="E236" s="5"/>
      <c r="F236" s="4"/>
      <c r="G236" s="5"/>
      <c r="H236" s="6"/>
      <c r="I236" s="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4.25" customHeight="1">
      <c r="A237" s="1"/>
      <c r="B237" s="57"/>
      <c r="C237" s="3"/>
      <c r="D237" s="4"/>
      <c r="E237" s="5"/>
      <c r="F237" s="4"/>
      <c r="G237" s="5"/>
      <c r="H237" s="6"/>
      <c r="I237" s="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4.25" customHeight="1">
      <c r="A238" s="1"/>
      <c r="B238" s="57"/>
      <c r="C238" s="3"/>
      <c r="D238" s="4"/>
      <c r="E238" s="5"/>
      <c r="F238" s="4"/>
      <c r="G238" s="5"/>
      <c r="H238" s="6"/>
      <c r="I238" s="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4.25" customHeight="1">
      <c r="A239" s="1"/>
      <c r="B239" s="57"/>
      <c r="C239" s="3"/>
      <c r="D239" s="4"/>
      <c r="E239" s="5"/>
      <c r="F239" s="4"/>
      <c r="G239" s="5"/>
      <c r="H239" s="6"/>
      <c r="I239" s="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4.25" customHeight="1">
      <c r="A240" s="1"/>
      <c r="B240" s="57"/>
      <c r="C240" s="3"/>
      <c r="D240" s="4"/>
      <c r="E240" s="5"/>
      <c r="F240" s="4"/>
      <c r="G240" s="5"/>
      <c r="H240" s="6"/>
      <c r="I240" s="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4.25" customHeight="1">
      <c r="A241" s="1"/>
      <c r="B241" s="57"/>
      <c r="C241" s="3"/>
      <c r="D241" s="4"/>
      <c r="E241" s="5"/>
      <c r="F241" s="4"/>
      <c r="G241" s="5"/>
      <c r="H241" s="6"/>
      <c r="I241" s="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4.25" customHeight="1">
      <c r="A242" s="1"/>
      <c r="B242" s="57"/>
      <c r="C242" s="3"/>
      <c r="D242" s="4"/>
      <c r="E242" s="5"/>
      <c r="F242" s="4"/>
      <c r="G242" s="5"/>
      <c r="H242" s="6"/>
      <c r="I242" s="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4.25" customHeight="1">
      <c r="A243" s="1"/>
      <c r="B243" s="57"/>
      <c r="C243" s="3"/>
      <c r="D243" s="4"/>
      <c r="E243" s="5"/>
      <c r="F243" s="4"/>
      <c r="G243" s="5"/>
      <c r="H243" s="6"/>
      <c r="I243" s="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4.25" customHeight="1">
      <c r="A244" s="1"/>
      <c r="B244" s="57"/>
      <c r="C244" s="3"/>
      <c r="D244" s="4"/>
      <c r="E244" s="5"/>
      <c r="F244" s="4"/>
      <c r="G244" s="5"/>
      <c r="H244" s="6"/>
      <c r="I244" s="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4.25" customHeight="1">
      <c r="A245" s="1"/>
      <c r="B245" s="57"/>
      <c r="C245" s="3"/>
      <c r="D245" s="4"/>
      <c r="E245" s="5"/>
      <c r="F245" s="4"/>
      <c r="G245" s="5"/>
      <c r="H245" s="6"/>
      <c r="I245" s="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4.25" customHeight="1">
      <c r="A246" s="1"/>
      <c r="B246" s="57"/>
      <c r="C246" s="3"/>
      <c r="D246" s="4"/>
      <c r="E246" s="5"/>
      <c r="F246" s="4"/>
      <c r="G246" s="5"/>
      <c r="H246" s="6"/>
      <c r="I246" s="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4.25" customHeight="1">
      <c r="A247" s="1"/>
      <c r="B247" s="57"/>
      <c r="C247" s="3"/>
      <c r="D247" s="4"/>
      <c r="E247" s="5"/>
      <c r="F247" s="4"/>
      <c r="G247" s="5"/>
      <c r="H247" s="6"/>
      <c r="I247" s="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4.25" customHeight="1">
      <c r="A248" s="1"/>
      <c r="B248" s="57"/>
      <c r="C248" s="3"/>
      <c r="D248" s="4"/>
      <c r="E248" s="5"/>
      <c r="F248" s="4"/>
      <c r="G248" s="5"/>
      <c r="H248" s="6"/>
      <c r="I248" s="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4.25" customHeight="1">
      <c r="A249" s="1"/>
      <c r="B249" s="57"/>
      <c r="C249" s="3"/>
      <c r="D249" s="4"/>
      <c r="E249" s="5"/>
      <c r="F249" s="4"/>
      <c r="G249" s="5"/>
      <c r="H249" s="6"/>
      <c r="I249" s="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4.25" customHeight="1">
      <c r="A250" s="1"/>
      <c r="B250" s="57"/>
      <c r="C250" s="3"/>
      <c r="D250" s="4"/>
      <c r="E250" s="5"/>
      <c r="F250" s="4"/>
      <c r="G250" s="5"/>
      <c r="H250" s="6"/>
      <c r="I250" s="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4.25" customHeight="1">
      <c r="A251" s="1"/>
      <c r="B251" s="57"/>
      <c r="C251" s="3"/>
      <c r="D251" s="4"/>
      <c r="E251" s="5"/>
      <c r="F251" s="4"/>
      <c r="G251" s="5"/>
      <c r="H251" s="6"/>
      <c r="I251" s="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4.25" customHeight="1">
      <c r="A252" s="1"/>
      <c r="B252" s="57"/>
      <c r="C252" s="3"/>
      <c r="D252" s="4"/>
      <c r="E252" s="5"/>
      <c r="F252" s="4"/>
      <c r="G252" s="5"/>
      <c r="H252" s="6"/>
      <c r="I252" s="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4.25" customHeight="1">
      <c r="A253" s="1"/>
      <c r="B253" s="57"/>
      <c r="C253" s="3"/>
      <c r="D253" s="4"/>
      <c r="E253" s="5"/>
      <c r="F253" s="4"/>
      <c r="G253" s="5"/>
      <c r="H253" s="6"/>
      <c r="I253" s="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4.25" customHeight="1">
      <c r="A254" s="1"/>
      <c r="B254" s="57"/>
      <c r="C254" s="3"/>
      <c r="D254" s="4"/>
      <c r="E254" s="5"/>
      <c r="F254" s="4"/>
      <c r="G254" s="5"/>
      <c r="H254" s="6"/>
      <c r="I254" s="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4.25" customHeight="1">
      <c r="A255" s="1"/>
      <c r="B255" s="57"/>
      <c r="C255" s="3"/>
      <c r="D255" s="4"/>
      <c r="E255" s="5"/>
      <c r="F255" s="4"/>
      <c r="G255" s="5"/>
      <c r="H255" s="6"/>
      <c r="I255" s="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</sheetData>
  <mergeCells count="7">
    <mergeCell ref="C95:D95"/>
    <mergeCell ref="C96:D96"/>
    <mergeCell ref="G95:I95"/>
    <mergeCell ref="G96:I96"/>
    <mergeCell ref="A10:I10"/>
    <mergeCell ref="A11:I11"/>
    <mergeCell ref="A12:I12"/>
  </mergeCells>
  <printOptions horizontalCentered="1"/>
  <pageMargins bottom="0.984251968503937" footer="0.0" header="0.0" left="0.07874015748031496" right="0.07874015748031496" top="0.3937007874015748"/>
  <pageSetup scale="57" orientation="landscape"/>
  <headerFooter>
    <oddFooter>&amp;C&amp;P de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baseType="lpstr" size="3">
      <vt:lpstr>PAGOS PROV. OCTUBRE 2025</vt:lpstr>
      <vt:lpstr>'PAGOS PROV. OCTUBRE 2025'!Área_de_impresión</vt:lpstr>
      <vt:lpstr>'PAGOS PROV. OCTUBRE 2025'!Títulos_a_imprimir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2025-11-05T13:56:04Z</dcterms:created>
  <dc:creator>CAROLINA IRENE MENDEZ HEREDIA</dc:creator>
  <cp:lastModifiedBy>CAROLINA IRENE MENDEZ HEREDIA</cp:lastModifiedBy>
  <cp:lastPrinted>2025-11-13T20:08:07Z</cp:lastPrinted>
  <dcterms:modified xsi:type="dcterms:W3CDTF">2025-11-13T20:08:12Z</dcterms:modified>
</cp:coreProperties>
</file>