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anis\Downloads\"/>
    </mc:Choice>
  </mc:AlternateContent>
  <bookViews>
    <workbookView xWindow="0" yWindow="0" windowWidth="28800" windowHeight="12435"/>
  </bookViews>
  <sheets>
    <sheet name="Presupuesto 2021" sheetId="1" r:id="rId1"/>
  </sheets>
  <definedNames>
    <definedName name="_xlnm._FilterDatabase" localSheetId="0" hidden="1">'Presupuesto 2021'!$A$6:$D$82</definedName>
    <definedName name="_xlnm.Print_Area" localSheetId="0">'Presupuesto 2021'!$A$1:$D$107</definedName>
    <definedName name="_xlnm.Print_Titles" localSheetId="0">'Presupuesto 2021'!$6:$6</definedName>
  </definedNames>
  <calcPr calcId="152511"/>
</workbook>
</file>

<file path=xl/calcChain.xml><?xml version="1.0" encoding="utf-8"?>
<calcChain xmlns="http://schemas.openxmlformats.org/spreadsheetml/2006/main">
  <c r="C82" i="1" l="1"/>
  <c r="C50" i="1" l="1"/>
  <c r="C24" i="1"/>
  <c r="C60" i="1" l="1"/>
  <c r="C34" i="1"/>
  <c r="C14" i="1"/>
  <c r="C8" i="1"/>
  <c r="C72" i="1" l="1"/>
  <c r="C84" i="1" s="1"/>
</calcChain>
</file>

<file path=xl/sharedStrings.xml><?xml version="1.0" encoding="utf-8"?>
<sst xmlns="http://schemas.openxmlformats.org/spreadsheetml/2006/main" count="87" uniqueCount="87">
  <si>
    <t>Instituto de Estabilización de Precios (INESPRE)</t>
  </si>
  <si>
    <t>2.6.2 - MOBILIARIO Y EQUIPO EDUCACIONAL Y RECREATIVO</t>
  </si>
  <si>
    <t>Presupuesto de Gastos y Aplicaciones Financieras</t>
  </si>
  <si>
    <t>En RD$</t>
  </si>
  <si>
    <t>Detalle</t>
  </si>
  <si>
    <r>
      <rPr>
        <b/>
        <sz val="10"/>
        <rFont val="Book Antiqua"/>
        <family val="1"/>
      </rPr>
      <t>Presupuesto
Aprobado</t>
    </r>
  </si>
  <si>
    <r>
      <rPr>
        <b/>
        <sz val="10"/>
        <rFont val="Book Antiqua"/>
        <family val="1"/>
      </rPr>
      <t>Presupuesto
Modificado</t>
    </r>
  </si>
  <si>
    <t>2 - GASTOS</t>
  </si>
  <si>
    <t>2.1 - REMUNERACIONES Y CONTRIBUCIONES</t>
  </si>
  <si>
    <t>2.1.1 - REMUNERACIONES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</si>
  <si>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</si>
  <si>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</si>
  <si>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</si>
  <si>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</si>
  <si>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</si>
  <si>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</si>
  <si>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</si>
  <si>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</si>
  <si>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</si>
  <si>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</si>
  <si>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</si>
  <si>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</si>
  <si>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</si>
  <si>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</si>
  <si>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</si>
  <si>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</si>
  <si>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</si>
  <si>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</si>
  <si>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</si>
  <si>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</si>
  <si>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</si>
  <si>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</si>
  <si>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</si>
  <si>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</si>
  <si>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</si>
  <si>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</si>
  <si>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</si>
  <si>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</si>
  <si>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</si>
  <si>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</si>
  <si>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</si>
  <si>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</si>
  <si>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</si>
  <si>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</si>
  <si>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</si>
  <si>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</si>
  <si>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</si>
  <si>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</si>
  <si>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</si>
  <si>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</si>
  <si>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</si>
  <si>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</si>
  <si>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</si>
  <si>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</si>
  <si>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</si>
  <si>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</si>
  <si>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</si>
  <si>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</si>
  <si>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</si>
  <si>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</si>
  <si>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</si>
  <si>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</si>
  <si>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</si>
  <si>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</si>
  <si>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</si>
  <si>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</si>
  <si>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</si>
  <si>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</si>
  <si>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</si>
  <si>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</si>
  <si>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</si>
  <si>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</si>
  <si>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</si>
  <si>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</si>
  <si>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</si>
  <si>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</si>
  <si>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</si>
  <si>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</si>
  <si>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</si>
  <si>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</si>
  <si>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</si>
  <si>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</si>
  <si>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Año 2021</t>
  </si>
  <si>
    <r>
      <rPr>
        <b/>
        <sz val="10"/>
        <color rgb="FF000000"/>
        <rFont val="Book Antiqua"/>
        <family val="1"/>
      </rPr>
      <t>Presupuesto modificado</t>
    </r>
    <r>
      <rPr>
        <sz val="10"/>
        <color rgb="FF000000"/>
        <rFont val="Book Antiqua"/>
        <family val="1"/>
      </rPr>
      <t>: se refiere al presupuesto aprobado en caso de que el Congreso Nacional apruebe un presupuesto complementario.</t>
    </r>
  </si>
  <si>
    <r>
      <rPr>
        <b/>
        <sz val="10"/>
        <color rgb="FF000000"/>
        <rFont val="Book Antiqua"/>
        <family val="1"/>
      </rPr>
      <t>Total devengado</t>
    </r>
    <r>
      <rPr>
        <sz val="10"/>
        <color rgb="FF000000"/>
        <rFont val="Book Antiqua"/>
        <family val="1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</si>
  <si>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0"/>
        <color rgb="FF000000"/>
        <rFont val="Book Antiqua"/>
        <family val="1"/>
      </rPr>
      <t>Presupuesto aprobado</t>
    </r>
    <r>
      <rPr>
        <sz val="10"/>
        <color rgb="FF000000"/>
        <rFont val="Book Antiqua"/>
        <family val="1"/>
      </rPr>
      <t xml:space="preserve">: se refiere al presupuesto aprobado en la ley de presupuesto General del Estado.
</t>
    </r>
    <r>
      <rPr>
        <sz val="10"/>
        <color rgb="FF000000"/>
        <rFont val="Book Antiqua"/>
        <family val="1"/>
      </rPr>
      <t xml:space="preserve">
</t>
    </r>
    <r>
      <rPr>
        <b/>
        <sz val="10"/>
        <color rgb="FF000000"/>
        <rFont val="Book Antiqua"/>
        <family val="1"/>
      </rPr>
      <t/>
    </r>
  </si>
  <si>
    <t xml:space="preserve">2.1.2 -SOBRESUELDOS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</si>
</sst>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color rgb="FF000000"/>
      <name val="Times New Roman"/>
      <charset val="204"/>
    </font>
    <font>
      <b/>
      <sz val="11.5"/>
      <name val="Trebuchet MS"/>
      <family val="2"/>
    </font>
    <font>
      <b/>
      <sz val="11.5"/>
      <name val="Trebuchet MS"/>
      <family val="2"/>
    </font>
    <font>
      <sz val="10"/>
      <color rgb="FF000000"/>
      <name val="Times New Roman"/>
      <family val="1"/>
    </font>
    <font>
      <sz val="12"/>
      <color rgb="FF222222"/>
      <name val="Arial"/>
      <family val="2"/>
    </font>
    <font>
      <sz val="10"/>
      <color rgb="FF000000"/>
      <name val="Times New Roman"/>
      <charset val="204"/>
    </font>
    <font>
      <b/>
      <sz val="10"/>
      <name val="Book Antiqua"/>
      <family val="1"/>
    </font>
    <font>
      <sz val="10"/>
      <name val="Book Antiqua"/>
      <family val="1"/>
    </font>
    <font>
      <sz val="10"/>
      <color rgb="FF000000"/>
      <name val="Book Antiqua"/>
      <family val="1"/>
    </font>
    <font>
      <b/>
      <sz val="10"/>
      <color rgb="FF000000"/>
      <name val="Book Antiqua"/>
      <family val="1"/>
    </font>
    <font>
      <b/>
      <sz val="12"/>
      <name val="Book Antiqua"/>
      <family val="1"/>
    </font>
    <font>
      <b/>
      <sz val="14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9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44" fontId="0" fillId="0" borderId="0" xfId="2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8" fillId="0" borderId="1" xfId="1" applyNumberFormat="1" applyFont="1" applyFill="1" applyBorder="1" applyAlignment="1">
      <alignment wrapText="1"/>
    </xf>
    <xf numFmtId="4" fontId="9" fillId="0" borderId="1" xfId="0" applyNumberFormat="1" applyFont="1" applyFill="1" applyBorder="1" applyAlignment="1">
      <alignment wrapText="1"/>
    </xf>
    <xf numFmtId="4" fontId="9" fillId="3" borderId="1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 vertical="top" shrinkToFit="1"/>
    </xf>
    <xf numFmtId="4" fontId="9" fillId="0" borderId="1" xfId="0" applyNumberFormat="1" applyFont="1" applyFill="1" applyBorder="1" applyAlignment="1">
      <alignment vertical="top" shrinkToFit="1"/>
    </xf>
    <xf numFmtId="4" fontId="8" fillId="0" borderId="1" xfId="1" applyNumberFormat="1" applyFont="1" applyFill="1" applyBorder="1" applyAlignment="1">
      <alignment vertical="top" shrinkToFit="1"/>
    </xf>
    <xf numFmtId="4" fontId="7" fillId="0" borderId="1" xfId="1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shrinkToFit="1"/>
    </xf>
    <xf numFmtId="44" fontId="8" fillId="0" borderId="1" xfId="2" applyFont="1" applyFill="1" applyBorder="1" applyAlignment="1">
      <alignment horizontal="left" wrapText="1"/>
    </xf>
    <xf numFmtId="4" fontId="9" fillId="3" borderId="1" xfId="0" applyNumberFormat="1" applyFont="1" applyFill="1" applyBorder="1" applyAlignment="1">
      <alignment vertical="top" shrinkToFit="1"/>
    </xf>
    <xf numFmtId="4" fontId="9" fillId="4" borderId="1" xfId="0" applyNumberFormat="1" applyFont="1" applyFill="1" applyBorder="1" applyAlignment="1">
      <alignment vertical="top" shrinkToFit="1"/>
    </xf>
    <xf numFmtId="0" fontId="12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 indent="2"/>
    </xf>
    <xf numFmtId="0" fontId="7" fillId="0" borderId="1" xfId="0" applyFont="1" applyFill="1" applyBorder="1" applyAlignment="1">
      <alignment horizontal="left" vertical="top" indent="2"/>
    </xf>
    <xf numFmtId="0" fontId="6" fillId="3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839391</xdr:colOff>
      <xdr:row>0</xdr:row>
      <xdr:rowOff>11909</xdr:rowOff>
    </xdr:from>
    <xdr:to>
      <xdr:col>3</xdr:col>
      <xdr:colOff>871531</xdr:colOff>
      <xdr:row>3</xdr:row>
      <xdr:rowOff>190503</xdr:rowOff>
    </xdr:to>
    <xdr:pic>
      <xdr:nvPicPr>
        <xdr:cNvPr id="18" name="Imagen 17" descr="Resultado de imagen para logo inespr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89" b="15094"/>
        <a:stretch/>
      </xdr:blipFill>
      <xdr:spPr bwMode="auto">
        <a:xfrm>
          <a:off x="5173266" y="11909"/>
          <a:ext cx="1014406" cy="80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289317</xdr:colOff>
      <xdr:row>90</xdr:row>
      <xdr:rowOff>76200</xdr:rowOff>
    </xdr:from>
    <xdr:ext cx="964944" cy="264560"/>
    <xdr:sp macro="" textlink="">
      <xdr:nvSpPr>
        <xdr:cNvPr id="5" name="CuadroTexto 4"/>
        <xdr:cNvSpPr txBox="1"/>
      </xdr:nvSpPr>
      <xdr:spPr>
        <a:xfrm>
          <a:off x="4623192" y="9178528"/>
          <a:ext cx="9649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Revisado Por:</a:t>
          </a:r>
        </a:p>
      </xdr:txBody>
    </xdr:sp>
    <xdr:clientData/>
  </xdr:oneCellAnchor>
  <xdr:oneCellAnchor>
    <xdr:from>
      <xdr:col>1</xdr:col>
      <xdr:colOff>2019298</xdr:colOff>
      <xdr:row>98</xdr:row>
      <xdr:rowOff>57145</xdr:rowOff>
    </xdr:from>
    <xdr:ext cx="1081515" cy="264560"/>
    <xdr:sp macro="" textlink="">
      <xdr:nvSpPr>
        <xdr:cNvPr id="6" name="CuadroTexto 5"/>
        <xdr:cNvSpPr txBox="1"/>
      </xdr:nvSpPr>
      <xdr:spPr>
        <a:xfrm>
          <a:off x="2674142" y="10445348"/>
          <a:ext cx="10815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Autorizado Por:</a:t>
          </a:r>
        </a:p>
      </xdr:txBody>
    </xdr:sp>
    <xdr:clientData/>
  </xdr:oneCellAnchor>
  <xdr:twoCellAnchor>
    <xdr:from>
      <xdr:col>0</xdr:col>
      <xdr:colOff>244078</xdr:colOff>
      <xdr:row>95</xdr:row>
      <xdr:rowOff>71437</xdr:rowOff>
    </xdr:from>
    <xdr:to>
      <xdr:col>1</xdr:col>
      <xdr:colOff>1458515</xdr:colOff>
      <xdr:row>95</xdr:row>
      <xdr:rowOff>71439</xdr:rowOff>
    </xdr:to>
    <xdr:cxnSp macro="">
      <xdr:nvCxnSpPr>
        <xdr:cNvPr id="8" name="Conector recto 7"/>
        <xdr:cNvCxnSpPr/>
      </xdr:nvCxnSpPr>
      <xdr:spPr>
        <a:xfrm>
          <a:off x="244078" y="15912703"/>
          <a:ext cx="1869281" cy="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3571874</xdr:colOff>
      <xdr:row>95</xdr:row>
      <xdr:rowOff>95250</xdr:rowOff>
    </xdr:from>
    <xdr:to>
      <xdr:col>3</xdr:col>
      <xdr:colOff>791765</xdr:colOff>
      <xdr:row>95</xdr:row>
      <xdr:rowOff>101203</xdr:rowOff>
    </xdr:to>
    <xdr:cxnSp macro="">
      <xdr:nvCxnSpPr>
        <xdr:cNvPr id="9" name="Conector recto 8"/>
        <xdr:cNvCxnSpPr/>
      </xdr:nvCxnSpPr>
      <xdr:spPr>
        <a:xfrm flipV="1">
          <a:off x="4226718" y="15936516"/>
          <a:ext cx="1881188" cy="595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1728792</xdr:colOff>
      <xdr:row>103</xdr:row>
      <xdr:rowOff>117872</xdr:rowOff>
    </xdr:from>
    <xdr:to>
      <xdr:col>1</xdr:col>
      <xdr:colOff>3443292</xdr:colOff>
      <xdr:row>103</xdr:row>
      <xdr:rowOff>127397</xdr:rowOff>
    </xdr:to>
    <xdr:cxnSp macro="">
      <xdr:nvCxnSpPr>
        <xdr:cNvPr id="10" name="Conector recto 9"/>
        <xdr:cNvCxnSpPr/>
      </xdr:nvCxnSpPr>
      <xdr:spPr>
        <a:xfrm>
          <a:off x="2383636" y="16119872"/>
          <a:ext cx="1714500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1964538</xdr:colOff>
      <xdr:row>104</xdr:row>
      <xdr:rowOff>115491</xdr:rowOff>
    </xdr:from>
    <xdr:ext cx="1232069" cy="264560"/>
    <xdr:sp macro="" textlink="">
      <xdr:nvSpPr>
        <xdr:cNvPr id="11" name="CuadroTexto 10"/>
        <xdr:cNvSpPr txBox="1"/>
      </xdr:nvSpPr>
      <xdr:spPr>
        <a:xfrm>
          <a:off x="2619382" y="16278225"/>
          <a:ext cx="12320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0"/>
            <a:t>Director Ejecutivo</a:t>
          </a:r>
        </a:p>
      </xdr:txBody>
    </xdr:sp>
    <xdr:clientData/>
  </xdr:oneCellAnchor>
  <xdr:oneCellAnchor>
    <xdr:from>
      <xdr:col>0</xdr:col>
      <xdr:colOff>113109</xdr:colOff>
      <xdr:row>95</xdr:row>
      <xdr:rowOff>104775</xdr:rowOff>
    </xdr:from>
    <xdr:ext cx="2077641" cy="436786"/>
    <xdr:sp macro="" textlink="">
      <xdr:nvSpPr>
        <xdr:cNvPr id="12" name="CuadroTexto 11"/>
        <xdr:cNvSpPr txBox="1"/>
      </xdr:nvSpPr>
      <xdr:spPr>
        <a:xfrm>
          <a:off x="113109" y="15451931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1</xdr:col>
      <xdr:colOff>3504012</xdr:colOff>
      <xdr:row>95</xdr:row>
      <xdr:rowOff>119062</xdr:rowOff>
    </xdr:from>
    <xdr:ext cx="2103846" cy="436786"/>
    <xdr:sp macro="" textlink="">
      <xdr:nvSpPr>
        <xdr:cNvPr id="13" name="CuadroTexto 12"/>
        <xdr:cNvSpPr txBox="1"/>
      </xdr:nvSpPr>
      <xdr:spPr>
        <a:xfrm>
          <a:off x="4158856" y="15156656"/>
          <a:ext cx="210384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Ing. Osvaldo Erazo Báez</a:t>
          </a:r>
        </a:p>
        <a:p>
          <a:r>
            <a:rPr lang="es-DO" sz="1100" b="0" baseline="0"/>
            <a:t>Enc. de Planificación y desarrollo</a:t>
          </a:r>
          <a:endParaRPr lang="es-DO" sz="1100" b="0"/>
        </a:p>
      </xdr:txBody>
    </xdr:sp>
    <xdr:clientData/>
  </xdr:oneCellAnchor>
  <xdr:oneCellAnchor>
    <xdr:from>
      <xdr:col>1</xdr:col>
      <xdr:colOff>1662114</xdr:colOff>
      <xdr:row>103</xdr:row>
      <xdr:rowOff>117871</xdr:rowOff>
    </xdr:from>
    <xdr:ext cx="1863844" cy="264560"/>
    <xdr:sp macro="" textlink="">
      <xdr:nvSpPr>
        <xdr:cNvPr id="14" name="CuadroTexto 13"/>
        <xdr:cNvSpPr txBox="1"/>
      </xdr:nvSpPr>
      <xdr:spPr>
        <a:xfrm>
          <a:off x="2316958" y="16119871"/>
          <a:ext cx="18638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s-DO" sz="1100" b="1"/>
            <a:t>Ing.</a:t>
          </a:r>
          <a:r>
            <a:rPr lang="es-DO" sz="1100" b="1" baseline="0"/>
            <a:t> Iván Hernández Guzmán</a:t>
          </a:r>
          <a:endParaRPr lang="es-DO" sz="1100" b="1"/>
        </a:p>
      </xdr:txBody>
    </xdr:sp>
    <xdr:clientData/>
  </xdr:oneCellAnchor>
  <xdr:oneCellAnchor>
    <xdr:from>
      <xdr:col>1</xdr:col>
      <xdr:colOff>2271714</xdr:colOff>
      <xdr:row>105</xdr:row>
      <xdr:rowOff>57150</xdr:rowOff>
    </xdr:from>
    <xdr:ext cx="234553" cy="405432"/>
    <xdr:sp macro="" textlink="">
      <xdr:nvSpPr>
        <xdr:cNvPr id="15" name="CuadroTexto 14"/>
        <xdr:cNvSpPr txBox="1"/>
      </xdr:nvSpPr>
      <xdr:spPr>
        <a:xfrm>
          <a:off x="2926558" y="16850916"/>
          <a:ext cx="23455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2000" b="1"/>
        </a:p>
      </xdr:txBody>
    </xdr:sp>
    <xdr:clientData/>
  </xdr:oneCellAnchor>
  <xdr:oneCellAnchor>
    <xdr:from>
      <xdr:col>0</xdr:col>
      <xdr:colOff>650081</xdr:colOff>
      <xdr:row>90</xdr:row>
      <xdr:rowOff>57150</xdr:rowOff>
    </xdr:from>
    <xdr:ext cx="1050031" cy="264560"/>
    <xdr:sp macro="" textlink="">
      <xdr:nvSpPr>
        <xdr:cNvPr id="4" name="CuadroTexto 3"/>
        <xdr:cNvSpPr txBox="1"/>
      </xdr:nvSpPr>
      <xdr:spPr>
        <a:xfrm>
          <a:off x="650081" y="9159478"/>
          <a:ext cx="10500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Preparado Por:</a:t>
          </a:r>
        </a:p>
      </xdr:txBody>
    </xdr:sp>
    <xdr:clientData/>
  </xdr:oneCellAnchor>
  <xdr:twoCellAnchor editAs="oneCell">
    <xdr:from>
      <xdr:col>0</xdr:col>
      <xdr:colOff>0</xdr:colOff>
      <xdr:row>0</xdr:row>
      <xdr:rowOff>41673</xdr:rowOff>
    </xdr:from>
    <xdr:to>
      <xdr:col>1</xdr:col>
      <xdr:colOff>107156</xdr:colOff>
      <xdr:row>4</xdr:row>
      <xdr:rowOff>71439</xdr:rowOff>
    </xdr:to>
    <xdr:pic>
      <xdr:nvPicPr>
        <xdr:cNvPr id="16" name="6 Imagen" descr="LOGO.png"/>
        <xdr:cNvPicPr>
          <a:picLocks noChangeAspect="1"/>
        </xdr:cNvPicPr>
      </xdr:nvPicPr>
      <xdr:blipFill>
        <a:blip xmlns:r="http://schemas.openxmlformats.org/officeDocument/2006/relationships" r:embed="rId2"/>
        <a:srcRect r="83659" b="22030"/>
        <a:stretch>
          <a:fillRect/>
        </a:stretch>
      </xdr:blipFill>
      <xdr:spPr>
        <a:xfrm flipH="1">
          <a:off x="0" y="41673"/>
          <a:ext cx="764381" cy="858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tabSelected="1" workbookViewId="0">
      <selection activeCell="G9" sqref="F9:G9"/>
    </sheetView>
  </sheetViews>
  <sheetFormatPr baseColWidth="10" defaultColWidth="9.33203125" defaultRowHeight="12.75" outlineLevelRow="1" x14ac:dyDescent="0.2"/>
  <cols>
    <col min="1" max="1" width="11.5" customWidth="1"/>
    <col min="2" max="2" width="66.1640625" customWidth="1"/>
    <col min="3" max="3" width="17.1640625" customWidth="1"/>
    <col min="4" max="4" width="15.5" customWidth="1"/>
    <col min="5" max="5" width="16.1640625" bestFit="1" customWidth="1"/>
    <col min="6" max="6" width="15.1640625" bestFit="1" customWidth="1"/>
  </cols>
  <sheetData>
    <row r="1" spans="1:6" ht="16.5" customHeight="1" x14ac:dyDescent="0.2">
      <c r="A1" s="33"/>
      <c r="B1" s="34"/>
      <c r="C1" s="34"/>
      <c r="D1" s="34"/>
    </row>
    <row r="2" spans="1:6" ht="16.5" customHeight="1" x14ac:dyDescent="0.2">
      <c r="A2" s="35" t="s">
        <v>0</v>
      </c>
      <c r="B2" s="35"/>
      <c r="C2" s="35"/>
      <c r="D2" s="35"/>
    </row>
    <row r="3" spans="1:6" ht="16.5" x14ac:dyDescent="0.2">
      <c r="A3" s="36" t="s">
        <v>82</v>
      </c>
      <c r="B3" s="36"/>
      <c r="C3" s="36"/>
      <c r="D3" s="36"/>
    </row>
    <row r="4" spans="1:6" ht="15.75" x14ac:dyDescent="0.2">
      <c r="A4" s="25" t="s">
        <v>2</v>
      </c>
      <c r="B4" s="25"/>
      <c r="C4" s="25"/>
      <c r="D4" s="25"/>
    </row>
    <row r="5" spans="1:6" ht="22.5" customHeight="1" x14ac:dyDescent="0.2">
      <c r="A5" s="25" t="s">
        <v>3</v>
      </c>
      <c r="B5" s="25"/>
      <c r="C5" s="25"/>
      <c r="D5" s="25"/>
    </row>
    <row r="6" spans="1:6" ht="33.75" customHeight="1" x14ac:dyDescent="0.2">
      <c r="A6" s="4" t="s">
        <v>4</v>
      </c>
      <c r="B6" s="4"/>
      <c r="C6" s="5" t="s">
        <v>5</v>
      </c>
      <c r="D6" s="5" t="s">
        <v>6</v>
      </c>
    </row>
    <row r="7" spans="1:6" ht="15" x14ac:dyDescent="0.25">
      <c r="A7" s="26" t="s">
        <v>7</v>
      </c>
      <c r="B7" s="26"/>
      <c r="C7" s="17"/>
      <c r="D7" s="6"/>
    </row>
    <row r="8" spans="1:6" ht="15" x14ac:dyDescent="0.25">
      <c r="A8" s="26" t="s">
        <v>8</v>
      </c>
      <c r="B8" s="26"/>
      <c r="C8" s="18">
        <f>SUM(C9:C13)</f>
        <v>713592000</v>
      </c>
      <c r="D8" s="6"/>
      <c r="E8" s="2"/>
      <c r="F8" s="2"/>
    </row>
    <row r="9" spans="1:6" ht="12.75" customHeight="1" outlineLevel="1" x14ac:dyDescent="0.25">
      <c r="A9" s="27" t="s">
        <v>9</v>
      </c>
      <c r="B9" s="27"/>
      <c r="C9" s="19">
        <v>552300000</v>
      </c>
      <c r="D9" s="6"/>
    </row>
    <row r="10" spans="1:6" ht="13.5" outlineLevel="1" x14ac:dyDescent="0.25">
      <c r="A10" s="27" t="s">
        <v>86</v>
      </c>
      <c r="B10" s="27"/>
      <c r="C10" s="19">
        <v>38000000</v>
      </c>
      <c r="D10" s="6"/>
    </row>
    <row r="11" spans="1:6" ht="12.75" customHeight="1" outlineLevel="1" x14ac:dyDescent="0.25">
      <c r="A11" s="27" t="s">
        <v>10</v>
      </c>
      <c r="B11" s="27"/>
      <c r="C11" s="20">
        <v>0</v>
      </c>
      <c r="D11" s="6"/>
    </row>
    <row r="12" spans="1:6" ht="13.5" outlineLevel="1" x14ac:dyDescent="0.25">
      <c r="A12" s="27" t="s">
        <v>11</v>
      </c>
      <c r="B12" s="27"/>
      <c r="C12" s="20">
        <v>49900000</v>
      </c>
      <c r="D12" s="6"/>
    </row>
    <row r="13" spans="1:6" ht="13.5" outlineLevel="1" x14ac:dyDescent="0.25">
      <c r="A13" s="27" t="s">
        <v>12</v>
      </c>
      <c r="B13" s="27"/>
      <c r="C13" s="19">
        <v>73392000</v>
      </c>
      <c r="D13" s="6"/>
    </row>
    <row r="14" spans="1:6" ht="15" x14ac:dyDescent="0.25">
      <c r="A14" s="26" t="s">
        <v>13</v>
      </c>
      <c r="B14" s="26"/>
      <c r="C14" s="18">
        <f>SUM(C15:C23)</f>
        <v>110088810</v>
      </c>
      <c r="D14" s="6"/>
      <c r="E14" s="2"/>
    </row>
    <row r="15" spans="1:6" ht="13.5" outlineLevel="1" x14ac:dyDescent="0.25">
      <c r="A15" s="27" t="s">
        <v>14</v>
      </c>
      <c r="B15" s="27"/>
      <c r="C15" s="19">
        <v>17550000</v>
      </c>
      <c r="D15" s="6"/>
    </row>
    <row r="16" spans="1:6" ht="13.5" outlineLevel="1" x14ac:dyDescent="0.25">
      <c r="A16" s="27" t="s">
        <v>15</v>
      </c>
      <c r="B16" s="27"/>
      <c r="C16" s="19">
        <v>13049414</v>
      </c>
      <c r="D16" s="6"/>
    </row>
    <row r="17" spans="1:5" ht="13.5" outlineLevel="1" x14ac:dyDescent="0.25">
      <c r="A17" s="27" t="s">
        <v>16</v>
      </c>
      <c r="B17" s="27"/>
      <c r="C17" s="19">
        <v>12980000</v>
      </c>
      <c r="D17" s="6"/>
    </row>
    <row r="18" spans="1:5" ht="13.5" outlineLevel="1" x14ac:dyDescent="0.25">
      <c r="A18" s="27" t="s">
        <v>17</v>
      </c>
      <c r="B18" s="27"/>
      <c r="C18" s="19">
        <v>37100000</v>
      </c>
      <c r="D18" s="6"/>
    </row>
    <row r="19" spans="1:5" ht="13.5" outlineLevel="1" x14ac:dyDescent="0.25">
      <c r="A19" s="27" t="s">
        <v>18</v>
      </c>
      <c r="B19" s="27"/>
      <c r="C19" s="19">
        <v>5350000</v>
      </c>
      <c r="D19" s="6"/>
    </row>
    <row r="20" spans="1:5" ht="13.5" outlineLevel="1" x14ac:dyDescent="0.25">
      <c r="A20" s="27" t="s">
        <v>19</v>
      </c>
      <c r="B20" s="27"/>
      <c r="C20" s="19">
        <v>3000000</v>
      </c>
      <c r="D20" s="6"/>
    </row>
    <row r="21" spans="1:5" ht="13.5" outlineLevel="1" x14ac:dyDescent="0.2">
      <c r="A21" s="28" t="s">
        <v>20</v>
      </c>
      <c r="B21" s="28"/>
      <c r="C21" s="19">
        <v>11200000</v>
      </c>
      <c r="D21" s="7"/>
    </row>
    <row r="22" spans="1:5" ht="12.75" customHeight="1" outlineLevel="1" x14ac:dyDescent="0.25">
      <c r="A22" s="27" t="s">
        <v>21</v>
      </c>
      <c r="B22" s="27"/>
      <c r="C22" s="19">
        <v>9859396</v>
      </c>
      <c r="D22" s="6"/>
    </row>
    <row r="23" spans="1:5" ht="12.95" customHeight="1" outlineLevel="1" x14ac:dyDescent="0.25">
      <c r="A23" s="27" t="s">
        <v>22</v>
      </c>
      <c r="B23" s="27"/>
      <c r="C23" s="21">
        <v>0</v>
      </c>
      <c r="D23" s="6"/>
    </row>
    <row r="24" spans="1:5" ht="15" x14ac:dyDescent="0.25">
      <c r="A24" s="26" t="s">
        <v>23</v>
      </c>
      <c r="B24" s="26"/>
      <c r="C24" s="18">
        <f>SUM(C25:C33)</f>
        <v>201390586</v>
      </c>
      <c r="D24" s="22"/>
      <c r="E24" s="3"/>
    </row>
    <row r="25" spans="1:5" ht="13.5" outlineLevel="1" x14ac:dyDescent="0.25">
      <c r="A25" s="27" t="s">
        <v>24</v>
      </c>
      <c r="B25" s="27"/>
      <c r="C25" s="19">
        <v>172300000</v>
      </c>
      <c r="D25" s="6"/>
    </row>
    <row r="26" spans="1:5" ht="13.5" outlineLevel="1" x14ac:dyDescent="0.25">
      <c r="A26" s="27" t="s">
        <v>25</v>
      </c>
      <c r="B26" s="27"/>
      <c r="C26" s="19">
        <v>1450000</v>
      </c>
      <c r="D26" s="6"/>
    </row>
    <row r="27" spans="1:5" ht="13.5" outlineLevel="1" x14ac:dyDescent="0.25">
      <c r="A27" s="27" t="s">
        <v>26</v>
      </c>
      <c r="B27" s="27"/>
      <c r="C27" s="19">
        <v>1250000</v>
      </c>
      <c r="D27" s="6"/>
    </row>
    <row r="28" spans="1:5" ht="13.5" outlineLevel="1" x14ac:dyDescent="0.25">
      <c r="A28" s="27" t="s">
        <v>27</v>
      </c>
      <c r="B28" s="27"/>
      <c r="C28" s="19">
        <v>200000</v>
      </c>
      <c r="D28" s="6"/>
    </row>
    <row r="29" spans="1:5" ht="13.5" outlineLevel="1" x14ac:dyDescent="0.25">
      <c r="A29" s="27" t="s">
        <v>28</v>
      </c>
      <c r="B29" s="27"/>
      <c r="C29" s="19">
        <v>14500000</v>
      </c>
      <c r="D29" s="6"/>
    </row>
    <row r="30" spans="1:5" ht="12.75" customHeight="1" outlineLevel="1" x14ac:dyDescent="0.25">
      <c r="A30" s="27" t="s">
        <v>29</v>
      </c>
      <c r="B30" s="27"/>
      <c r="C30" s="21">
        <v>0</v>
      </c>
      <c r="D30" s="6"/>
    </row>
    <row r="31" spans="1:5" ht="13.5" outlineLevel="1" x14ac:dyDescent="0.25">
      <c r="A31" s="27" t="s">
        <v>30</v>
      </c>
      <c r="B31" s="27"/>
      <c r="C31" s="19">
        <v>7350000</v>
      </c>
      <c r="D31" s="6"/>
    </row>
    <row r="32" spans="1:5" ht="12.75" customHeight="1" outlineLevel="1" x14ac:dyDescent="0.25">
      <c r="A32" s="27" t="s">
        <v>31</v>
      </c>
      <c r="B32" s="27"/>
      <c r="C32" s="8">
        <v>0</v>
      </c>
      <c r="D32" s="6"/>
    </row>
    <row r="33" spans="1:4" ht="13.5" outlineLevel="1" x14ac:dyDescent="0.25">
      <c r="A33" s="27" t="s">
        <v>32</v>
      </c>
      <c r="B33" s="27"/>
      <c r="C33" s="19">
        <v>4340586</v>
      </c>
      <c r="D33" s="6"/>
    </row>
    <row r="34" spans="1:4" ht="15" x14ac:dyDescent="0.25">
      <c r="A34" s="26" t="s">
        <v>33</v>
      </c>
      <c r="B34" s="26"/>
      <c r="C34" s="18">
        <f>SUM(C35)</f>
        <v>2500000</v>
      </c>
      <c r="D34" s="6"/>
    </row>
    <row r="35" spans="1:4" ht="13.5" outlineLevel="1" x14ac:dyDescent="0.25">
      <c r="A35" s="27" t="s">
        <v>34</v>
      </c>
      <c r="B35" s="27"/>
      <c r="C35" s="21">
        <v>2500000</v>
      </c>
      <c r="D35" s="6"/>
    </row>
    <row r="36" spans="1:4" ht="12.75" customHeight="1" outlineLevel="1" x14ac:dyDescent="0.25">
      <c r="A36" s="27" t="s">
        <v>35</v>
      </c>
      <c r="B36" s="27"/>
      <c r="C36" s="8">
        <v>0</v>
      </c>
      <c r="D36" s="6"/>
    </row>
    <row r="37" spans="1:4" ht="12.75" customHeight="1" outlineLevel="1" x14ac:dyDescent="0.25">
      <c r="A37" s="27" t="s">
        <v>36</v>
      </c>
      <c r="B37" s="27"/>
      <c r="C37" s="8">
        <v>0</v>
      </c>
      <c r="D37" s="6"/>
    </row>
    <row r="38" spans="1:4" ht="12.75" customHeight="1" outlineLevel="1" x14ac:dyDescent="0.25">
      <c r="A38" s="27" t="s">
        <v>37</v>
      </c>
      <c r="B38" s="27"/>
      <c r="C38" s="8">
        <v>0</v>
      </c>
      <c r="D38" s="6"/>
    </row>
    <row r="39" spans="1:4" ht="12.75" customHeight="1" outlineLevel="1" x14ac:dyDescent="0.25">
      <c r="A39" s="27" t="s">
        <v>38</v>
      </c>
      <c r="B39" s="27"/>
      <c r="C39" s="8">
        <v>0</v>
      </c>
      <c r="D39" s="6"/>
    </row>
    <row r="40" spans="1:4" ht="12.75" customHeight="1" outlineLevel="1" x14ac:dyDescent="0.25">
      <c r="A40" s="27" t="s">
        <v>39</v>
      </c>
      <c r="B40" s="27"/>
      <c r="C40" s="8">
        <v>0</v>
      </c>
      <c r="D40" s="6"/>
    </row>
    <row r="41" spans="1:4" ht="12.95" customHeight="1" outlineLevel="1" x14ac:dyDescent="0.25">
      <c r="A41" s="27" t="s">
        <v>40</v>
      </c>
      <c r="B41" s="27"/>
      <c r="C41" s="8">
        <v>0</v>
      </c>
      <c r="D41" s="6"/>
    </row>
    <row r="42" spans="1:4" ht="12.95" customHeight="1" x14ac:dyDescent="0.25">
      <c r="A42" s="26" t="s">
        <v>41</v>
      </c>
      <c r="B42" s="26"/>
      <c r="C42" s="8">
        <v>0</v>
      </c>
      <c r="D42" s="6"/>
    </row>
    <row r="43" spans="1:4" ht="12.75" customHeight="1" outlineLevel="1" x14ac:dyDescent="0.25">
      <c r="A43" s="27" t="s">
        <v>42</v>
      </c>
      <c r="B43" s="27"/>
      <c r="C43" s="8">
        <v>0</v>
      </c>
      <c r="D43" s="6"/>
    </row>
    <row r="44" spans="1:4" ht="12.75" customHeight="1" outlineLevel="1" x14ac:dyDescent="0.25">
      <c r="A44" s="27" t="s">
        <v>43</v>
      </c>
      <c r="B44" s="27"/>
      <c r="C44" s="8">
        <v>0</v>
      </c>
      <c r="D44" s="6"/>
    </row>
    <row r="45" spans="1:4" ht="12.75" customHeight="1" outlineLevel="1" x14ac:dyDescent="0.25">
      <c r="A45" s="27" t="s">
        <v>44</v>
      </c>
      <c r="B45" s="27"/>
      <c r="C45" s="8">
        <v>0</v>
      </c>
      <c r="D45" s="6"/>
    </row>
    <row r="46" spans="1:4" ht="12.75" customHeight="1" outlineLevel="1" x14ac:dyDescent="0.25">
      <c r="A46" s="27" t="s">
        <v>45</v>
      </c>
      <c r="B46" s="27"/>
      <c r="C46" s="8">
        <v>0</v>
      </c>
      <c r="D46" s="6"/>
    </row>
    <row r="47" spans="1:4" ht="12.75" customHeight="1" outlineLevel="1" x14ac:dyDescent="0.25">
      <c r="A47" s="27" t="s">
        <v>46</v>
      </c>
      <c r="B47" s="27"/>
      <c r="C47" s="8">
        <v>0</v>
      </c>
      <c r="D47" s="6"/>
    </row>
    <row r="48" spans="1:4" ht="12.75" customHeight="1" outlineLevel="1" x14ac:dyDescent="0.25">
      <c r="A48" s="27" t="s">
        <v>47</v>
      </c>
      <c r="B48" s="27"/>
      <c r="C48" s="8">
        <v>0</v>
      </c>
      <c r="D48" s="6"/>
    </row>
    <row r="49" spans="1:5" ht="12.95" customHeight="1" outlineLevel="1" x14ac:dyDescent="0.25">
      <c r="A49" s="27" t="s">
        <v>48</v>
      </c>
      <c r="B49" s="27"/>
      <c r="C49" s="8">
        <v>0</v>
      </c>
      <c r="D49" s="6"/>
    </row>
    <row r="50" spans="1:5" ht="15" x14ac:dyDescent="0.2">
      <c r="A50" s="26" t="s">
        <v>49</v>
      </c>
      <c r="B50" s="26"/>
      <c r="C50" s="18">
        <f>SUM(C51:C59)</f>
        <v>17358000</v>
      </c>
      <c r="D50" s="17"/>
      <c r="E50" s="2"/>
    </row>
    <row r="51" spans="1:5" ht="13.5" outlineLevel="1" x14ac:dyDescent="0.25">
      <c r="A51" s="27" t="s">
        <v>50</v>
      </c>
      <c r="B51" s="27"/>
      <c r="C51" s="19">
        <v>16968000</v>
      </c>
      <c r="D51" s="6"/>
    </row>
    <row r="52" spans="1:5" ht="13.5" outlineLevel="1" x14ac:dyDescent="0.25">
      <c r="A52" s="27" t="s">
        <v>1</v>
      </c>
      <c r="B52" s="27"/>
      <c r="C52" s="19">
        <v>190000</v>
      </c>
      <c r="D52" s="6"/>
    </row>
    <row r="53" spans="1:5" ht="12.75" customHeight="1" outlineLevel="1" x14ac:dyDescent="0.25">
      <c r="A53" s="27" t="s">
        <v>51</v>
      </c>
      <c r="B53" s="27"/>
      <c r="C53" s="8">
        <v>0</v>
      </c>
      <c r="D53" s="6"/>
    </row>
    <row r="54" spans="1:5" ht="12.75" customHeight="1" outlineLevel="1" x14ac:dyDescent="0.25">
      <c r="A54" s="27" t="s">
        <v>52</v>
      </c>
      <c r="B54" s="27"/>
      <c r="C54" s="8">
        <v>0</v>
      </c>
      <c r="D54" s="6"/>
    </row>
    <row r="55" spans="1:5" ht="13.5" outlineLevel="1" x14ac:dyDescent="0.25">
      <c r="A55" s="27" t="s">
        <v>53</v>
      </c>
      <c r="B55" s="27"/>
      <c r="C55" s="19">
        <v>200000</v>
      </c>
      <c r="D55" s="6"/>
    </row>
    <row r="56" spans="1:5" ht="12.75" customHeight="1" outlineLevel="1" x14ac:dyDescent="0.25">
      <c r="A56" s="27" t="s">
        <v>54</v>
      </c>
      <c r="B56" s="27"/>
      <c r="C56" s="8">
        <v>0</v>
      </c>
      <c r="D56" s="6"/>
    </row>
    <row r="57" spans="1:5" ht="12.75" customHeight="1" outlineLevel="1" x14ac:dyDescent="0.25">
      <c r="A57" s="27" t="s">
        <v>55</v>
      </c>
      <c r="B57" s="27"/>
      <c r="C57" s="8">
        <v>0</v>
      </c>
      <c r="D57" s="6"/>
    </row>
    <row r="58" spans="1:5" ht="12.75" customHeight="1" outlineLevel="1" x14ac:dyDescent="0.25">
      <c r="A58" s="27" t="s">
        <v>56</v>
      </c>
      <c r="B58" s="27"/>
      <c r="C58" s="19">
        <v>0</v>
      </c>
      <c r="D58" s="6"/>
    </row>
    <row r="59" spans="1:5" ht="12.95" customHeight="1" outlineLevel="1" x14ac:dyDescent="0.25">
      <c r="A59" s="27" t="s">
        <v>57</v>
      </c>
      <c r="B59" s="27"/>
      <c r="C59" s="8">
        <v>0</v>
      </c>
      <c r="D59" s="6"/>
    </row>
    <row r="60" spans="1:5" ht="15" x14ac:dyDescent="0.25">
      <c r="A60" s="26" t="s">
        <v>58</v>
      </c>
      <c r="B60" s="26"/>
      <c r="C60" s="18">
        <f>+C61</f>
        <v>10000000</v>
      </c>
      <c r="D60" s="6"/>
    </row>
    <row r="61" spans="1:5" ht="13.5" outlineLevel="1" x14ac:dyDescent="0.25">
      <c r="A61" s="27" t="s">
        <v>59</v>
      </c>
      <c r="B61" s="27"/>
      <c r="C61" s="21">
        <v>10000000</v>
      </c>
      <c r="D61" s="6"/>
    </row>
    <row r="62" spans="1:5" ht="12.75" customHeight="1" outlineLevel="1" x14ac:dyDescent="0.25">
      <c r="A62" s="27" t="s">
        <v>60</v>
      </c>
      <c r="B62" s="27"/>
      <c r="C62" s="8">
        <v>0</v>
      </c>
      <c r="D62" s="6"/>
    </row>
    <row r="63" spans="1:5" ht="12.75" customHeight="1" outlineLevel="1" x14ac:dyDescent="0.25">
      <c r="A63" s="27" t="s">
        <v>61</v>
      </c>
      <c r="B63" s="27"/>
      <c r="C63" s="8">
        <v>0</v>
      </c>
      <c r="D63" s="6"/>
    </row>
    <row r="64" spans="1:5" ht="13.5" outlineLevel="1" x14ac:dyDescent="0.25">
      <c r="A64" s="28" t="s">
        <v>62</v>
      </c>
      <c r="B64" s="28"/>
      <c r="C64" s="8">
        <v>0</v>
      </c>
      <c r="D64" s="7"/>
    </row>
    <row r="65" spans="1:4" ht="12.95" customHeight="1" x14ac:dyDescent="0.25">
      <c r="A65" s="26" t="s">
        <v>63</v>
      </c>
      <c r="B65" s="26"/>
      <c r="C65" s="8">
        <v>0</v>
      </c>
      <c r="D65" s="6"/>
    </row>
    <row r="66" spans="1:4" ht="12.75" customHeight="1" outlineLevel="1" x14ac:dyDescent="0.25">
      <c r="A66" s="27" t="s">
        <v>64</v>
      </c>
      <c r="B66" s="27"/>
      <c r="C66" s="8">
        <v>0</v>
      </c>
      <c r="D66" s="6"/>
    </row>
    <row r="67" spans="1:4" ht="12.95" customHeight="1" outlineLevel="1" x14ac:dyDescent="0.25">
      <c r="A67" s="27" t="s">
        <v>65</v>
      </c>
      <c r="B67" s="27"/>
      <c r="C67" s="8">
        <v>0</v>
      </c>
      <c r="D67" s="6"/>
    </row>
    <row r="68" spans="1:4" ht="15" x14ac:dyDescent="0.3">
      <c r="A68" s="26" t="s">
        <v>66</v>
      </c>
      <c r="B68" s="26"/>
      <c r="C68" s="9">
        <v>2400000</v>
      </c>
      <c r="D68" s="6"/>
    </row>
    <row r="69" spans="1:4" ht="13.5" outlineLevel="1" x14ac:dyDescent="0.25">
      <c r="A69" s="27" t="s">
        <v>67</v>
      </c>
      <c r="B69" s="27"/>
      <c r="C69" s="10">
        <v>2400000</v>
      </c>
      <c r="D69" s="6"/>
    </row>
    <row r="70" spans="1:4" ht="12.75" customHeight="1" outlineLevel="1" x14ac:dyDescent="0.25">
      <c r="A70" s="27" t="s">
        <v>68</v>
      </c>
      <c r="B70" s="27"/>
      <c r="C70" s="8">
        <v>0</v>
      </c>
      <c r="D70" s="6"/>
    </row>
    <row r="71" spans="1:4" ht="12.95" customHeight="1" outlineLevel="1" x14ac:dyDescent="0.25">
      <c r="A71" s="27" t="s">
        <v>69</v>
      </c>
      <c r="B71" s="27"/>
      <c r="C71" s="8"/>
      <c r="D71" s="6"/>
    </row>
    <row r="72" spans="1:4" ht="15" x14ac:dyDescent="0.25">
      <c r="A72" s="29" t="s">
        <v>70</v>
      </c>
      <c r="B72" s="29"/>
      <c r="C72" s="23">
        <f>+C8+C24+C14+C34+C50+C60+C68</f>
        <v>1057329396</v>
      </c>
      <c r="D72" s="16"/>
    </row>
    <row r="73" spans="1:4" ht="12.95" customHeight="1" x14ac:dyDescent="0.25">
      <c r="A73" s="26" t="s">
        <v>71</v>
      </c>
      <c r="B73" s="26"/>
      <c r="C73" s="8"/>
      <c r="D73" s="6"/>
    </row>
    <row r="74" spans="1:4" ht="12.95" customHeight="1" x14ac:dyDescent="0.25">
      <c r="A74" s="26" t="s">
        <v>72</v>
      </c>
      <c r="B74" s="26"/>
      <c r="C74" s="8">
        <v>0</v>
      </c>
      <c r="D74" s="6"/>
    </row>
    <row r="75" spans="1:4" ht="12.75" customHeight="1" outlineLevel="1" x14ac:dyDescent="0.25">
      <c r="A75" s="27" t="s">
        <v>73</v>
      </c>
      <c r="B75" s="27"/>
      <c r="C75" s="8">
        <v>0</v>
      </c>
      <c r="D75" s="6"/>
    </row>
    <row r="76" spans="1:4" ht="12.95" customHeight="1" outlineLevel="1" x14ac:dyDescent="0.25">
      <c r="A76" s="27" t="s">
        <v>74</v>
      </c>
      <c r="B76" s="27"/>
      <c r="C76" s="8">
        <v>0</v>
      </c>
      <c r="D76" s="6"/>
    </row>
    <row r="77" spans="1:4" ht="12.95" customHeight="1" x14ac:dyDescent="0.3">
      <c r="A77" s="26" t="s">
        <v>75</v>
      </c>
      <c r="B77" s="26"/>
      <c r="C77" s="11">
        <v>101760000</v>
      </c>
      <c r="D77" s="6"/>
    </row>
    <row r="78" spans="1:4" ht="12.75" customHeight="1" outlineLevel="1" x14ac:dyDescent="0.25">
      <c r="A78" s="27" t="s">
        <v>76</v>
      </c>
      <c r="B78" s="27"/>
      <c r="C78" s="10">
        <v>101760000</v>
      </c>
      <c r="D78" s="6"/>
    </row>
    <row r="79" spans="1:4" ht="12.95" customHeight="1" outlineLevel="1" x14ac:dyDescent="0.25">
      <c r="A79" s="27" t="s">
        <v>77</v>
      </c>
      <c r="B79" s="27"/>
      <c r="C79" s="8">
        <v>0</v>
      </c>
      <c r="D79" s="6"/>
    </row>
    <row r="80" spans="1:4" ht="12.95" customHeight="1" x14ac:dyDescent="0.25">
      <c r="A80" s="26" t="s">
        <v>78</v>
      </c>
      <c r="B80" s="26"/>
      <c r="C80" s="8">
        <v>0</v>
      </c>
      <c r="D80" s="6"/>
    </row>
    <row r="81" spans="1:4" ht="12.95" customHeight="1" outlineLevel="1" x14ac:dyDescent="0.25">
      <c r="A81" s="27" t="s">
        <v>79</v>
      </c>
      <c r="B81" s="27"/>
      <c r="C81" s="8">
        <v>0</v>
      </c>
      <c r="D81" s="6"/>
    </row>
    <row r="82" spans="1:4" ht="15" x14ac:dyDescent="0.3">
      <c r="A82" s="29" t="s">
        <v>80</v>
      </c>
      <c r="B82" s="29"/>
      <c r="C82" s="12">
        <f>+C77</f>
        <v>101760000</v>
      </c>
      <c r="D82" s="16"/>
    </row>
    <row r="83" spans="1:4" ht="12.75" customHeight="1" x14ac:dyDescent="0.25">
      <c r="A83" s="37"/>
      <c r="B83" s="37"/>
      <c r="C83" s="8"/>
      <c r="D83" s="6"/>
    </row>
    <row r="84" spans="1:4" ht="14.25" customHeight="1" x14ac:dyDescent="0.25">
      <c r="A84" s="38" t="s">
        <v>81</v>
      </c>
      <c r="B84" s="38"/>
      <c r="C84" s="24">
        <f>+C72+C78</f>
        <v>1159089396</v>
      </c>
      <c r="D84" s="15"/>
    </row>
    <row r="85" spans="1:4" ht="13.5" x14ac:dyDescent="0.2">
      <c r="A85" s="13"/>
      <c r="B85" s="13"/>
      <c r="C85" s="14"/>
      <c r="D85" s="13"/>
    </row>
    <row r="86" spans="1:4" ht="15" customHeight="1" x14ac:dyDescent="0.2">
      <c r="A86" s="30" t="s">
        <v>85</v>
      </c>
      <c r="B86" s="31"/>
      <c r="C86" s="31"/>
      <c r="D86" s="31"/>
    </row>
    <row r="87" spans="1:4" ht="30" customHeight="1" x14ac:dyDescent="0.2">
      <c r="A87" s="30" t="s">
        <v>83</v>
      </c>
      <c r="B87" s="30"/>
      <c r="C87" s="30"/>
      <c r="D87" s="30"/>
    </row>
    <row r="88" spans="1:4" ht="60" customHeight="1" x14ac:dyDescent="0.2">
      <c r="A88" s="30" t="s">
        <v>84</v>
      </c>
      <c r="B88" s="30"/>
      <c r="C88" s="30"/>
      <c r="D88" s="30"/>
    </row>
    <row r="89" spans="1:4" ht="13.5" x14ac:dyDescent="0.2">
      <c r="A89" s="13"/>
      <c r="B89" s="13"/>
      <c r="C89" s="14"/>
      <c r="D89" s="13"/>
    </row>
    <row r="90" spans="1:4" x14ac:dyDescent="0.2">
      <c r="A90" s="32"/>
      <c r="B90" s="32"/>
      <c r="C90" s="32"/>
      <c r="D90" s="32"/>
    </row>
    <row r="91" spans="1:4" x14ac:dyDescent="0.2">
      <c r="A91" s="32"/>
      <c r="B91" s="32"/>
      <c r="C91" s="32"/>
      <c r="D91" s="32"/>
    </row>
    <row r="92" spans="1:4" x14ac:dyDescent="0.2">
      <c r="A92" s="32"/>
      <c r="B92" s="32"/>
      <c r="C92" s="32"/>
      <c r="D92" s="32"/>
    </row>
    <row r="93" spans="1:4" x14ac:dyDescent="0.2">
      <c r="A93" s="32"/>
      <c r="B93" s="32"/>
      <c r="C93" s="32"/>
      <c r="D93" s="32"/>
    </row>
    <row r="94" spans="1:4" x14ac:dyDescent="0.2">
      <c r="A94" s="32"/>
      <c r="B94" s="32"/>
      <c r="C94" s="32"/>
      <c r="D94" s="32"/>
    </row>
    <row r="95" spans="1:4" x14ac:dyDescent="0.2">
      <c r="A95" s="32"/>
      <c r="B95" s="32"/>
      <c r="C95" s="32"/>
      <c r="D95" s="32"/>
    </row>
    <row r="96" spans="1:4" x14ac:dyDescent="0.2">
      <c r="A96" s="32"/>
      <c r="B96" s="32"/>
      <c r="C96" s="32"/>
      <c r="D96" s="32"/>
    </row>
    <row r="97" spans="1:4" x14ac:dyDescent="0.2">
      <c r="A97" s="32"/>
      <c r="B97" s="32"/>
      <c r="C97" s="32"/>
      <c r="D97" s="32"/>
    </row>
    <row r="98" spans="1:4" x14ac:dyDescent="0.2">
      <c r="A98" s="32"/>
      <c r="B98" s="32"/>
      <c r="C98" s="32"/>
      <c r="D98" s="32"/>
    </row>
    <row r="99" spans="1:4" x14ac:dyDescent="0.2">
      <c r="A99" s="32"/>
      <c r="B99" s="32"/>
      <c r="C99" s="32"/>
      <c r="D99" s="32"/>
    </row>
    <row r="100" spans="1:4" x14ac:dyDescent="0.2">
      <c r="A100" s="32"/>
      <c r="B100" s="32"/>
      <c r="C100" s="32"/>
      <c r="D100" s="32"/>
    </row>
    <row r="101" spans="1:4" x14ac:dyDescent="0.2">
      <c r="A101" s="32"/>
      <c r="B101" s="32"/>
      <c r="C101" s="32"/>
      <c r="D101" s="32"/>
    </row>
    <row r="102" spans="1:4" x14ac:dyDescent="0.2">
      <c r="A102" s="32"/>
      <c r="B102" s="32"/>
      <c r="C102" s="32"/>
      <c r="D102" s="32"/>
    </row>
    <row r="103" spans="1:4" x14ac:dyDescent="0.2">
      <c r="A103" s="32"/>
      <c r="B103" s="32"/>
      <c r="C103" s="32"/>
      <c r="D103" s="32"/>
    </row>
    <row r="104" spans="1:4" x14ac:dyDescent="0.2">
      <c r="A104" s="32"/>
      <c r="B104" s="32"/>
      <c r="C104" s="32"/>
      <c r="D104" s="32"/>
    </row>
    <row r="105" spans="1:4" x14ac:dyDescent="0.2">
      <c r="A105" s="32"/>
      <c r="B105" s="32"/>
      <c r="C105" s="32"/>
      <c r="D105" s="32"/>
    </row>
    <row r="106" spans="1:4" x14ac:dyDescent="0.2">
      <c r="A106" s="32"/>
      <c r="B106" s="32"/>
      <c r="C106" s="32"/>
      <c r="D106" s="32"/>
    </row>
    <row r="107" spans="1:4" x14ac:dyDescent="0.2">
      <c r="A107" s="32"/>
      <c r="B107" s="32"/>
      <c r="C107" s="32"/>
      <c r="D107" s="32"/>
    </row>
    <row r="108" spans="1:4" ht="18" customHeight="1" x14ac:dyDescent="0.2"/>
    <row r="113" spans="2:2" ht="15" x14ac:dyDescent="0.2">
      <c r="B113" s="1"/>
    </row>
  </sheetData>
  <mergeCells count="87">
    <mergeCell ref="A86:D86"/>
    <mergeCell ref="A87:D87"/>
    <mergeCell ref="A88:D88"/>
    <mergeCell ref="A90:D107"/>
    <mergeCell ref="A1:D1"/>
    <mergeCell ref="A2:D2"/>
    <mergeCell ref="A3:D3"/>
    <mergeCell ref="A4:D4"/>
    <mergeCell ref="A81:B81"/>
    <mergeCell ref="A82:B82"/>
    <mergeCell ref="A83:B83"/>
    <mergeCell ref="A84:B84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5:D5"/>
    <mergeCell ref="A7:B7"/>
    <mergeCell ref="A8:B8"/>
    <mergeCell ref="A9:B9"/>
    <mergeCell ref="A10:B10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rowBreaks count="2" manualBreakCount="2">
    <brk id="49" max="3" man="1"/>
    <brk id="107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2021</vt:lpstr>
      <vt:lpstr>'Presupuesto 2021'!Área_de_impresión</vt:lpstr>
      <vt:lpstr>'Presupuesto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Ranci Yanel Danis Veras</cp:lastModifiedBy>
  <cp:lastPrinted>2021-12-10T14:35:10Z</cp:lastPrinted>
  <dcterms:created xsi:type="dcterms:W3CDTF">2018-10-08T14:39:51Z</dcterms:created>
  <dcterms:modified xsi:type="dcterms:W3CDTF">2021-12-10T15:24:11Z</dcterms:modified>
</cp:coreProperties>
</file>