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PPP\Entregables OAI enero 2026\Presupuesto 2026\"/>
    </mc:Choice>
  </mc:AlternateContent>
  <xr:revisionPtr revIDLastSave="0" documentId="13_ncr:1_{E26080F9-CAEF-47EC-8FC9-A1531EF80B41}" xr6:coauthVersionLast="47" xr6:coauthVersionMax="47" xr10:uidLastSave="{00000000-0000-0000-0000-000000000000}"/>
  <bookViews>
    <workbookView xWindow="-110" yWindow="-110" windowWidth="19420" windowHeight="11500" firstSheet="1" activeTab="1" xr2:uid="{3EB44766-DB6A-4ADB-BE03-0BB9F9FAA252}"/>
  </bookViews>
  <sheets>
    <sheet name="OBJETAL" sheetId="10" state="hidden" r:id="rId1"/>
    <sheet name="PRESUPUESTO" sheetId="9" r:id="rId2"/>
  </sheets>
  <definedNames>
    <definedName name="_xlnm._FilterDatabase" localSheetId="1" hidden="1">PRESUPUESTO!$C$10:$L$124</definedName>
    <definedName name="_xlnm.Print_Area" localSheetId="1">PRESUPUESTO!$A$1:$M$128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4" i="9" l="1"/>
  <c r="J123" i="9"/>
  <c r="I123" i="9"/>
  <c r="J122" i="9"/>
  <c r="I122" i="9"/>
  <c r="J83" i="9"/>
  <c r="I83" i="9"/>
  <c r="J82" i="9"/>
  <c r="I82" i="9"/>
  <c r="J81" i="9"/>
  <c r="I81" i="9"/>
  <c r="J80" i="9"/>
  <c r="I80" i="9"/>
  <c r="J79" i="9"/>
  <c r="I79" i="9"/>
  <c r="J78" i="9"/>
  <c r="I78" i="9"/>
  <c r="J77" i="9"/>
  <c r="I77" i="9"/>
  <c r="J76" i="9"/>
  <c r="I76" i="9"/>
  <c r="J75" i="9"/>
  <c r="I75" i="9"/>
  <c r="J74" i="9"/>
  <c r="I74" i="9"/>
  <c r="J73" i="9"/>
  <c r="I73" i="9"/>
  <c r="J72" i="9"/>
  <c r="I72" i="9"/>
  <c r="J71" i="9"/>
  <c r="I71" i="9"/>
  <c r="J70" i="9"/>
  <c r="I70" i="9"/>
  <c r="J69" i="9"/>
  <c r="I69" i="9"/>
  <c r="J68" i="9"/>
  <c r="I68" i="9"/>
  <c r="J67" i="9"/>
  <c r="I67" i="9"/>
  <c r="J66" i="9"/>
  <c r="I66" i="9"/>
  <c r="J65" i="9"/>
  <c r="I65" i="9"/>
  <c r="J64" i="9"/>
  <c r="I64" i="9"/>
  <c r="J63" i="9"/>
  <c r="I63" i="9"/>
  <c r="J62" i="9"/>
  <c r="I62" i="9"/>
  <c r="J61" i="9"/>
  <c r="I61" i="9"/>
  <c r="J60" i="9"/>
  <c r="I60" i="9"/>
  <c r="J59" i="9"/>
  <c r="I59" i="9"/>
  <c r="J58" i="9"/>
  <c r="I58" i="9"/>
  <c r="J57" i="9"/>
  <c r="I57" i="9"/>
  <c r="J56" i="9"/>
  <c r="I56" i="9"/>
  <c r="J55" i="9"/>
  <c r="I55" i="9"/>
  <c r="J54" i="9"/>
  <c r="I54" i="9"/>
  <c r="J53" i="9"/>
  <c r="I53" i="9"/>
  <c r="J52" i="9"/>
  <c r="I52" i="9"/>
  <c r="J51" i="9"/>
  <c r="I51" i="9"/>
  <c r="J50" i="9"/>
  <c r="I50" i="9"/>
  <c r="J49" i="9"/>
  <c r="I49" i="9"/>
  <c r="J48" i="9"/>
  <c r="I48" i="9"/>
  <c r="J47" i="9"/>
  <c r="I47" i="9"/>
  <c r="J46" i="9"/>
  <c r="I46" i="9"/>
  <c r="J45" i="9"/>
  <c r="I45" i="9"/>
  <c r="J44" i="9"/>
  <c r="I44" i="9"/>
  <c r="J43" i="9"/>
  <c r="I43" i="9"/>
  <c r="J42" i="9"/>
  <c r="I42" i="9"/>
  <c r="J41" i="9"/>
  <c r="I41" i="9"/>
  <c r="J40" i="9"/>
  <c r="I40" i="9"/>
  <c r="J39" i="9"/>
  <c r="I39" i="9"/>
  <c r="J38" i="9"/>
  <c r="I38" i="9"/>
  <c r="J37" i="9"/>
  <c r="I37" i="9"/>
  <c r="J36" i="9"/>
  <c r="I36" i="9"/>
  <c r="J35" i="9"/>
  <c r="I35" i="9"/>
  <c r="J34" i="9"/>
  <c r="I34" i="9"/>
  <c r="J33" i="9"/>
  <c r="I33" i="9"/>
  <c r="J32" i="9"/>
  <c r="I32" i="9"/>
  <c r="J31" i="9"/>
  <c r="I31" i="9"/>
  <c r="J30" i="9"/>
  <c r="I30" i="9"/>
  <c r="J29" i="9"/>
  <c r="I29" i="9"/>
  <c r="J28" i="9"/>
  <c r="I28" i="9"/>
  <c r="J27" i="9"/>
  <c r="I27" i="9"/>
  <c r="J26" i="9"/>
  <c r="I26" i="9"/>
  <c r="J25" i="9"/>
  <c r="I25" i="9"/>
  <c r="J24" i="9"/>
  <c r="I24" i="9"/>
  <c r="J23" i="9"/>
  <c r="I23" i="9"/>
  <c r="J22" i="9"/>
  <c r="I22" i="9"/>
  <c r="J21" i="9"/>
  <c r="I21" i="9"/>
  <c r="J20" i="9"/>
  <c r="I20" i="9"/>
  <c r="J19" i="9"/>
  <c r="I19" i="9"/>
  <c r="J18" i="9"/>
  <c r="I18" i="9"/>
  <c r="J17" i="9"/>
  <c r="I17" i="9"/>
  <c r="J16" i="9"/>
  <c r="I16" i="9"/>
  <c r="J15" i="9"/>
  <c r="I15" i="9"/>
  <c r="J14" i="9"/>
  <c r="I14" i="9"/>
  <c r="J13" i="9"/>
  <c r="I13" i="9"/>
  <c r="J12" i="9"/>
  <c r="I12" i="9"/>
  <c r="J11" i="9"/>
  <c r="I11" i="9"/>
  <c r="J109" i="9"/>
  <c r="I109" i="9"/>
  <c r="J108" i="9"/>
  <c r="I108" i="9"/>
  <c r="J107" i="9"/>
  <c r="I107" i="9"/>
  <c r="J106" i="9"/>
  <c r="I106" i="9"/>
  <c r="J105" i="9"/>
  <c r="I105" i="9"/>
  <c r="J104" i="9"/>
  <c r="I104" i="9"/>
  <c r="J103" i="9"/>
  <c r="I103" i="9"/>
  <c r="J102" i="9"/>
  <c r="I102" i="9"/>
  <c r="J101" i="9"/>
  <c r="I101" i="9"/>
  <c r="J100" i="9"/>
  <c r="I100" i="9"/>
  <c r="J99" i="9"/>
  <c r="I99" i="9"/>
  <c r="J98" i="9"/>
  <c r="I98" i="9"/>
  <c r="J97" i="9"/>
  <c r="I97" i="9"/>
  <c r="J96" i="9"/>
  <c r="I96" i="9"/>
  <c r="J95" i="9"/>
  <c r="I95" i="9"/>
  <c r="J94" i="9"/>
  <c r="I94" i="9"/>
  <c r="J93" i="9"/>
  <c r="I93" i="9"/>
  <c r="J92" i="9"/>
  <c r="I92" i="9"/>
  <c r="J91" i="9"/>
  <c r="I91" i="9"/>
  <c r="J90" i="9"/>
  <c r="I90" i="9"/>
  <c r="J89" i="9"/>
  <c r="I89" i="9"/>
  <c r="J88" i="9"/>
  <c r="I88" i="9"/>
  <c r="J87" i="9"/>
  <c r="I87" i="9"/>
  <c r="J86" i="9"/>
  <c r="I86" i="9"/>
  <c r="J85" i="9"/>
  <c r="I85" i="9"/>
  <c r="J84" i="9"/>
  <c r="I84" i="9"/>
  <c r="J121" i="9"/>
  <c r="I121" i="9"/>
  <c r="J120" i="9"/>
  <c r="I120" i="9"/>
  <c r="J119" i="9"/>
  <c r="I119" i="9"/>
  <c r="J118" i="9"/>
  <c r="I118" i="9"/>
  <c r="J117" i="9"/>
  <c r="I117" i="9"/>
  <c r="J116" i="9"/>
  <c r="I116" i="9"/>
  <c r="J115" i="9"/>
  <c r="I115" i="9"/>
  <c r="J114" i="9"/>
  <c r="I114" i="9"/>
  <c r="J113" i="9"/>
  <c r="I113" i="9"/>
  <c r="J112" i="9"/>
  <c r="I112" i="9"/>
  <c r="J111" i="9"/>
  <c r="I111" i="9"/>
  <c r="J110" i="9"/>
  <c r="I110" i="9"/>
</calcChain>
</file>

<file path=xl/sharedStrings.xml><?xml version="1.0" encoding="utf-8"?>
<sst xmlns="http://schemas.openxmlformats.org/spreadsheetml/2006/main" count="362" uniqueCount="115">
  <si>
    <t>11.01.00.0001</t>
  </si>
  <si>
    <t>11.02.00.0001</t>
  </si>
  <si>
    <t>11.03.00.0001</t>
  </si>
  <si>
    <t>96.00.00.0002</t>
  </si>
  <si>
    <t>98.00.00.0000</t>
  </si>
  <si>
    <t>2.2.01-Agropecuaria</t>
  </si>
  <si>
    <t>2.1.1.1.01-Sueldos empleados fijos</t>
  </si>
  <si>
    <t>2.1.1.4.01-Sueldo Anual No. 13</t>
  </si>
  <si>
    <t>2.1.2.2.06-Incentivo por Rendimiento Individual</t>
  </si>
  <si>
    <t>2.1.2.2.10-Compensación por cumplimiento de indicadores del MAP</t>
  </si>
  <si>
    <t>2.1.5.1.01-Contribuciones al seguro de salud</t>
  </si>
  <si>
    <t>2.1.5.2.01-Contribuciones al seguro de pensiones</t>
  </si>
  <si>
    <t>2.1.5.3.01-Contribuciones al seguro de riesgo laboral</t>
  </si>
  <si>
    <t>2.3.7.1.01-Gasolina</t>
  </si>
  <si>
    <t>2.2.3.1.01-Viáticos dentro del país</t>
  </si>
  <si>
    <t>2.2.8.6.01-Eventos generales</t>
  </si>
  <si>
    <t>2.3.9.9.01-Productos y Utiles Varios n.i.p</t>
  </si>
  <si>
    <t>2.1.2.2.05-Compensación servicios de seguridad</t>
  </si>
  <si>
    <t>2.2.4.2.01-Fletes</t>
  </si>
  <si>
    <t>2.2.5.3.01-Alquiler de equipo educacional</t>
  </si>
  <si>
    <t>2.3.1.1.01-Alimentos y bebidas para personas</t>
  </si>
  <si>
    <t>2.3.1.3.03-Productos forestales</t>
  </si>
  <si>
    <t>2.3.2.1.01-Hilados, fibras, telas y útiles de costura</t>
  </si>
  <si>
    <t>2.3.2.2.01-Acabados textiles</t>
  </si>
  <si>
    <t>2.3.2.3.01-Prendas y accesorios de vestir</t>
  </si>
  <si>
    <t>2.3.5.3.01-Llantas y neumáticos</t>
  </si>
  <si>
    <t>2.3.5.5.01-Plástico</t>
  </si>
  <si>
    <t>2.3.7.1.02-Gasoil</t>
  </si>
  <si>
    <t>2.3.7.1.06-Lubricantes</t>
  </si>
  <si>
    <t>2.1.2.2.08-Compensaciones especiales</t>
  </si>
  <si>
    <t>2.1.2.2.14-Compensación especial al personal militar</t>
  </si>
  <si>
    <t>2.2.4.1.01-Pasajes y gastos de transporte</t>
  </si>
  <si>
    <t>2.1.1.2.05-Periodo probatorio de ingreso a carrera</t>
  </si>
  <si>
    <t>2.1.1.2.08-Empleados temporales</t>
  </si>
  <si>
    <t>2.1.1.2.11-Interinato</t>
  </si>
  <si>
    <t>2.1.1.3.01-Sueldos al personal fijo en trámite de pensiones</t>
  </si>
  <si>
    <t>2.1.1.5.02-Pago de porcentaje por desvinculación de cargo</t>
  </si>
  <si>
    <t>2.1.1.5.03-Prestación laboral por desvinculación</t>
  </si>
  <si>
    <t>2.1.2.2.03-Pago de horas extraordinarias</t>
  </si>
  <si>
    <t>2.1.2.2.09-Bono por desempeño a servidores de carrera</t>
  </si>
  <si>
    <t>2.2.1.3.01-Teléfono local</t>
  </si>
  <si>
    <t>2.2.1.5.01-Servicio de internet y televisión por cable</t>
  </si>
  <si>
    <t>2.2.1.6.01-Energía eléctrica</t>
  </si>
  <si>
    <t>2.2.1.7.01-Agua</t>
  </si>
  <si>
    <t>2.2.1.8.01-Recolección de residuos</t>
  </si>
  <si>
    <t>2.2.2.1.01-Publicidad y propaganda</t>
  </si>
  <si>
    <t>2.2.5.1.01-Alquileres y rentas de edificaciones y locales</t>
  </si>
  <si>
    <t>2.2.5.3.02-Alquiler de equipo de tecnología y almacenamiento de datos</t>
  </si>
  <si>
    <t>2.2.5.4.01-Alquileres de equipos de transporte, tracción y elevación</t>
  </si>
  <si>
    <t>2.2.5.8.01-Otros alquileres y arrendamientos por derechos de usos</t>
  </si>
  <si>
    <t>2.2.6.3.01-Seguros de personas</t>
  </si>
  <si>
    <t>2.2.7.1.01-Reparaciones y mantenimientos menores en edificaciones</t>
  </si>
  <si>
    <t>2.2.8.1.01-Gastos judiciales</t>
  </si>
  <si>
    <t>2.2.8.2.01-Comisiones y gastos</t>
  </si>
  <si>
    <t>2.2.8.5.01-Fumigación</t>
  </si>
  <si>
    <t>2.2.8.7.02-Servicios jurídicos</t>
  </si>
  <si>
    <t>2.2.8.7.04-Servicios de capacitación</t>
  </si>
  <si>
    <t>2.2.8.7.05-Servicios de informática y sistemas computarizados</t>
  </si>
  <si>
    <t>2.2.8.7.06-Otros servicios técnicos profesionales</t>
  </si>
  <si>
    <t>2.3.3.1.01-Papel de escritorio</t>
  </si>
  <si>
    <t>2.3.3.2.01-Papel y cartón</t>
  </si>
  <si>
    <t>2.3.4.1.01-Productos medicinales para uso humano</t>
  </si>
  <si>
    <t>2.3.9.1.02-Materiales de limpieza e higiene personal</t>
  </si>
  <si>
    <t>2.3.9.2.01-Útiles y materiales de escritorio, oficina e informática</t>
  </si>
  <si>
    <t>2.3.9.5.01-Útiles de cocina y comedor</t>
  </si>
  <si>
    <t>2.3.9.6.01-Productos eléctricos y afines</t>
  </si>
  <si>
    <t>2.3.9.8.01-Repuestos</t>
  </si>
  <si>
    <t>2.3.9.8.02-Accesorios</t>
  </si>
  <si>
    <t>2.3.9.9.04-Productos y útiles de defensa y seguridad</t>
  </si>
  <si>
    <t>2.1.2.2.04-Prima de transporte</t>
  </si>
  <si>
    <t>2.2.2.2.01-Impresión, encuadernación y rotulación</t>
  </si>
  <si>
    <t>2.2.4.4.01-Peaje</t>
  </si>
  <si>
    <t>2.2.7.1.02-Mantenimientos y reparaciones especiales</t>
  </si>
  <si>
    <t>2.2.7.1.04-Mantenimiento y reparación de obras de ingeniería civil o infraestructura</t>
  </si>
  <si>
    <t>2.2.7.1.06-Mantenimiento y reparación de instalaciones eléctricas</t>
  </si>
  <si>
    <t>2.2.7.1.07-Mantenimiento, reparación, servicios de pintura y sus derivados</t>
  </si>
  <si>
    <t>2.2.7.2.01-Mantenimiento y reparación de mobiliarios y equipos de oficina</t>
  </si>
  <si>
    <t>2.2.7.2.02-Mantenimiento y reparación de equipos tecnología e información</t>
  </si>
  <si>
    <t>2.2.7.2.05-Mantenimiento y reparación de equipo de comunicación y audiovisuales</t>
  </si>
  <si>
    <t>2.2.7.2.06-Mantenimiento y reparación de equipos de transporte, tracción y elevación</t>
  </si>
  <si>
    <t>2.2.9.2.03-Servicios de Catering</t>
  </si>
  <si>
    <t>2.6.1.1.01-Muebles, equipos de oficina y estantería</t>
  </si>
  <si>
    <t>2.6.1.3.01-Equipos de tecnología de la información y comunicación</t>
  </si>
  <si>
    <t>2.6.1.4.01-Electrodomésticos</t>
  </si>
  <si>
    <t>2.6.2.1.01-Equipos y Aparatos Audiovisuales</t>
  </si>
  <si>
    <t>2.6.2.3.01-Cámaras fotográficas y de video</t>
  </si>
  <si>
    <t>2.6.5.5.01-Equipo de comunicación, telecomunicaciones y señalamiento</t>
  </si>
  <si>
    <t>2.6.5.8.01-Otros equipos</t>
  </si>
  <si>
    <t>2.6.8.3.01-Programas de informática</t>
  </si>
  <si>
    <t>5.1.01-Intereses y comisiones de deuda pública</t>
  </si>
  <si>
    <t>4.2.1.1.01-Disminución de cuentas por pagar internas de corto plazo</t>
  </si>
  <si>
    <t>2.4.1.2.02-Ayudas y donaciones ocasionales a hogares y personas</t>
  </si>
  <si>
    <t>CONCEPTO</t>
  </si>
  <si>
    <t>OBJETAL</t>
  </si>
  <si>
    <t>INSTITUCIONAL</t>
  </si>
  <si>
    <t>PROGRAMÁTICA</t>
  </si>
  <si>
    <t>SUB-FUNCIÓN</t>
  </si>
  <si>
    <t>FUENTE FIN</t>
  </si>
  <si>
    <t>FUENTE ESP</t>
  </si>
  <si>
    <t>ORG FIN</t>
  </si>
  <si>
    <t>CUENTA PRESUPUESTARIA</t>
  </si>
  <si>
    <t>VALOR</t>
  </si>
  <si>
    <t>Etiquetas de fila</t>
  </si>
  <si>
    <t>2.1</t>
  </si>
  <si>
    <t>2.2</t>
  </si>
  <si>
    <t>2.3</t>
  </si>
  <si>
    <t>2.4</t>
  </si>
  <si>
    <t>2.6</t>
  </si>
  <si>
    <t>4.2</t>
  </si>
  <si>
    <t>Total general</t>
  </si>
  <si>
    <t>Suma de VALOR</t>
  </si>
  <si>
    <t>Instituto de Estabilización de Precios (INESPRE)</t>
  </si>
  <si>
    <t>Año 2026</t>
  </si>
  <si>
    <t>MINISTERIO DE AGRICULTURA</t>
  </si>
  <si>
    <t>PRESUPUESTO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</si>
</sst>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1"/>
      <name val="Book Antiqua"/>
      <family val="1"/>
    </font>
    <font>
      <sz val="12"/>
      <color theme="1"/>
      <name val="Book Antiqua"/>
      <family val="1"/>
    </font>
    <font>
      <b/>
      <sz val="12"/>
      <color theme="0"/>
      <name val="Book Antiqua"/>
      <family val="1"/>
    </font>
    <font>
      <sz val="12"/>
      <color theme="0"/>
      <name val="Book Antiqua"/>
      <family val="1"/>
    </font>
    <font>
      <sz val="12"/>
      <name val="Book Antiqua"/>
      <family val="1"/>
    </font>
    <font>
      <sz val="12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0"/>
      <color theme="1"/>
      <name val="Book Antiqua"/>
      <family val="1"/>
    </font>
    <font>
      <b/>
      <sz val="12"/>
      <color theme="1"/>
      <name val="Aptos Narrow"/>
      <family val="2"/>
      <scheme val="minor"/>
    </font>
    <font>
      <sz val="13"/>
      <color theme="1"/>
      <name val="Book Antiqua"/>
      <family val="1"/>
    </font>
    <font>
      <sz val="13"/>
      <color rgb="FF1673BA"/>
      <name val="Arial"/>
      <family val="2"/>
    </font>
    <font>
      <sz val="13"/>
      <color theme="1"/>
      <name val="Aptos Narrow"/>
      <family val="2"/>
      <scheme val="minor"/>
    </font>
    <font>
      <sz val="13"/>
      <color theme="1"/>
      <name val="Arial"/>
      <family val="2"/>
    </font>
    <font>
      <b/>
      <sz val="13"/>
      <color theme="1"/>
      <name val="Book Antiqua"/>
      <family val="1"/>
    </font>
    <font>
      <b/>
      <sz val="2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3" fillId="0" borderId="0" xfId="0" applyFont="1"/>
    <xf numFmtId="0" fontId="3" fillId="0" borderId="0" xfId="0" applyFont="1" applyAlignment="1">
      <alignment horizontal="left"/>
    </xf>
    <xf numFmtId="44" fontId="3" fillId="0" borderId="0" xfId="0" applyNumberFormat="1" applyFont="1"/>
    <xf numFmtId="0" fontId="5" fillId="3" borderId="0" xfId="0" applyFont="1" applyFill="1" applyAlignment="1">
      <alignment horizontal="left"/>
    </xf>
    <xf numFmtId="44" fontId="5" fillId="3" borderId="0" xfId="0" applyNumberFormat="1" applyFont="1" applyFill="1"/>
    <xf numFmtId="0" fontId="6" fillId="4" borderId="0" xfId="0" applyFont="1" applyFill="1"/>
    <xf numFmtId="0" fontId="7" fillId="0" borderId="0" xfId="0" applyFont="1"/>
    <xf numFmtId="0" fontId="8" fillId="0" borderId="0" xfId="0" applyFont="1"/>
    <xf numFmtId="44" fontId="8" fillId="0" borderId="0" xfId="1" applyFont="1"/>
    <xf numFmtId="0" fontId="9" fillId="0" borderId="0" xfId="0" applyFont="1"/>
    <xf numFmtId="44" fontId="7" fillId="0" borderId="0" xfId="1" applyFont="1"/>
    <xf numFmtId="0" fontId="11" fillId="0" borderId="0" xfId="0" applyFont="1" applyAlignment="1">
      <alignment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44" fontId="12" fillId="2" borderId="2" xfId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center" vertical="center" wrapText="1"/>
    </xf>
    <xf numFmtId="0" fontId="14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4" fontId="12" fillId="2" borderId="1" xfId="1" applyFont="1" applyFill="1" applyBorder="1" applyAlignment="1">
      <alignment horizontal="right" vertical="center" wrapText="1"/>
    </xf>
    <xf numFmtId="44" fontId="16" fillId="2" borderId="1" xfId="1" applyFont="1" applyFill="1" applyBorder="1" applyAlignment="1">
      <alignment horizontal="right" vertical="center" wrapText="1"/>
    </xf>
    <xf numFmtId="44" fontId="14" fillId="0" borderId="0" xfId="1" applyFont="1"/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5" fillId="0" borderId="0" xfId="0" applyFont="1" applyAlignment="1">
      <alignment vertical="center" wrapText="1"/>
    </xf>
  </cellXfs>
  <cellStyles count="2">
    <cellStyle name="Moneda" xfId="1" builtinId="4"/>
    <cellStyle name="Normal" xfId="0" builtinId="0"/>
  </cellStyles>
  <dxfs count="24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color theme="0"/>
      </font>
    </dxf>
    <dxf>
      <font>
        <color theme="0"/>
      </font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668421</xdr:colOff>
      <xdr:row>1</xdr:row>
      <xdr:rowOff>0</xdr:rowOff>
    </xdr:from>
    <xdr:to>
      <xdr:col>5</xdr:col>
      <xdr:colOff>523531</xdr:colOff>
      <xdr:row>6</xdr:row>
      <xdr:rowOff>151529</xdr:rowOff>
    </xdr:to>
    <xdr:pic>
      <xdr:nvPicPr>
        <xdr:cNvPr id="2" name="Imagen 1" descr="Formulario de Suscripción | Presidencia de la República Dominicana">
          <a:extLst>
            <a:ext uri="{FF2B5EF4-FFF2-40B4-BE49-F238E27FC236}">
              <a16:creationId xmlns:a16="http://schemas.microsoft.com/office/drawing/2014/main" id="{0BA07DD8-0055-B442-E0F3-BB0E1493B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7017" y="189386"/>
          <a:ext cx="3275198" cy="1850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4941957</xdr:colOff>
      <xdr:row>1</xdr:row>
      <xdr:rowOff>138045</xdr:rowOff>
    </xdr:from>
    <xdr:to>
      <xdr:col>11</xdr:col>
      <xdr:colOff>897283</xdr:colOff>
      <xdr:row>6</xdr:row>
      <xdr:rowOff>166384</xdr:rowOff>
    </xdr:to>
    <xdr:pic>
      <xdr:nvPicPr>
        <xdr:cNvPr id="3" name="Imagen 2" descr="inespre-logo">
          <a:extLst>
            <a:ext uri="{FF2B5EF4-FFF2-40B4-BE49-F238E27FC236}">
              <a16:creationId xmlns:a16="http://schemas.microsoft.com/office/drawing/2014/main" id="{A41530CB-D42C-4AEB-152B-9362F6AEF8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07" b="18041"/>
        <a:stretch>
          <a:fillRect/>
        </a:stretch>
      </xdr:blipFill>
      <xdr:spPr bwMode="auto">
        <a:xfrm>
          <a:off x="16427174" y="317502"/>
          <a:ext cx="2332935" cy="1712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uben" refreshedDate="45974.491972916665" createdVersion="8" refreshedVersion="8" minRefreshableVersion="3" recordCount="113" xr:uid="{FFFB5147-DF9D-4174-8D4C-1D21E978B92E}">
  <cacheSource type="worksheet">
    <worksheetSource ref="C10:L123" sheet="PRESUPUESTO"/>
  </cacheSource>
  <cacheFields count="10">
    <cacheField name="INSTITUCIONAL" numFmtId="0">
      <sharedItems containsSemiMixedTypes="0" containsString="0" containsNumber="1" minValue="6111.01" maxValue="6111.01"/>
    </cacheField>
    <cacheField name="PROGRAMÁTICA" numFmtId="0">
      <sharedItems/>
    </cacheField>
    <cacheField name="SUB-FUNCIÓN" numFmtId="0">
      <sharedItems/>
    </cacheField>
    <cacheField name="FUENTE FIN" numFmtId="0">
      <sharedItems containsSemiMixedTypes="0" containsString="0" containsNumber="1" containsInteger="1" minValue="10" maxValue="30"/>
    </cacheField>
    <cacheField name="FUENTE ESP" numFmtId="0">
      <sharedItems containsSemiMixedTypes="0" containsString="0" containsNumber="1" containsInteger="1" minValue="100" maxValue="9999"/>
    </cacheField>
    <cacheField name="ORG FIN" numFmtId="0">
      <sharedItems containsSemiMixedTypes="0" containsString="0" containsNumber="1" containsInteger="1" minValue="100" maxValue="102"/>
    </cacheField>
    <cacheField name="CUENTA PRESUPUESTARIA" numFmtId="0">
      <sharedItems/>
    </cacheField>
    <cacheField name="OBJETAL" numFmtId="0">
      <sharedItems count="6">
        <s v="2.1"/>
        <s v="2.3"/>
        <s v="2.2"/>
        <s v="2.6"/>
        <s v="4.2"/>
        <s v="2.4"/>
      </sharedItems>
    </cacheField>
    <cacheField name="CONCEPTO" numFmtId="0">
      <sharedItems/>
    </cacheField>
    <cacheField name="VALOR" numFmtId="44">
      <sharedItems containsSemiMixedTypes="0" containsString="0" containsNumber="1" containsInteger="1" minValue="60000" maxValue="3724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3">
  <r>
    <n v="6111.01"/>
    <s v="11.03.00.0001"/>
    <s v="2.2.01-Agropecuaria"/>
    <n v="10"/>
    <n v="100"/>
    <n v="100"/>
    <s v="2.1.1.1.01"/>
    <x v="0"/>
    <s v="2.1.1.1.01-Sueldos empleados fijos"/>
    <n v="3600000"/>
  </r>
  <r>
    <n v="6111.01"/>
    <s v="11.03.00.0001"/>
    <s v="2.2.01-Agropecuaria"/>
    <n v="10"/>
    <n v="100"/>
    <n v="100"/>
    <s v="2.1.1.4.01"/>
    <x v="0"/>
    <s v="2.1.1.4.01-Sueldo Anual No. 13"/>
    <n v="300000"/>
  </r>
  <r>
    <n v="6111.01"/>
    <s v="11.03.00.0001"/>
    <s v="2.2.01-Agropecuaria"/>
    <n v="10"/>
    <n v="100"/>
    <n v="100"/>
    <s v="2.1.2.2.06"/>
    <x v="0"/>
    <s v="2.1.2.2.06-Incentivo por Rendimiento Individual"/>
    <n v="300000"/>
  </r>
  <r>
    <n v="6111.01"/>
    <s v="11.03.00.0001"/>
    <s v="2.2.01-Agropecuaria"/>
    <n v="10"/>
    <n v="100"/>
    <n v="100"/>
    <s v="2.1.2.2.10"/>
    <x v="0"/>
    <s v="2.1.2.2.10-Compensación por cumplimiento de indicadores del MAP"/>
    <n v="300000"/>
  </r>
  <r>
    <n v="6111.01"/>
    <s v="11.03.00.0001"/>
    <s v="2.2.01-Agropecuaria"/>
    <n v="10"/>
    <n v="100"/>
    <n v="100"/>
    <s v="2.1.5.1.01"/>
    <x v="0"/>
    <s v="2.1.5.1.01-Contribuciones al seguro de salud"/>
    <n v="240000"/>
  </r>
  <r>
    <n v="6111.01"/>
    <s v="11.03.00.0001"/>
    <s v="2.2.01-Agropecuaria"/>
    <n v="10"/>
    <n v="100"/>
    <n v="100"/>
    <s v="2.1.5.2.01"/>
    <x v="0"/>
    <s v="2.1.5.2.01-Contribuciones al seguro de pensiones"/>
    <n v="240000"/>
  </r>
  <r>
    <n v="6111.01"/>
    <s v="11.03.00.0001"/>
    <s v="2.2.01-Agropecuaria"/>
    <n v="10"/>
    <n v="100"/>
    <n v="100"/>
    <s v="2.1.5.3.01"/>
    <x v="0"/>
    <s v="2.1.5.3.01-Contribuciones al seguro de riesgo laboral"/>
    <n v="60000"/>
  </r>
  <r>
    <n v="6111.01"/>
    <s v="11.03.00.0001"/>
    <s v="2.2.01-Agropecuaria"/>
    <n v="10"/>
    <n v="100"/>
    <n v="100"/>
    <s v="2.3.7.1.01"/>
    <x v="1"/>
    <s v="2.3.7.1.01-Gasolina"/>
    <n v="600000"/>
  </r>
  <r>
    <n v="6111.01"/>
    <s v="11.03.00.0001"/>
    <s v="2.2.01-Agropecuaria"/>
    <n v="30"/>
    <n v="9999"/>
    <n v="102"/>
    <s v="2.2.3.1.01"/>
    <x v="2"/>
    <s v="2.2.3.1.01-Viáticos dentro del país"/>
    <n v="600000"/>
  </r>
  <r>
    <n v="6111.01"/>
    <s v="11.03.00.0001"/>
    <s v="2.2.01-Agropecuaria"/>
    <n v="30"/>
    <n v="9999"/>
    <n v="102"/>
    <s v="2.2.8.6.01"/>
    <x v="2"/>
    <s v="2.2.8.6.01-Eventos generales"/>
    <n v="1780000"/>
  </r>
  <r>
    <n v="6111.01"/>
    <s v="11.03.00.0001"/>
    <s v="2.2.01-Agropecuaria"/>
    <n v="30"/>
    <n v="9999"/>
    <n v="102"/>
    <s v="2.3.7.1.01"/>
    <x v="1"/>
    <s v="2.3.7.1.01-Gasolina"/>
    <n v="400000"/>
  </r>
  <r>
    <n v="6111.01"/>
    <s v="11.03.00.0001"/>
    <s v="2.2.01-Agropecuaria"/>
    <n v="30"/>
    <n v="9999"/>
    <n v="102"/>
    <s v="2.3.9.9.01"/>
    <x v="1"/>
    <s v="2.3.9.9.01-Productos y Utiles Varios n.i.p"/>
    <n v="400000"/>
  </r>
  <r>
    <n v="6111.01"/>
    <s v="11.02.00.0001"/>
    <s v="2.2.01-Agropecuaria"/>
    <n v="10"/>
    <n v="100"/>
    <n v="100"/>
    <s v="2.1.1.1.01"/>
    <x v="0"/>
    <s v="2.1.1.1.01-Sueldos empleados fijos"/>
    <n v="372400000"/>
  </r>
  <r>
    <n v="6111.01"/>
    <s v="11.02.00.0001"/>
    <s v="2.2.01-Agropecuaria"/>
    <n v="10"/>
    <n v="100"/>
    <n v="100"/>
    <s v="2.1.1.4.01"/>
    <x v="0"/>
    <s v="2.1.1.4.01-Sueldo Anual No. 13"/>
    <n v="31700000"/>
  </r>
  <r>
    <n v="6111.01"/>
    <s v="11.02.00.0001"/>
    <s v="2.2.01-Agropecuaria"/>
    <n v="10"/>
    <n v="100"/>
    <n v="100"/>
    <s v="2.1.2.2.06"/>
    <x v="0"/>
    <s v="2.1.2.2.06-Incentivo por Rendimiento Individual"/>
    <n v="31700000"/>
  </r>
  <r>
    <n v="6111.01"/>
    <s v="11.02.00.0001"/>
    <s v="2.2.01-Agropecuaria"/>
    <n v="10"/>
    <n v="100"/>
    <n v="100"/>
    <s v="2.1.2.2.10"/>
    <x v="0"/>
    <s v="2.1.2.2.10-Compensación por cumplimiento de indicadores del MAP"/>
    <n v="31700000"/>
  </r>
  <r>
    <n v="6111.01"/>
    <s v="11.02.00.0001"/>
    <s v="2.2.01-Agropecuaria"/>
    <n v="10"/>
    <n v="100"/>
    <n v="100"/>
    <s v="2.1.2.2.05"/>
    <x v="0"/>
    <s v="2.1.2.2.05-Compensación servicios de seguridad"/>
    <n v="3500000"/>
  </r>
  <r>
    <n v="6111.01"/>
    <s v="11.02.00.0001"/>
    <s v="2.2.01-Agropecuaria"/>
    <n v="10"/>
    <n v="100"/>
    <n v="100"/>
    <s v="2.1.5.1.01"/>
    <x v="0"/>
    <s v="2.1.5.1.01-Contribuciones al seguro de salud"/>
    <n v="26240000"/>
  </r>
  <r>
    <n v="6111.01"/>
    <s v="11.02.00.0001"/>
    <s v="2.2.01-Agropecuaria"/>
    <n v="10"/>
    <n v="100"/>
    <n v="100"/>
    <s v="2.1.5.2.01"/>
    <x v="0"/>
    <s v="2.1.5.2.01-Contribuciones al seguro de pensiones"/>
    <n v="26300000"/>
  </r>
  <r>
    <n v="6111.01"/>
    <s v="11.02.00.0001"/>
    <s v="2.2.01-Agropecuaria"/>
    <n v="10"/>
    <n v="100"/>
    <n v="100"/>
    <s v="2.1.5.3.01"/>
    <x v="0"/>
    <s v="2.1.5.3.01-Contribuciones al seguro de riesgo laboral"/>
    <n v="4280000"/>
  </r>
  <r>
    <n v="6111.01"/>
    <s v="11.02.00.0001"/>
    <s v="2.2.01-Agropecuaria"/>
    <n v="10"/>
    <n v="100"/>
    <n v="100"/>
    <s v="2.2.4.2.01"/>
    <x v="2"/>
    <s v="2.2.4.2.01-Fletes"/>
    <n v="60000000"/>
  </r>
  <r>
    <n v="6111.01"/>
    <s v="11.02.00.0001"/>
    <s v="2.2.01-Agropecuaria"/>
    <n v="10"/>
    <n v="100"/>
    <n v="100"/>
    <s v="2.2.5.3.01"/>
    <x v="2"/>
    <s v="2.2.5.3.01-Alquiler de equipo educacional"/>
    <n v="4200000"/>
  </r>
  <r>
    <n v="6111.01"/>
    <s v="11.02.00.0001"/>
    <s v="2.2.01-Agropecuaria"/>
    <n v="10"/>
    <n v="100"/>
    <n v="100"/>
    <s v="2.3.1.1.01"/>
    <x v="1"/>
    <s v="2.3.1.1.01-Alimentos y bebidas para personas"/>
    <n v="107100000"/>
  </r>
  <r>
    <n v="6111.01"/>
    <s v="11.02.00.0001"/>
    <s v="2.2.01-Agropecuaria"/>
    <n v="10"/>
    <n v="100"/>
    <n v="100"/>
    <s v="2.3.1.3.03"/>
    <x v="1"/>
    <s v="2.3.1.3.03-Productos forestales"/>
    <n v="480000"/>
  </r>
  <r>
    <n v="6111.01"/>
    <s v="11.02.00.0001"/>
    <s v="2.2.01-Agropecuaria"/>
    <n v="10"/>
    <n v="100"/>
    <n v="100"/>
    <s v="2.3.2.1.01"/>
    <x v="1"/>
    <s v="2.3.2.1.01-Hilados, fibras, telas y útiles de costura"/>
    <n v="4200000"/>
  </r>
  <r>
    <n v="6111.01"/>
    <s v="11.02.00.0001"/>
    <s v="2.2.01-Agropecuaria"/>
    <n v="10"/>
    <n v="100"/>
    <n v="100"/>
    <s v="2.3.2.2.01"/>
    <x v="1"/>
    <s v="2.3.2.2.01-Acabados textiles"/>
    <n v="6000000"/>
  </r>
  <r>
    <n v="6111.01"/>
    <s v="11.02.00.0001"/>
    <s v="2.2.01-Agropecuaria"/>
    <n v="10"/>
    <n v="100"/>
    <n v="100"/>
    <s v="2.3.2.3.01"/>
    <x v="1"/>
    <s v="2.3.2.3.01-Prendas y accesorios de vestir"/>
    <n v="3000000"/>
  </r>
  <r>
    <n v="6111.01"/>
    <s v="11.02.00.0001"/>
    <s v="2.2.01-Agropecuaria"/>
    <n v="10"/>
    <n v="100"/>
    <n v="100"/>
    <s v="2.3.5.3.01"/>
    <x v="1"/>
    <s v="2.3.5.3.01-Llantas y neumáticos"/>
    <n v="1800000"/>
  </r>
  <r>
    <n v="6111.01"/>
    <s v="11.02.00.0001"/>
    <s v="2.2.01-Agropecuaria"/>
    <n v="10"/>
    <n v="100"/>
    <n v="100"/>
    <s v="2.3.5.5.01"/>
    <x v="1"/>
    <s v="2.3.5.5.01-Plástico"/>
    <n v="7800000"/>
  </r>
  <r>
    <n v="6111.01"/>
    <s v="11.02.00.0001"/>
    <s v="2.2.01-Agropecuaria"/>
    <n v="10"/>
    <n v="100"/>
    <n v="100"/>
    <s v="2.3.7.1.01"/>
    <x v="1"/>
    <s v="2.3.7.1.01-Gasolina"/>
    <n v="3600000"/>
  </r>
  <r>
    <n v="6111.01"/>
    <s v="11.02.00.0001"/>
    <s v="2.2.01-Agropecuaria"/>
    <n v="10"/>
    <n v="100"/>
    <n v="100"/>
    <s v="2.3.7.1.02"/>
    <x v="1"/>
    <s v="2.3.7.1.02-Gasoil"/>
    <n v="36000000"/>
  </r>
  <r>
    <n v="6111.01"/>
    <s v="11.02.00.0001"/>
    <s v="2.2.01-Agropecuaria"/>
    <n v="10"/>
    <n v="100"/>
    <n v="100"/>
    <s v="2.3.7.1.06"/>
    <x v="1"/>
    <s v="2.3.7.1.06-Lubricantes"/>
    <n v="300000"/>
  </r>
  <r>
    <n v="6111.01"/>
    <s v="11.02.00.0001"/>
    <s v="2.2.01-Agropecuaria"/>
    <n v="10"/>
    <n v="100"/>
    <n v="100"/>
    <s v="2.3.9.9.01"/>
    <x v="1"/>
    <s v="2.3.9.9.01-Productos y Utiles Varios n.i.p"/>
    <n v="1500000"/>
  </r>
  <r>
    <n v="6111.01"/>
    <s v="11.02.00.0001"/>
    <s v="2.2.01-Agropecuaria"/>
    <n v="30"/>
    <n v="9999"/>
    <n v="102"/>
    <s v="2.1.2.2.08"/>
    <x v="0"/>
    <s v="2.1.2.2.08-Compensaciones especiales"/>
    <n v="10800000"/>
  </r>
  <r>
    <n v="6111.01"/>
    <s v="11.02.00.0001"/>
    <s v="2.2.01-Agropecuaria"/>
    <n v="30"/>
    <n v="9999"/>
    <n v="102"/>
    <s v="2.1.2.2.14"/>
    <x v="0"/>
    <s v="2.1.2.2.14-Compensación especial al personal militar"/>
    <n v="20900000"/>
  </r>
  <r>
    <n v="6111.01"/>
    <s v="11.02.00.0001"/>
    <s v="2.2.01-Agropecuaria"/>
    <n v="30"/>
    <n v="9999"/>
    <n v="102"/>
    <s v="2.2.3.1.01"/>
    <x v="2"/>
    <s v="2.2.3.1.01-Viáticos dentro del país"/>
    <n v="12900000"/>
  </r>
  <r>
    <n v="6111.01"/>
    <s v="11.02.00.0001"/>
    <s v="2.2.01-Agropecuaria"/>
    <n v="30"/>
    <n v="9999"/>
    <n v="102"/>
    <s v="2.2.4.1.01"/>
    <x v="2"/>
    <s v="2.2.4.1.01-Pasajes y gastos de transporte"/>
    <n v="3400000"/>
  </r>
  <r>
    <n v="6111.01"/>
    <s v="11.02.00.0001"/>
    <s v="2.2.01-Agropecuaria"/>
    <n v="30"/>
    <n v="9999"/>
    <n v="102"/>
    <s v="2.2.8.6.01"/>
    <x v="2"/>
    <s v="2.2.8.6.01-Eventos generales"/>
    <n v="2400000"/>
  </r>
  <r>
    <n v="6111.01"/>
    <s v="11.01.00.0001"/>
    <s v="2.2.01-Agropecuaria"/>
    <n v="10"/>
    <n v="100"/>
    <n v="100"/>
    <s v="2.1.1.1.01"/>
    <x v="0"/>
    <s v="2.1.1.1.01-Sueldos empleados fijos"/>
    <n v="180000000"/>
  </r>
  <r>
    <n v="6111.01"/>
    <s v="11.01.00.0001"/>
    <s v="2.2.01-Agropecuaria"/>
    <n v="10"/>
    <n v="100"/>
    <n v="100"/>
    <s v="2.1.1.2.05"/>
    <x v="0"/>
    <s v="2.1.1.2.05-Periodo probatorio de ingreso a carrera"/>
    <n v="1189024"/>
  </r>
  <r>
    <n v="6111.01"/>
    <s v="11.01.00.0001"/>
    <s v="2.2.01-Agropecuaria"/>
    <n v="10"/>
    <n v="100"/>
    <n v="100"/>
    <s v="2.1.1.2.08"/>
    <x v="0"/>
    <s v="2.1.1.2.08-Empleados temporales"/>
    <n v="1000000"/>
  </r>
  <r>
    <n v="6111.01"/>
    <s v="11.01.00.0001"/>
    <s v="2.2.01-Agropecuaria"/>
    <n v="10"/>
    <n v="100"/>
    <n v="100"/>
    <s v="2.1.1.2.11"/>
    <x v="0"/>
    <s v="2.1.1.2.11-Interinato"/>
    <n v="600000"/>
  </r>
  <r>
    <n v="6111.01"/>
    <s v="11.01.00.0001"/>
    <s v="2.2.01-Agropecuaria"/>
    <n v="10"/>
    <n v="100"/>
    <n v="100"/>
    <s v="2.1.1.3.01"/>
    <x v="0"/>
    <s v="2.1.1.3.01-Sueldos al personal fijo en trámite de pensiones"/>
    <n v="1200000"/>
  </r>
  <r>
    <n v="6111.01"/>
    <s v="11.01.00.0001"/>
    <s v="2.2.01-Agropecuaria"/>
    <n v="10"/>
    <n v="100"/>
    <n v="100"/>
    <s v="2.1.1.4.01"/>
    <x v="0"/>
    <s v="2.1.1.4.01-Sueldo Anual No. 13"/>
    <n v="15000000"/>
  </r>
  <r>
    <n v="6111.01"/>
    <s v="11.01.00.0001"/>
    <s v="2.2.01-Agropecuaria"/>
    <n v="10"/>
    <n v="100"/>
    <n v="100"/>
    <s v="2.1.1.5.02"/>
    <x v="0"/>
    <s v="2.1.1.5.02-Pago de porcentaje por desvinculación de cargo"/>
    <n v="1200000"/>
  </r>
  <r>
    <n v="6111.01"/>
    <s v="11.01.00.0001"/>
    <s v="2.2.01-Agropecuaria"/>
    <n v="10"/>
    <n v="100"/>
    <n v="100"/>
    <s v="2.1.1.5.03"/>
    <x v="0"/>
    <s v="2.1.1.5.03-Prestación laboral por desvinculación"/>
    <n v="1200000"/>
  </r>
  <r>
    <n v="6111.01"/>
    <s v="11.01.00.0001"/>
    <s v="2.2.01-Agropecuaria"/>
    <n v="10"/>
    <n v="100"/>
    <n v="100"/>
    <s v="2.1.2.2.03"/>
    <x v="0"/>
    <s v="2.1.2.2.03-Pago de horas extraordinarias"/>
    <n v="2000000"/>
  </r>
  <r>
    <n v="6111.01"/>
    <s v="11.01.00.0001"/>
    <s v="2.2.01-Agropecuaria"/>
    <n v="10"/>
    <n v="100"/>
    <n v="100"/>
    <s v="2.1.2.2.06"/>
    <x v="0"/>
    <s v="2.1.2.2.06-Incentivo por Rendimiento Individual"/>
    <n v="15000000"/>
  </r>
  <r>
    <n v="6111.01"/>
    <s v="11.01.00.0001"/>
    <s v="2.2.01-Agropecuaria"/>
    <n v="10"/>
    <n v="100"/>
    <n v="100"/>
    <s v="2.1.2.2.09"/>
    <x v="0"/>
    <s v="2.1.2.2.09-Bono por desempeño a servidores de carrera"/>
    <n v="600000"/>
  </r>
  <r>
    <n v="6111.01"/>
    <s v="11.01.00.0001"/>
    <s v="2.2.01-Agropecuaria"/>
    <n v="10"/>
    <n v="100"/>
    <n v="100"/>
    <s v="2.1.2.2.10"/>
    <x v="0"/>
    <s v="2.1.2.2.10-Compensación por cumplimiento de indicadores del MAP"/>
    <n v="15000000"/>
  </r>
  <r>
    <n v="6111.01"/>
    <s v="11.01.00.0001"/>
    <s v="2.2.01-Agropecuaria"/>
    <n v="10"/>
    <n v="100"/>
    <n v="100"/>
    <s v="2.1.5.1.01"/>
    <x v="0"/>
    <s v="2.1.5.1.01-Contribuciones al seguro de salud"/>
    <n v="12780000"/>
  </r>
  <r>
    <n v="6111.01"/>
    <s v="11.01.00.0001"/>
    <s v="2.2.01-Agropecuaria"/>
    <n v="10"/>
    <n v="100"/>
    <n v="100"/>
    <s v="2.1.5.2.01"/>
    <x v="0"/>
    <s v="2.1.5.2.01-Contribuciones al seguro de pensiones"/>
    <n v="12780000"/>
  </r>
  <r>
    <n v="6111.01"/>
    <s v="11.01.00.0001"/>
    <s v="2.2.01-Agropecuaria"/>
    <n v="10"/>
    <n v="100"/>
    <n v="100"/>
    <s v="2.1.5.3.01"/>
    <x v="0"/>
    <s v="2.1.5.3.01-Contribuciones al seguro de riesgo laboral"/>
    <n v="1980000"/>
  </r>
  <r>
    <n v="6111.01"/>
    <s v="11.01.00.0001"/>
    <s v="2.2.01-Agropecuaria"/>
    <n v="10"/>
    <n v="100"/>
    <n v="100"/>
    <s v="2.2.1.3.01"/>
    <x v="2"/>
    <s v="2.2.1.3.01-Teléfono local"/>
    <n v="9000000"/>
  </r>
  <r>
    <n v="6111.01"/>
    <s v="11.01.00.0001"/>
    <s v="2.2.01-Agropecuaria"/>
    <n v="10"/>
    <n v="100"/>
    <n v="100"/>
    <s v="2.2.1.5.01"/>
    <x v="2"/>
    <s v="2.2.1.5.01-Servicio de internet y televisión por cable"/>
    <n v="960000"/>
  </r>
  <r>
    <n v="6111.01"/>
    <s v="11.01.00.0001"/>
    <s v="2.2.01-Agropecuaria"/>
    <n v="10"/>
    <n v="100"/>
    <n v="100"/>
    <s v="2.2.1.6.01"/>
    <x v="2"/>
    <s v="2.2.1.6.01-Energía eléctrica"/>
    <n v="12000000"/>
  </r>
  <r>
    <n v="6111.01"/>
    <s v="11.01.00.0001"/>
    <s v="2.2.01-Agropecuaria"/>
    <n v="10"/>
    <n v="100"/>
    <n v="100"/>
    <s v="2.2.1.7.01"/>
    <x v="2"/>
    <s v="2.2.1.7.01-Agua"/>
    <n v="240000"/>
  </r>
  <r>
    <n v="6111.01"/>
    <s v="11.01.00.0001"/>
    <s v="2.2.01-Agropecuaria"/>
    <n v="10"/>
    <n v="100"/>
    <n v="100"/>
    <s v="2.2.1.8.01"/>
    <x v="2"/>
    <s v="2.2.1.8.01-Recolección de residuos"/>
    <n v="320000"/>
  </r>
  <r>
    <n v="6111.01"/>
    <s v="11.01.00.0001"/>
    <s v="2.2.01-Agropecuaria"/>
    <n v="10"/>
    <n v="100"/>
    <n v="100"/>
    <s v="2.2.2.1.01"/>
    <x v="2"/>
    <s v="2.2.2.1.01-Publicidad y propaganda"/>
    <n v="21000000"/>
  </r>
  <r>
    <n v="6111.01"/>
    <s v="11.01.00.0001"/>
    <s v="2.2.01-Agropecuaria"/>
    <n v="10"/>
    <n v="100"/>
    <n v="100"/>
    <s v="2.2.3.1.01"/>
    <x v="2"/>
    <s v="2.2.3.1.01-Viáticos dentro del país"/>
    <n v="6000000"/>
  </r>
  <r>
    <n v="6111.01"/>
    <s v="11.01.00.0001"/>
    <s v="2.2.01-Agropecuaria"/>
    <n v="10"/>
    <n v="100"/>
    <n v="100"/>
    <s v="2.2.5.1.01"/>
    <x v="2"/>
    <s v="2.2.5.1.01-Alquileres y rentas de edificaciones y locales"/>
    <n v="1200000"/>
  </r>
  <r>
    <n v="6111.01"/>
    <s v="11.01.00.0001"/>
    <s v="2.2.01-Agropecuaria"/>
    <n v="10"/>
    <n v="100"/>
    <n v="100"/>
    <s v="2.2.5.3.02"/>
    <x v="2"/>
    <s v="2.2.5.3.02-Alquiler de equipo de tecnología y almacenamiento de datos"/>
    <n v="1200000"/>
  </r>
  <r>
    <n v="6111.01"/>
    <s v="11.01.00.0001"/>
    <s v="2.2.01-Agropecuaria"/>
    <n v="10"/>
    <n v="100"/>
    <n v="100"/>
    <s v="2.2.5.4.01"/>
    <x v="2"/>
    <s v="2.2.5.4.01-Alquileres de equipos de transporte, tracción y elevación"/>
    <n v="1200000"/>
  </r>
  <r>
    <n v="6111.01"/>
    <s v="11.01.00.0001"/>
    <s v="2.2.01-Agropecuaria"/>
    <n v="10"/>
    <n v="100"/>
    <n v="100"/>
    <s v="2.2.5.8.01"/>
    <x v="2"/>
    <s v="2.2.5.8.01-Otros alquileres y arrendamientos por derechos de usos"/>
    <n v="2100000"/>
  </r>
  <r>
    <n v="6111.01"/>
    <s v="11.01.00.0001"/>
    <s v="2.2.01-Agropecuaria"/>
    <n v="10"/>
    <n v="100"/>
    <n v="100"/>
    <s v="2.2.6.3.01"/>
    <x v="2"/>
    <s v="2.2.6.3.01-Seguros de personas"/>
    <n v="12000000"/>
  </r>
  <r>
    <n v="6111.01"/>
    <s v="11.01.00.0001"/>
    <s v="2.2.01-Agropecuaria"/>
    <n v="10"/>
    <n v="100"/>
    <n v="100"/>
    <s v="2.2.7.1.01"/>
    <x v="2"/>
    <s v="2.2.7.1.01-Reparaciones y mantenimientos menores en edificaciones"/>
    <n v="1200000"/>
  </r>
  <r>
    <n v="6111.01"/>
    <s v="11.01.00.0001"/>
    <s v="2.2.01-Agropecuaria"/>
    <n v="10"/>
    <n v="100"/>
    <n v="100"/>
    <s v="2.2.8.1.01"/>
    <x v="2"/>
    <s v="2.2.8.1.01-Gastos judiciales"/>
    <n v="1200000"/>
  </r>
  <r>
    <n v="6111.01"/>
    <s v="11.01.00.0001"/>
    <s v="2.2.01-Agropecuaria"/>
    <n v="10"/>
    <n v="100"/>
    <n v="100"/>
    <s v="2.2.8.2.01"/>
    <x v="2"/>
    <s v="2.2.8.2.01-Comisiones y gastos"/>
    <n v="1200000"/>
  </r>
  <r>
    <n v="6111.01"/>
    <s v="11.01.00.0001"/>
    <s v="2.2.01-Agropecuaria"/>
    <n v="10"/>
    <n v="100"/>
    <n v="100"/>
    <s v="2.2.8.5.01"/>
    <x v="2"/>
    <s v="2.2.8.5.01-Fumigación"/>
    <n v="900000"/>
  </r>
  <r>
    <n v="6111.01"/>
    <s v="11.01.00.0001"/>
    <s v="2.2.01-Agropecuaria"/>
    <n v="10"/>
    <n v="100"/>
    <n v="100"/>
    <s v="2.2.8.7.02"/>
    <x v="2"/>
    <s v="2.2.8.7.02-Servicios jurídicos"/>
    <n v="900000"/>
  </r>
  <r>
    <n v="6111.01"/>
    <s v="11.01.00.0001"/>
    <s v="2.2.01-Agropecuaria"/>
    <n v="10"/>
    <n v="100"/>
    <n v="100"/>
    <s v="2.2.8.7.04"/>
    <x v="2"/>
    <s v="2.2.8.7.04-Servicios de capacitación"/>
    <n v="1500000"/>
  </r>
  <r>
    <n v="6111.01"/>
    <s v="11.01.00.0001"/>
    <s v="2.2.01-Agropecuaria"/>
    <n v="10"/>
    <n v="100"/>
    <n v="100"/>
    <s v="2.2.8.7.05"/>
    <x v="2"/>
    <s v="2.2.8.7.05-Servicios de informática y sistemas computarizados"/>
    <n v="900000"/>
  </r>
  <r>
    <n v="6111.01"/>
    <s v="11.01.00.0001"/>
    <s v="2.2.01-Agropecuaria"/>
    <n v="10"/>
    <n v="100"/>
    <n v="100"/>
    <s v="2.2.8.7.06"/>
    <x v="2"/>
    <s v="2.2.8.7.06-Otros servicios técnicos profesionales"/>
    <n v="900000"/>
  </r>
  <r>
    <n v="6111.01"/>
    <s v="11.01.00.0001"/>
    <s v="2.2.01-Agropecuaria"/>
    <n v="10"/>
    <n v="100"/>
    <n v="100"/>
    <s v="2.3.3.1.01"/>
    <x v="1"/>
    <s v="2.3.3.1.01-Papel de escritorio"/>
    <n v="2800000"/>
  </r>
  <r>
    <n v="6111.01"/>
    <s v="11.01.00.0001"/>
    <s v="2.2.01-Agropecuaria"/>
    <n v="10"/>
    <n v="100"/>
    <n v="100"/>
    <s v="2.3.3.2.01"/>
    <x v="1"/>
    <s v="2.3.3.2.01-Papel y cartón"/>
    <n v="900000"/>
  </r>
  <r>
    <n v="6111.01"/>
    <s v="11.01.00.0001"/>
    <s v="2.2.01-Agropecuaria"/>
    <n v="10"/>
    <n v="100"/>
    <n v="100"/>
    <s v="2.3.4.1.01"/>
    <x v="1"/>
    <s v="2.3.4.1.01-Productos medicinales para uso humano"/>
    <n v="1200000"/>
  </r>
  <r>
    <n v="6111.01"/>
    <s v="11.01.00.0001"/>
    <s v="2.2.01-Agropecuaria"/>
    <n v="10"/>
    <n v="100"/>
    <n v="100"/>
    <s v="2.3.7.1.01"/>
    <x v="1"/>
    <s v="2.3.7.1.01-Gasolina"/>
    <n v="2400000"/>
  </r>
  <r>
    <n v="6111.01"/>
    <s v="11.01.00.0001"/>
    <s v="2.2.01-Agropecuaria"/>
    <n v="10"/>
    <n v="100"/>
    <n v="100"/>
    <s v="2.3.9.1.02"/>
    <x v="1"/>
    <s v="2.3.9.1.02-Materiales de limpieza e higiene personal"/>
    <n v="3000000"/>
  </r>
  <r>
    <n v="6111.01"/>
    <s v="11.01.00.0001"/>
    <s v="2.2.01-Agropecuaria"/>
    <n v="10"/>
    <n v="100"/>
    <n v="100"/>
    <s v="2.3.9.2.01"/>
    <x v="1"/>
    <s v="2.3.9.2.01-Útiles y materiales de escritorio, oficina e informática"/>
    <n v="6000000"/>
  </r>
  <r>
    <n v="6111.01"/>
    <s v="11.01.00.0001"/>
    <s v="2.2.01-Agropecuaria"/>
    <n v="10"/>
    <n v="100"/>
    <n v="100"/>
    <s v="2.3.9.5.01"/>
    <x v="1"/>
    <s v="2.3.9.5.01-Útiles de cocina y comedor"/>
    <n v="480000"/>
  </r>
  <r>
    <n v="6111.01"/>
    <s v="11.01.00.0001"/>
    <s v="2.2.01-Agropecuaria"/>
    <n v="10"/>
    <n v="100"/>
    <n v="100"/>
    <s v="2.3.9.6.01"/>
    <x v="1"/>
    <s v="2.3.9.6.01-Productos eléctricos y afines"/>
    <n v="3000000"/>
  </r>
  <r>
    <n v="6111.01"/>
    <s v="11.01.00.0001"/>
    <s v="2.2.01-Agropecuaria"/>
    <n v="10"/>
    <n v="100"/>
    <n v="100"/>
    <s v="2.3.9.8.01"/>
    <x v="1"/>
    <s v="2.3.9.8.01-Repuestos"/>
    <n v="1500000"/>
  </r>
  <r>
    <n v="6111.01"/>
    <s v="11.01.00.0001"/>
    <s v="2.2.01-Agropecuaria"/>
    <n v="10"/>
    <n v="100"/>
    <n v="100"/>
    <s v="2.3.9.8.02"/>
    <x v="1"/>
    <s v="2.3.9.8.02-Accesorios"/>
    <n v="1500000"/>
  </r>
  <r>
    <n v="6111.01"/>
    <s v="11.01.00.0001"/>
    <s v="2.2.01-Agropecuaria"/>
    <n v="10"/>
    <n v="100"/>
    <n v="100"/>
    <s v="2.3.9.9.01"/>
    <x v="1"/>
    <s v="2.3.9.9.01-Productos y Utiles Varios n.i.p"/>
    <n v="930189"/>
  </r>
  <r>
    <n v="6111.01"/>
    <s v="11.01.00.0001"/>
    <s v="2.2.01-Agropecuaria"/>
    <n v="10"/>
    <n v="100"/>
    <n v="100"/>
    <s v="2.3.9.9.04"/>
    <x v="1"/>
    <s v="2.3.9.9.04-Productos y útiles de defensa y seguridad"/>
    <n v="300000"/>
  </r>
  <r>
    <n v="6111.01"/>
    <s v="11.01.00.0001"/>
    <s v="2.2.01-Agropecuaria"/>
    <n v="30"/>
    <n v="9999"/>
    <n v="102"/>
    <s v="2.1.2.2.04"/>
    <x v="0"/>
    <s v="2.1.2.2.04-Prima de transporte"/>
    <n v="26000000"/>
  </r>
  <r>
    <n v="6111.01"/>
    <s v="11.01.00.0001"/>
    <s v="2.2.01-Agropecuaria"/>
    <n v="30"/>
    <n v="9999"/>
    <n v="102"/>
    <s v="2.1.2.2.08"/>
    <x v="0"/>
    <s v="2.1.2.2.08-Compensaciones especiales"/>
    <n v="12000000"/>
  </r>
  <r>
    <n v="6111.01"/>
    <s v="11.01.00.0001"/>
    <s v="2.2.01-Agropecuaria"/>
    <n v="30"/>
    <n v="9999"/>
    <n v="102"/>
    <s v="2.1.2.2.14"/>
    <x v="0"/>
    <s v="2.1.2.2.14-Compensación especial al personal militar"/>
    <n v="25800000"/>
  </r>
  <r>
    <n v="6111.01"/>
    <s v="11.01.00.0001"/>
    <s v="2.2.01-Agropecuaria"/>
    <n v="30"/>
    <n v="9999"/>
    <n v="102"/>
    <s v="2.2.2.2.01"/>
    <x v="2"/>
    <s v="2.2.2.2.01-Impresión, encuadernación y rotulación"/>
    <n v="200787"/>
  </r>
  <r>
    <n v="6111.01"/>
    <s v="11.01.00.0001"/>
    <s v="2.2.01-Agropecuaria"/>
    <n v="30"/>
    <n v="9999"/>
    <n v="102"/>
    <s v="2.2.3.1.01"/>
    <x v="2"/>
    <s v="2.2.3.1.01-Viáticos dentro del país"/>
    <n v="6800000"/>
  </r>
  <r>
    <n v="6111.01"/>
    <s v="11.01.00.0001"/>
    <s v="2.2.01-Agropecuaria"/>
    <n v="30"/>
    <n v="9999"/>
    <n v="102"/>
    <s v="2.2.4.1.01"/>
    <x v="2"/>
    <s v="2.2.4.1.01-Pasajes y gastos de transporte"/>
    <n v="300000"/>
  </r>
  <r>
    <n v="6111.01"/>
    <s v="11.01.00.0001"/>
    <s v="2.2.01-Agropecuaria"/>
    <n v="30"/>
    <n v="9999"/>
    <n v="102"/>
    <s v="2.2.4.4.01"/>
    <x v="2"/>
    <s v="2.2.4.4.01-Peaje"/>
    <n v="1200000"/>
  </r>
  <r>
    <n v="6111.01"/>
    <s v="11.01.00.0001"/>
    <s v="2.2.01-Agropecuaria"/>
    <n v="30"/>
    <n v="9999"/>
    <n v="102"/>
    <s v="2.2.7.1.01"/>
    <x v="2"/>
    <s v="2.2.7.1.01-Reparaciones y mantenimientos menores en edificaciones"/>
    <n v="1200000"/>
  </r>
  <r>
    <n v="6111.01"/>
    <s v="11.01.00.0001"/>
    <s v="2.2.01-Agropecuaria"/>
    <n v="30"/>
    <n v="9999"/>
    <n v="102"/>
    <s v="2.2.7.1.02"/>
    <x v="2"/>
    <s v="2.2.7.1.02-Mantenimientos y reparaciones especiales"/>
    <n v="1920000"/>
  </r>
  <r>
    <n v="6111.01"/>
    <s v="11.01.00.0001"/>
    <s v="2.2.01-Agropecuaria"/>
    <n v="30"/>
    <n v="9999"/>
    <n v="102"/>
    <s v="2.2.7.1.04"/>
    <x v="2"/>
    <s v="2.2.7.1.04-Mantenimiento y reparación de obras de ingeniería civil o infraestructura"/>
    <n v="1920000"/>
  </r>
  <r>
    <n v="6111.01"/>
    <s v="11.01.00.0001"/>
    <s v="2.2.01-Agropecuaria"/>
    <n v="30"/>
    <n v="9999"/>
    <n v="102"/>
    <s v="2.2.7.1.06"/>
    <x v="2"/>
    <s v="2.2.7.1.06-Mantenimiento y reparación de instalaciones eléctricas"/>
    <n v="1500000"/>
  </r>
  <r>
    <n v="6111.01"/>
    <s v="11.01.00.0001"/>
    <s v="2.2.01-Agropecuaria"/>
    <n v="30"/>
    <n v="9999"/>
    <n v="102"/>
    <s v="2.2.7.1.07"/>
    <x v="2"/>
    <s v="2.2.7.1.07-Mantenimiento, reparación, servicios de pintura y sus derivados"/>
    <n v="2500000"/>
  </r>
  <r>
    <n v="6111.01"/>
    <s v="11.01.00.0001"/>
    <s v="2.2.01-Agropecuaria"/>
    <n v="30"/>
    <n v="9999"/>
    <n v="102"/>
    <s v="2.2.7.2.01"/>
    <x v="2"/>
    <s v="2.2.7.2.01-Mantenimiento y reparación de mobiliarios y equipos de oficina"/>
    <n v="720000"/>
  </r>
  <r>
    <n v="6111.01"/>
    <s v="11.01.00.0001"/>
    <s v="2.2.01-Agropecuaria"/>
    <n v="30"/>
    <n v="9999"/>
    <n v="102"/>
    <s v="2.2.7.2.02"/>
    <x v="2"/>
    <s v="2.2.7.2.02-Mantenimiento y reparación de equipos tecnología e información"/>
    <n v="720000"/>
  </r>
  <r>
    <n v="6111.01"/>
    <s v="11.01.00.0001"/>
    <s v="2.2.01-Agropecuaria"/>
    <n v="30"/>
    <n v="9999"/>
    <n v="102"/>
    <s v="2.2.7.2.05"/>
    <x v="2"/>
    <s v="2.2.7.2.05-Mantenimiento y reparación de equipo de comunicación y audiovisuales"/>
    <n v="600000"/>
  </r>
  <r>
    <n v="6111.01"/>
    <s v="11.01.00.0001"/>
    <s v="2.2.01-Agropecuaria"/>
    <n v="30"/>
    <n v="9999"/>
    <n v="102"/>
    <s v="2.2.7.2.06"/>
    <x v="2"/>
    <s v="2.2.7.2.06-Mantenimiento y reparación de equipos de transporte, tracción y elevación"/>
    <n v="600000"/>
  </r>
  <r>
    <n v="6111.01"/>
    <s v="11.01.00.0001"/>
    <s v="2.2.01-Agropecuaria"/>
    <n v="30"/>
    <n v="9999"/>
    <n v="102"/>
    <s v="2.2.8.6.01"/>
    <x v="2"/>
    <s v="2.2.8.6.01-Eventos generales"/>
    <n v="1200000"/>
  </r>
  <r>
    <n v="6111.01"/>
    <s v="11.01.00.0001"/>
    <s v="2.2.01-Agropecuaria"/>
    <n v="30"/>
    <n v="9999"/>
    <n v="102"/>
    <s v="2.2.9.2.03"/>
    <x v="2"/>
    <s v="2.2.9.2.03-Servicios de Catering"/>
    <n v="1500000"/>
  </r>
  <r>
    <n v="6111.01"/>
    <s v="11.01.00.0001"/>
    <s v="2.2.01-Agropecuaria"/>
    <n v="30"/>
    <n v="9999"/>
    <n v="102"/>
    <s v="2.6.1.1.01"/>
    <x v="3"/>
    <s v="2.6.1.1.01-Muebles, equipos de oficina y estantería"/>
    <n v="3000000"/>
  </r>
  <r>
    <n v="6111.01"/>
    <s v="11.01.00.0001"/>
    <s v="2.2.01-Agropecuaria"/>
    <n v="30"/>
    <n v="9999"/>
    <n v="102"/>
    <s v="2.6.1.3.01"/>
    <x v="3"/>
    <s v="2.6.1.3.01-Equipos de tecnología de la información y comunicación"/>
    <n v="6000000"/>
  </r>
  <r>
    <n v="6111.01"/>
    <s v="11.01.00.0001"/>
    <s v="2.2.01-Agropecuaria"/>
    <n v="30"/>
    <n v="9999"/>
    <n v="102"/>
    <s v="2.6.1.4.01"/>
    <x v="3"/>
    <s v="2.6.1.4.01-Electrodomésticos"/>
    <n v="2400000"/>
  </r>
  <r>
    <n v="6111.01"/>
    <s v="11.01.00.0001"/>
    <s v="2.2.01-Agropecuaria"/>
    <n v="30"/>
    <n v="9999"/>
    <n v="102"/>
    <s v="2.6.2.1.01"/>
    <x v="3"/>
    <s v="2.6.2.1.01-Equipos y Aparatos Audiovisuales"/>
    <n v="480000"/>
  </r>
  <r>
    <n v="6111.01"/>
    <s v="11.01.00.0001"/>
    <s v="2.2.01-Agropecuaria"/>
    <n v="30"/>
    <n v="9999"/>
    <n v="102"/>
    <s v="2.6.2.3.01"/>
    <x v="3"/>
    <s v="2.6.2.3.01-Cámaras fotográficas y de video"/>
    <n v="480000"/>
  </r>
  <r>
    <n v="6111.01"/>
    <s v="11.01.00.0001"/>
    <s v="2.2.01-Agropecuaria"/>
    <n v="30"/>
    <n v="9999"/>
    <n v="102"/>
    <s v="2.6.5.5.01"/>
    <x v="3"/>
    <s v="2.6.5.5.01-Equipo de comunicación, telecomunicaciones y señalamiento"/>
    <n v="480000"/>
  </r>
  <r>
    <n v="6111.01"/>
    <s v="11.01.00.0001"/>
    <s v="2.2.01-Agropecuaria"/>
    <n v="30"/>
    <n v="9999"/>
    <n v="102"/>
    <s v="2.6.5.8.01"/>
    <x v="3"/>
    <s v="2.6.5.8.01-Otros equipos"/>
    <n v="2400000"/>
  </r>
  <r>
    <n v="6111.01"/>
    <s v="11.01.00.0001"/>
    <s v="2.2.01-Agropecuaria"/>
    <n v="30"/>
    <n v="9999"/>
    <n v="102"/>
    <s v="2.6.8.3.01"/>
    <x v="3"/>
    <s v="2.6.8.3.01-Programas de informática"/>
    <n v="1200000"/>
  </r>
  <r>
    <n v="6111.01"/>
    <s v="96.00.00.0002"/>
    <s v="5.1.01-Intereses y comisiones de deuda pública"/>
    <n v="30"/>
    <n v="9999"/>
    <n v="102"/>
    <s v="4.2.1.1.01"/>
    <x v="4"/>
    <s v="4.2.1.1.01-Disminución de cuentas por pagar internas de corto plazo"/>
    <n v="60000000"/>
  </r>
  <r>
    <n v="6111.01"/>
    <s v="98.00.00.0000"/>
    <s v="2.2.01-Agropecuaria"/>
    <n v="30"/>
    <n v="9999"/>
    <n v="102"/>
    <s v="2.4.1.2.02"/>
    <x v="5"/>
    <s v="2.4.1.2.02-Ayudas y donaciones ocasionales a hogares y personas"/>
    <n v="2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878660-122C-4057-8F11-9F8BAD603C87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0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2"/>
        <item x="1"/>
        <item x="5"/>
        <item x="3"/>
        <item x="4"/>
        <item t="default"/>
      </items>
    </pivotField>
    <pivotField showAll="0"/>
    <pivotField dataField="1" numFmtId="44" showAll="0"/>
  </pivotFields>
  <rowFields count="1">
    <field x="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a de VALOR" fld="9" baseField="0" baseItem="0" numFmtId="44"/>
  </dataFields>
  <formats count="24">
    <format dxfId="23">
      <pivotArea type="all" dataOnly="0" outline="0" fieldPosition="0"/>
    </format>
    <format dxfId="22">
      <pivotArea field="7" type="button" dataOnly="0" labelOnly="1" outline="0" axis="axisRow" fieldPosition="0"/>
    </format>
    <format dxfId="21">
      <pivotArea dataOnly="0" labelOnly="1" grandRow="1" outline="0" fieldPosition="0"/>
    </format>
    <format dxfId="20">
      <pivotArea dataOnly="0" labelOnly="1" outline="0" axis="axisValues" fieldPosition="0"/>
    </format>
    <format dxfId="19">
      <pivotArea field="7" type="button" dataOnly="0" labelOnly="1" outline="0" axis="axisRow" fieldPosition="0"/>
    </format>
    <format dxfId="18">
      <pivotArea dataOnly="0" labelOnly="1" outline="0" axis="axisValues" fieldPosition="0"/>
    </format>
    <format dxfId="17">
      <pivotArea field="7" type="button" dataOnly="0" labelOnly="1" outline="0" axis="axisRow" fieldPosition="0"/>
    </format>
    <format dxfId="16">
      <pivotArea dataOnly="0" labelOnly="1" outline="0" axis="axisValues" fieldPosition="0"/>
    </format>
    <format dxfId="15">
      <pivotArea grandRow="1" outline="0" collapsedLevelsAreSubtotals="1" fieldPosition="0"/>
    </format>
    <format dxfId="14">
      <pivotArea dataOnly="0" labelOnly="1" grandRow="1" outline="0" fieldPosition="0"/>
    </format>
    <format dxfId="13">
      <pivotArea grandRow="1" outline="0" collapsedLevelsAreSubtotals="1" fieldPosition="0"/>
    </format>
    <format dxfId="12">
      <pivotArea dataOnly="0" labelOnly="1" grandRow="1" outline="0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7" type="button" dataOnly="0" labelOnly="1" outline="0" axis="axisRow" fieldPosition="0"/>
    </format>
    <format dxfId="8">
      <pivotArea dataOnly="0" labelOnly="1" fieldPosition="0">
        <references count="1">
          <reference field="7" count="0"/>
        </references>
      </pivotArea>
    </format>
    <format dxfId="7">
      <pivotArea dataOnly="0" labelOnly="1" grandRow="1" outline="0" fieldPosition="0"/>
    </format>
    <format dxfId="6">
      <pivotArea dataOnly="0" labelOnly="1" outline="0" axis="axisValues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7" type="button" dataOnly="0" labelOnly="1" outline="0" axis="axisRow" fieldPosition="0"/>
    </format>
    <format dxfId="2">
      <pivotArea dataOnly="0" labelOnly="1" fieldPosition="0">
        <references count="1">
          <reference field="7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529B6-37E2-4896-B636-A6B2D470BC30}">
  <dimension ref="A3:B10"/>
  <sheetViews>
    <sheetView workbookViewId="0">
      <selection activeCell="A4" sqref="A4:B9"/>
    </sheetView>
  </sheetViews>
  <sheetFormatPr baseColWidth="10" defaultColWidth="11.54296875" defaultRowHeight="15.5" x14ac:dyDescent="0.35"/>
  <cols>
    <col min="1" max="1" width="16.54296875" style="5" bestFit="1" customWidth="1"/>
    <col min="2" max="2" width="19.26953125" style="5" bestFit="1" customWidth="1"/>
    <col min="3" max="16384" width="11.54296875" style="5"/>
  </cols>
  <sheetData>
    <row r="3" spans="1:2" x14ac:dyDescent="0.35">
      <c r="A3" s="4" t="s">
        <v>102</v>
      </c>
      <c r="B3" s="4" t="s">
        <v>110</v>
      </c>
    </row>
    <row r="4" spans="1:2" x14ac:dyDescent="0.35">
      <c r="A4" s="6" t="s">
        <v>103</v>
      </c>
      <c r="B4" s="7">
        <v>889889024</v>
      </c>
    </row>
    <row r="5" spans="1:2" x14ac:dyDescent="0.35">
      <c r="A5" s="6" t="s">
        <v>104</v>
      </c>
      <c r="B5" s="7">
        <v>184080787</v>
      </c>
    </row>
    <row r="6" spans="1:2" x14ac:dyDescent="0.35">
      <c r="A6" s="6" t="s">
        <v>105</v>
      </c>
      <c r="B6" s="7">
        <v>197190189</v>
      </c>
    </row>
    <row r="7" spans="1:2" x14ac:dyDescent="0.35">
      <c r="A7" s="6" t="s">
        <v>106</v>
      </c>
      <c r="B7" s="7">
        <v>2400000</v>
      </c>
    </row>
    <row r="8" spans="1:2" x14ac:dyDescent="0.35">
      <c r="A8" s="6" t="s">
        <v>107</v>
      </c>
      <c r="B8" s="7">
        <v>16440000</v>
      </c>
    </row>
    <row r="9" spans="1:2" x14ac:dyDescent="0.35">
      <c r="A9" s="6" t="s">
        <v>108</v>
      </c>
      <c r="B9" s="7">
        <v>60000000</v>
      </c>
    </row>
    <row r="10" spans="1:2" x14ac:dyDescent="0.35">
      <c r="A10" s="8" t="s">
        <v>109</v>
      </c>
      <c r="B10" s="9">
        <v>1350000000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200F7-A162-421B-9818-BC7B5FB09533}">
  <sheetPr>
    <pageSetUpPr fitToPage="1"/>
  </sheetPr>
  <dimension ref="B2:T129"/>
  <sheetViews>
    <sheetView showGridLines="0" tabSelected="1" zoomScale="45" zoomScaleNormal="45" zoomScaleSheetLayoutView="45" workbookViewId="0">
      <selection activeCell="C4" sqref="C4:L4"/>
    </sheetView>
  </sheetViews>
  <sheetFormatPr baseColWidth="10" defaultRowHeight="14.5" x14ac:dyDescent="0.35"/>
  <cols>
    <col min="2" max="2" width="5.7265625" customWidth="1"/>
    <col min="3" max="3" width="23.7265625" customWidth="1"/>
    <col min="4" max="4" width="25.81640625" hidden="1" customWidth="1"/>
    <col min="5" max="5" width="25.1796875" customWidth="1"/>
    <col min="6" max="8" width="20.1796875" customWidth="1"/>
    <col min="9" max="9" width="24.26953125" customWidth="1"/>
    <col min="10" max="10" width="14.26953125" customWidth="1"/>
    <col min="11" max="11" width="91.26953125" customWidth="1"/>
    <col min="12" max="12" width="26.7265625" style="1" customWidth="1"/>
  </cols>
  <sheetData>
    <row r="2" spans="2:20" s="12" customFormat="1" ht="26" x14ac:dyDescent="0.6">
      <c r="L2"/>
    </row>
    <row r="3" spans="2:20" s="12" customFormat="1" ht="26" x14ac:dyDescent="0.6">
      <c r="B3"/>
      <c r="L3" s="13"/>
    </row>
    <row r="4" spans="2:20" s="14" customFormat="1" ht="26" x14ac:dyDescent="0.6">
      <c r="C4" s="28" t="s">
        <v>113</v>
      </c>
      <c r="D4" s="28"/>
      <c r="E4" s="28"/>
      <c r="F4" s="28"/>
      <c r="G4" s="28"/>
      <c r="H4" s="28"/>
      <c r="I4" s="28"/>
      <c r="J4" s="28"/>
      <c r="K4" s="28"/>
      <c r="L4" s="28"/>
    </row>
    <row r="5" spans="2:20" s="12" customFormat="1" ht="28.5" x14ac:dyDescent="0.65">
      <c r="C5" s="27" t="s">
        <v>111</v>
      </c>
      <c r="D5" s="27"/>
      <c r="E5" s="27"/>
      <c r="F5" s="27"/>
      <c r="G5" s="27"/>
      <c r="H5" s="27"/>
      <c r="I5" s="27"/>
      <c r="J5" s="27"/>
      <c r="K5" s="27"/>
      <c r="L5" s="27"/>
    </row>
    <row r="6" spans="2:20" s="12" customFormat="1" ht="26" x14ac:dyDescent="0.6">
      <c r="C6" s="29" t="s">
        <v>112</v>
      </c>
      <c r="D6" s="29"/>
      <c r="E6" s="29"/>
      <c r="F6" s="29"/>
      <c r="G6" s="29"/>
      <c r="H6" s="29"/>
      <c r="I6" s="29"/>
      <c r="J6" s="29"/>
      <c r="K6" s="29"/>
      <c r="L6" s="29"/>
    </row>
    <row r="7" spans="2:20" s="12" customFormat="1" ht="26.5" thickBot="1" x14ac:dyDescent="0.65">
      <c r="L7" s="13"/>
    </row>
    <row r="8" spans="2:20" s="12" customFormat="1" ht="26.5" thickBot="1" x14ac:dyDescent="0.65">
      <c r="C8" s="30" t="s">
        <v>114</v>
      </c>
      <c r="D8" s="31"/>
      <c r="E8" s="31"/>
      <c r="F8" s="31"/>
      <c r="G8" s="31"/>
      <c r="H8" s="31"/>
      <c r="I8" s="31"/>
      <c r="J8" s="31"/>
      <c r="K8" s="31"/>
      <c r="L8" s="32"/>
    </row>
    <row r="9" spans="2:20" ht="23.5" x14ac:dyDescent="0.55000000000000004">
      <c r="C9" s="2"/>
      <c r="D9" s="2"/>
      <c r="E9" s="2"/>
      <c r="F9" s="2"/>
      <c r="G9" s="2"/>
      <c r="H9" s="2"/>
      <c r="I9" s="2"/>
      <c r="J9" s="2"/>
      <c r="K9" s="2"/>
      <c r="L9" s="2"/>
    </row>
    <row r="10" spans="2:20" s="16" customFormat="1" ht="47.5" customHeight="1" x14ac:dyDescent="0.4"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 t="s">
        <v>100</v>
      </c>
      <c r="J10" s="3" t="s">
        <v>93</v>
      </c>
      <c r="K10" s="3" t="s">
        <v>92</v>
      </c>
      <c r="L10" s="3" t="s">
        <v>101</v>
      </c>
    </row>
    <row r="11" spans="2:20" s="21" customFormat="1" ht="31" customHeight="1" x14ac:dyDescent="0.4">
      <c r="C11" s="17">
        <v>6111.01</v>
      </c>
      <c r="D11" s="17" t="s">
        <v>0</v>
      </c>
      <c r="E11" s="18" t="s">
        <v>5</v>
      </c>
      <c r="F11" s="17">
        <v>10</v>
      </c>
      <c r="G11" s="17">
        <v>100</v>
      </c>
      <c r="H11" s="17">
        <v>100</v>
      </c>
      <c r="I11" s="17" t="str">
        <f t="shared" ref="I11:I42" si="0">LEFT(K11,10)</f>
        <v>2.1.1.1.01</v>
      </c>
      <c r="J11" s="17" t="str">
        <f t="shared" ref="J11:J42" si="1">LEFT(K11,3)</f>
        <v>2.1</v>
      </c>
      <c r="K11" s="18" t="s">
        <v>6</v>
      </c>
      <c r="L11" s="19">
        <v>180000000</v>
      </c>
      <c r="M11" s="20"/>
      <c r="N11" s="20"/>
      <c r="O11" s="20"/>
      <c r="T11" s="33"/>
    </row>
    <row r="12" spans="2:20" s="21" customFormat="1" ht="31" customHeight="1" x14ac:dyDescent="0.4">
      <c r="C12" s="22">
        <v>6111.01</v>
      </c>
      <c r="D12" s="22" t="s">
        <v>0</v>
      </c>
      <c r="E12" s="23" t="s">
        <v>5</v>
      </c>
      <c r="F12" s="22">
        <v>10</v>
      </c>
      <c r="G12" s="22">
        <v>100</v>
      </c>
      <c r="H12" s="22">
        <v>100</v>
      </c>
      <c r="I12" s="22" t="str">
        <f t="shared" si="0"/>
        <v>2.1.1.2.05</v>
      </c>
      <c r="J12" s="22" t="str">
        <f t="shared" si="1"/>
        <v>2.1</v>
      </c>
      <c r="K12" s="23" t="s">
        <v>32</v>
      </c>
      <c r="L12" s="24">
        <v>1189024</v>
      </c>
      <c r="M12" s="20"/>
      <c r="N12" s="20"/>
      <c r="O12" s="20"/>
      <c r="T12" s="33"/>
    </row>
    <row r="13" spans="2:20" s="21" customFormat="1" ht="31" customHeight="1" x14ac:dyDescent="0.4">
      <c r="C13" s="22">
        <v>6111.01</v>
      </c>
      <c r="D13" s="22" t="s">
        <v>0</v>
      </c>
      <c r="E13" s="23" t="s">
        <v>5</v>
      </c>
      <c r="F13" s="22">
        <v>10</v>
      </c>
      <c r="G13" s="22">
        <v>100</v>
      </c>
      <c r="H13" s="22">
        <v>100</v>
      </c>
      <c r="I13" s="22" t="str">
        <f t="shared" si="0"/>
        <v>2.1.1.2.08</v>
      </c>
      <c r="J13" s="22" t="str">
        <f t="shared" si="1"/>
        <v>2.1</v>
      </c>
      <c r="K13" s="23" t="s">
        <v>33</v>
      </c>
      <c r="L13" s="24">
        <v>1000000</v>
      </c>
      <c r="M13" s="20"/>
      <c r="N13" s="20"/>
      <c r="O13" s="20"/>
      <c r="T13" s="33"/>
    </row>
    <row r="14" spans="2:20" s="21" customFormat="1" ht="31" customHeight="1" x14ac:dyDescent="0.4">
      <c r="C14" s="22">
        <v>6111.01</v>
      </c>
      <c r="D14" s="22" t="s">
        <v>0</v>
      </c>
      <c r="E14" s="23" t="s">
        <v>5</v>
      </c>
      <c r="F14" s="22">
        <v>10</v>
      </c>
      <c r="G14" s="22">
        <v>100</v>
      </c>
      <c r="H14" s="22">
        <v>100</v>
      </c>
      <c r="I14" s="22" t="str">
        <f t="shared" si="0"/>
        <v>2.1.1.2.11</v>
      </c>
      <c r="J14" s="22" t="str">
        <f t="shared" si="1"/>
        <v>2.1</v>
      </c>
      <c r="K14" s="23" t="s">
        <v>34</v>
      </c>
      <c r="L14" s="24">
        <v>600000</v>
      </c>
      <c r="M14" s="20"/>
      <c r="N14" s="20"/>
      <c r="O14" s="20"/>
      <c r="T14" s="33"/>
    </row>
    <row r="15" spans="2:20" s="21" customFormat="1" ht="31" customHeight="1" x14ac:dyDescent="0.4">
      <c r="C15" s="22">
        <v>6111.01</v>
      </c>
      <c r="D15" s="22" t="s">
        <v>0</v>
      </c>
      <c r="E15" s="23" t="s">
        <v>5</v>
      </c>
      <c r="F15" s="22">
        <v>10</v>
      </c>
      <c r="G15" s="22">
        <v>100</v>
      </c>
      <c r="H15" s="22">
        <v>100</v>
      </c>
      <c r="I15" s="22" t="str">
        <f t="shared" si="0"/>
        <v>2.1.1.3.01</v>
      </c>
      <c r="J15" s="22" t="str">
        <f t="shared" si="1"/>
        <v>2.1</v>
      </c>
      <c r="K15" s="23" t="s">
        <v>35</v>
      </c>
      <c r="L15" s="24">
        <v>1200000</v>
      </c>
      <c r="M15" s="20"/>
      <c r="N15" s="20"/>
      <c r="O15" s="20"/>
      <c r="T15" s="33"/>
    </row>
    <row r="16" spans="2:20" s="21" customFormat="1" ht="31" customHeight="1" x14ac:dyDescent="0.4">
      <c r="C16" s="22">
        <v>6111.01</v>
      </c>
      <c r="D16" s="22" t="s">
        <v>0</v>
      </c>
      <c r="E16" s="23" t="s">
        <v>5</v>
      </c>
      <c r="F16" s="22">
        <v>10</v>
      </c>
      <c r="G16" s="22">
        <v>100</v>
      </c>
      <c r="H16" s="22">
        <v>100</v>
      </c>
      <c r="I16" s="22" t="str">
        <f t="shared" si="0"/>
        <v>2.1.1.4.01</v>
      </c>
      <c r="J16" s="22" t="str">
        <f t="shared" si="1"/>
        <v>2.1</v>
      </c>
      <c r="K16" s="23" t="s">
        <v>7</v>
      </c>
      <c r="L16" s="24">
        <v>15000000</v>
      </c>
      <c r="M16" s="20"/>
      <c r="N16" s="20"/>
      <c r="O16" s="20"/>
      <c r="T16" s="33"/>
    </row>
    <row r="17" spans="3:20" s="21" customFormat="1" ht="31" customHeight="1" x14ac:dyDescent="0.4">
      <c r="C17" s="22">
        <v>6111.01</v>
      </c>
      <c r="D17" s="22" t="s">
        <v>0</v>
      </c>
      <c r="E17" s="23" t="s">
        <v>5</v>
      </c>
      <c r="F17" s="22">
        <v>10</v>
      </c>
      <c r="G17" s="22">
        <v>100</v>
      </c>
      <c r="H17" s="22">
        <v>100</v>
      </c>
      <c r="I17" s="22" t="str">
        <f t="shared" si="0"/>
        <v>2.1.1.5.02</v>
      </c>
      <c r="J17" s="22" t="str">
        <f t="shared" si="1"/>
        <v>2.1</v>
      </c>
      <c r="K17" s="23" t="s">
        <v>36</v>
      </c>
      <c r="L17" s="24">
        <v>1200000</v>
      </c>
      <c r="M17" s="20"/>
      <c r="N17" s="20"/>
      <c r="O17" s="20"/>
      <c r="T17" s="33"/>
    </row>
    <row r="18" spans="3:20" s="21" customFormat="1" ht="31" customHeight="1" x14ac:dyDescent="0.4">
      <c r="C18" s="22">
        <v>6111.01</v>
      </c>
      <c r="D18" s="22" t="s">
        <v>0</v>
      </c>
      <c r="E18" s="23" t="s">
        <v>5</v>
      </c>
      <c r="F18" s="22">
        <v>10</v>
      </c>
      <c r="G18" s="22">
        <v>100</v>
      </c>
      <c r="H18" s="22">
        <v>100</v>
      </c>
      <c r="I18" s="22" t="str">
        <f t="shared" si="0"/>
        <v>2.1.1.5.03</v>
      </c>
      <c r="J18" s="22" t="str">
        <f t="shared" si="1"/>
        <v>2.1</v>
      </c>
      <c r="K18" s="23" t="s">
        <v>37</v>
      </c>
      <c r="L18" s="24">
        <v>1200000</v>
      </c>
      <c r="M18" s="20"/>
      <c r="N18" s="20"/>
      <c r="O18" s="20"/>
      <c r="T18" s="33"/>
    </row>
    <row r="19" spans="3:20" s="21" customFormat="1" ht="31" customHeight="1" x14ac:dyDescent="0.4">
      <c r="C19" s="22">
        <v>6111.01</v>
      </c>
      <c r="D19" s="22" t="s">
        <v>0</v>
      </c>
      <c r="E19" s="23" t="s">
        <v>5</v>
      </c>
      <c r="F19" s="22">
        <v>10</v>
      </c>
      <c r="G19" s="22">
        <v>100</v>
      </c>
      <c r="H19" s="22">
        <v>100</v>
      </c>
      <c r="I19" s="22" t="str">
        <f t="shared" si="0"/>
        <v>2.1.2.2.03</v>
      </c>
      <c r="J19" s="22" t="str">
        <f t="shared" si="1"/>
        <v>2.1</v>
      </c>
      <c r="K19" s="23" t="s">
        <v>38</v>
      </c>
      <c r="L19" s="24">
        <v>2000000</v>
      </c>
      <c r="M19" s="20"/>
      <c r="N19" s="20"/>
      <c r="O19" s="20"/>
      <c r="T19" s="33"/>
    </row>
    <row r="20" spans="3:20" s="21" customFormat="1" ht="31" customHeight="1" x14ac:dyDescent="0.4">
      <c r="C20" s="22">
        <v>6111.01</v>
      </c>
      <c r="D20" s="22" t="s">
        <v>0</v>
      </c>
      <c r="E20" s="23" t="s">
        <v>5</v>
      </c>
      <c r="F20" s="22">
        <v>10</v>
      </c>
      <c r="G20" s="22">
        <v>100</v>
      </c>
      <c r="H20" s="22">
        <v>100</v>
      </c>
      <c r="I20" s="22" t="str">
        <f t="shared" si="0"/>
        <v>2.1.2.2.06</v>
      </c>
      <c r="J20" s="22" t="str">
        <f t="shared" si="1"/>
        <v>2.1</v>
      </c>
      <c r="K20" s="23" t="s">
        <v>8</v>
      </c>
      <c r="L20" s="24">
        <v>15000000</v>
      </c>
      <c r="M20" s="20"/>
      <c r="N20" s="20"/>
      <c r="O20" s="20"/>
      <c r="T20" s="33"/>
    </row>
    <row r="21" spans="3:20" s="21" customFormat="1" ht="31" customHeight="1" x14ac:dyDescent="0.4">
      <c r="C21" s="22">
        <v>6111.01</v>
      </c>
      <c r="D21" s="22" t="s">
        <v>0</v>
      </c>
      <c r="E21" s="23" t="s">
        <v>5</v>
      </c>
      <c r="F21" s="22">
        <v>10</v>
      </c>
      <c r="G21" s="22">
        <v>100</v>
      </c>
      <c r="H21" s="22">
        <v>100</v>
      </c>
      <c r="I21" s="22" t="str">
        <f t="shared" si="0"/>
        <v>2.1.2.2.09</v>
      </c>
      <c r="J21" s="22" t="str">
        <f t="shared" si="1"/>
        <v>2.1</v>
      </c>
      <c r="K21" s="23" t="s">
        <v>39</v>
      </c>
      <c r="L21" s="24">
        <v>600000</v>
      </c>
      <c r="M21" s="20"/>
      <c r="N21" s="20"/>
      <c r="O21" s="20"/>
      <c r="T21" s="33"/>
    </row>
    <row r="22" spans="3:20" s="21" customFormat="1" ht="31" customHeight="1" x14ac:dyDescent="0.4">
      <c r="C22" s="22">
        <v>6111.01</v>
      </c>
      <c r="D22" s="22" t="s">
        <v>0</v>
      </c>
      <c r="E22" s="23" t="s">
        <v>5</v>
      </c>
      <c r="F22" s="22">
        <v>10</v>
      </c>
      <c r="G22" s="22">
        <v>100</v>
      </c>
      <c r="H22" s="22">
        <v>100</v>
      </c>
      <c r="I22" s="22" t="str">
        <f t="shared" si="0"/>
        <v>2.1.2.2.10</v>
      </c>
      <c r="J22" s="22" t="str">
        <f t="shared" si="1"/>
        <v>2.1</v>
      </c>
      <c r="K22" s="23" t="s">
        <v>9</v>
      </c>
      <c r="L22" s="24">
        <v>15000000</v>
      </c>
      <c r="M22" s="20"/>
      <c r="N22" s="20"/>
      <c r="O22" s="20"/>
      <c r="T22" s="33"/>
    </row>
    <row r="23" spans="3:20" s="21" customFormat="1" ht="31" customHeight="1" x14ac:dyDescent="0.4">
      <c r="C23" s="22">
        <v>6111.01</v>
      </c>
      <c r="D23" s="22" t="s">
        <v>0</v>
      </c>
      <c r="E23" s="23" t="s">
        <v>5</v>
      </c>
      <c r="F23" s="22">
        <v>10</v>
      </c>
      <c r="G23" s="22">
        <v>100</v>
      </c>
      <c r="H23" s="22">
        <v>100</v>
      </c>
      <c r="I23" s="22" t="str">
        <f t="shared" si="0"/>
        <v>2.1.5.1.01</v>
      </c>
      <c r="J23" s="22" t="str">
        <f t="shared" si="1"/>
        <v>2.1</v>
      </c>
      <c r="K23" s="23" t="s">
        <v>10</v>
      </c>
      <c r="L23" s="24">
        <v>12780000</v>
      </c>
      <c r="M23" s="20"/>
      <c r="N23" s="20"/>
      <c r="O23" s="20"/>
      <c r="T23" s="33"/>
    </row>
    <row r="24" spans="3:20" s="21" customFormat="1" ht="31" customHeight="1" x14ac:dyDescent="0.4">
      <c r="C24" s="22">
        <v>6111.01</v>
      </c>
      <c r="D24" s="22" t="s">
        <v>0</v>
      </c>
      <c r="E24" s="23" t="s">
        <v>5</v>
      </c>
      <c r="F24" s="22">
        <v>10</v>
      </c>
      <c r="G24" s="22">
        <v>100</v>
      </c>
      <c r="H24" s="22">
        <v>100</v>
      </c>
      <c r="I24" s="22" t="str">
        <f t="shared" si="0"/>
        <v>2.1.5.2.01</v>
      </c>
      <c r="J24" s="22" t="str">
        <f t="shared" si="1"/>
        <v>2.1</v>
      </c>
      <c r="K24" s="23" t="s">
        <v>11</v>
      </c>
      <c r="L24" s="24">
        <v>12780000</v>
      </c>
      <c r="M24" s="20"/>
      <c r="N24" s="20"/>
      <c r="O24" s="20"/>
      <c r="T24" s="33"/>
    </row>
    <row r="25" spans="3:20" s="21" customFormat="1" ht="31" customHeight="1" x14ac:dyDescent="0.4">
      <c r="C25" s="22">
        <v>6111.01</v>
      </c>
      <c r="D25" s="22" t="s">
        <v>0</v>
      </c>
      <c r="E25" s="23" t="s">
        <v>5</v>
      </c>
      <c r="F25" s="22">
        <v>10</v>
      </c>
      <c r="G25" s="22">
        <v>100</v>
      </c>
      <c r="H25" s="22">
        <v>100</v>
      </c>
      <c r="I25" s="22" t="str">
        <f t="shared" si="0"/>
        <v>2.1.5.3.01</v>
      </c>
      <c r="J25" s="22" t="str">
        <f t="shared" si="1"/>
        <v>2.1</v>
      </c>
      <c r="K25" s="23" t="s">
        <v>12</v>
      </c>
      <c r="L25" s="24">
        <v>1980000</v>
      </c>
      <c r="M25" s="20"/>
      <c r="N25" s="20"/>
      <c r="O25" s="20"/>
      <c r="T25" s="33"/>
    </row>
    <row r="26" spans="3:20" s="21" customFormat="1" ht="31" customHeight="1" x14ac:dyDescent="0.4">
      <c r="C26" s="22">
        <v>6111.01</v>
      </c>
      <c r="D26" s="22" t="s">
        <v>0</v>
      </c>
      <c r="E26" s="23" t="s">
        <v>5</v>
      </c>
      <c r="F26" s="22">
        <v>10</v>
      </c>
      <c r="G26" s="22">
        <v>100</v>
      </c>
      <c r="H26" s="22">
        <v>100</v>
      </c>
      <c r="I26" s="22" t="str">
        <f t="shared" si="0"/>
        <v>2.2.1.3.01</v>
      </c>
      <c r="J26" s="22" t="str">
        <f t="shared" si="1"/>
        <v>2.2</v>
      </c>
      <c r="K26" s="23" t="s">
        <v>40</v>
      </c>
      <c r="L26" s="24">
        <v>9000000</v>
      </c>
      <c r="M26" s="20"/>
      <c r="N26" s="20"/>
      <c r="O26" s="20"/>
      <c r="T26" s="33"/>
    </row>
    <row r="27" spans="3:20" s="21" customFormat="1" ht="31" customHeight="1" x14ac:dyDescent="0.4">
      <c r="C27" s="22">
        <v>6111.01</v>
      </c>
      <c r="D27" s="22" t="s">
        <v>0</v>
      </c>
      <c r="E27" s="23" t="s">
        <v>5</v>
      </c>
      <c r="F27" s="22">
        <v>10</v>
      </c>
      <c r="G27" s="22">
        <v>100</v>
      </c>
      <c r="H27" s="22">
        <v>100</v>
      </c>
      <c r="I27" s="22" t="str">
        <f t="shared" si="0"/>
        <v>2.2.1.5.01</v>
      </c>
      <c r="J27" s="22" t="str">
        <f t="shared" si="1"/>
        <v>2.2</v>
      </c>
      <c r="K27" s="23" t="s">
        <v>41</v>
      </c>
      <c r="L27" s="24">
        <v>960000</v>
      </c>
      <c r="M27" s="20"/>
      <c r="N27" s="20"/>
      <c r="O27" s="20"/>
      <c r="T27" s="33"/>
    </row>
    <row r="28" spans="3:20" s="21" customFormat="1" ht="31" customHeight="1" x14ac:dyDescent="0.4">
      <c r="C28" s="22">
        <v>6111.01</v>
      </c>
      <c r="D28" s="22" t="s">
        <v>0</v>
      </c>
      <c r="E28" s="23" t="s">
        <v>5</v>
      </c>
      <c r="F28" s="22">
        <v>10</v>
      </c>
      <c r="G28" s="22">
        <v>100</v>
      </c>
      <c r="H28" s="22">
        <v>100</v>
      </c>
      <c r="I28" s="22" t="str">
        <f t="shared" si="0"/>
        <v>2.2.1.6.01</v>
      </c>
      <c r="J28" s="22" t="str">
        <f t="shared" si="1"/>
        <v>2.2</v>
      </c>
      <c r="K28" s="23" t="s">
        <v>42</v>
      </c>
      <c r="L28" s="24">
        <v>12000000</v>
      </c>
      <c r="M28" s="20"/>
      <c r="N28" s="20"/>
      <c r="O28" s="20"/>
      <c r="T28" s="33"/>
    </row>
    <row r="29" spans="3:20" s="21" customFormat="1" ht="31" customHeight="1" x14ac:dyDescent="0.4">
      <c r="C29" s="22">
        <v>6111.01</v>
      </c>
      <c r="D29" s="22" t="s">
        <v>0</v>
      </c>
      <c r="E29" s="23" t="s">
        <v>5</v>
      </c>
      <c r="F29" s="22">
        <v>10</v>
      </c>
      <c r="G29" s="22">
        <v>100</v>
      </c>
      <c r="H29" s="22">
        <v>100</v>
      </c>
      <c r="I29" s="22" t="str">
        <f t="shared" si="0"/>
        <v>2.2.1.7.01</v>
      </c>
      <c r="J29" s="22" t="str">
        <f t="shared" si="1"/>
        <v>2.2</v>
      </c>
      <c r="K29" s="23" t="s">
        <v>43</v>
      </c>
      <c r="L29" s="24">
        <v>240000</v>
      </c>
      <c r="M29" s="20"/>
      <c r="N29" s="20"/>
      <c r="O29" s="20"/>
      <c r="T29" s="33"/>
    </row>
    <row r="30" spans="3:20" s="21" customFormat="1" ht="31" customHeight="1" x14ac:dyDescent="0.4">
      <c r="C30" s="22">
        <v>6111.01</v>
      </c>
      <c r="D30" s="22" t="s">
        <v>0</v>
      </c>
      <c r="E30" s="23" t="s">
        <v>5</v>
      </c>
      <c r="F30" s="22">
        <v>10</v>
      </c>
      <c r="G30" s="22">
        <v>100</v>
      </c>
      <c r="H30" s="22">
        <v>100</v>
      </c>
      <c r="I30" s="22" t="str">
        <f t="shared" si="0"/>
        <v>2.2.1.8.01</v>
      </c>
      <c r="J30" s="22" t="str">
        <f t="shared" si="1"/>
        <v>2.2</v>
      </c>
      <c r="K30" s="23" t="s">
        <v>44</v>
      </c>
      <c r="L30" s="24">
        <v>320000</v>
      </c>
      <c r="M30" s="20"/>
      <c r="N30" s="20"/>
      <c r="O30" s="20"/>
      <c r="T30" s="33"/>
    </row>
    <row r="31" spans="3:20" s="21" customFormat="1" ht="31" customHeight="1" x14ac:dyDescent="0.4">
      <c r="C31" s="22">
        <v>6111.01</v>
      </c>
      <c r="D31" s="22" t="s">
        <v>0</v>
      </c>
      <c r="E31" s="23" t="s">
        <v>5</v>
      </c>
      <c r="F31" s="22">
        <v>10</v>
      </c>
      <c r="G31" s="22">
        <v>100</v>
      </c>
      <c r="H31" s="22">
        <v>100</v>
      </c>
      <c r="I31" s="22" t="str">
        <f t="shared" si="0"/>
        <v>2.2.2.1.01</v>
      </c>
      <c r="J31" s="22" t="str">
        <f t="shared" si="1"/>
        <v>2.2</v>
      </c>
      <c r="K31" s="23" t="s">
        <v>45</v>
      </c>
      <c r="L31" s="24">
        <v>21000000</v>
      </c>
      <c r="M31" s="20"/>
      <c r="N31" s="20"/>
      <c r="O31" s="20"/>
      <c r="T31" s="33"/>
    </row>
    <row r="32" spans="3:20" s="21" customFormat="1" ht="31" customHeight="1" x14ac:dyDescent="0.4">
      <c r="C32" s="22">
        <v>6111.01</v>
      </c>
      <c r="D32" s="22" t="s">
        <v>0</v>
      </c>
      <c r="E32" s="23" t="s">
        <v>5</v>
      </c>
      <c r="F32" s="22">
        <v>10</v>
      </c>
      <c r="G32" s="22">
        <v>100</v>
      </c>
      <c r="H32" s="22">
        <v>100</v>
      </c>
      <c r="I32" s="22" t="str">
        <f t="shared" si="0"/>
        <v>2.2.3.1.01</v>
      </c>
      <c r="J32" s="22" t="str">
        <f t="shared" si="1"/>
        <v>2.2</v>
      </c>
      <c r="K32" s="23" t="s">
        <v>14</v>
      </c>
      <c r="L32" s="24">
        <v>6000000</v>
      </c>
      <c r="M32" s="20"/>
      <c r="N32" s="20"/>
      <c r="O32" s="20"/>
      <c r="T32" s="33"/>
    </row>
    <row r="33" spans="3:20" s="21" customFormat="1" ht="31" customHeight="1" x14ac:dyDescent="0.4">
      <c r="C33" s="22">
        <v>6111.01</v>
      </c>
      <c r="D33" s="22" t="s">
        <v>0</v>
      </c>
      <c r="E33" s="23" t="s">
        <v>5</v>
      </c>
      <c r="F33" s="22">
        <v>10</v>
      </c>
      <c r="G33" s="22">
        <v>100</v>
      </c>
      <c r="H33" s="22">
        <v>100</v>
      </c>
      <c r="I33" s="22" t="str">
        <f t="shared" si="0"/>
        <v>2.2.5.1.01</v>
      </c>
      <c r="J33" s="22" t="str">
        <f t="shared" si="1"/>
        <v>2.2</v>
      </c>
      <c r="K33" s="23" t="s">
        <v>46</v>
      </c>
      <c r="L33" s="24">
        <v>1200000</v>
      </c>
      <c r="M33" s="20"/>
      <c r="N33" s="20"/>
      <c r="O33" s="20"/>
      <c r="T33" s="33"/>
    </row>
    <row r="34" spans="3:20" s="21" customFormat="1" ht="31" customHeight="1" x14ac:dyDescent="0.4">
      <c r="C34" s="22">
        <v>6111.01</v>
      </c>
      <c r="D34" s="22" t="s">
        <v>0</v>
      </c>
      <c r="E34" s="23" t="s">
        <v>5</v>
      </c>
      <c r="F34" s="22">
        <v>10</v>
      </c>
      <c r="G34" s="22">
        <v>100</v>
      </c>
      <c r="H34" s="22">
        <v>100</v>
      </c>
      <c r="I34" s="22" t="str">
        <f t="shared" si="0"/>
        <v>2.2.5.3.02</v>
      </c>
      <c r="J34" s="22" t="str">
        <f t="shared" si="1"/>
        <v>2.2</v>
      </c>
      <c r="K34" s="23" t="s">
        <v>47</v>
      </c>
      <c r="L34" s="24">
        <v>1200000</v>
      </c>
      <c r="M34" s="20"/>
      <c r="N34" s="20"/>
      <c r="O34" s="20"/>
      <c r="T34" s="33"/>
    </row>
    <row r="35" spans="3:20" s="21" customFormat="1" ht="31" customHeight="1" x14ac:dyDescent="0.4">
      <c r="C35" s="22">
        <v>6111.01</v>
      </c>
      <c r="D35" s="22" t="s">
        <v>0</v>
      </c>
      <c r="E35" s="23" t="s">
        <v>5</v>
      </c>
      <c r="F35" s="22">
        <v>10</v>
      </c>
      <c r="G35" s="22">
        <v>100</v>
      </c>
      <c r="H35" s="22">
        <v>100</v>
      </c>
      <c r="I35" s="22" t="str">
        <f t="shared" si="0"/>
        <v>2.2.5.4.01</v>
      </c>
      <c r="J35" s="22" t="str">
        <f t="shared" si="1"/>
        <v>2.2</v>
      </c>
      <c r="K35" s="23" t="s">
        <v>48</v>
      </c>
      <c r="L35" s="24">
        <v>1200000</v>
      </c>
      <c r="M35" s="20"/>
      <c r="N35" s="20"/>
      <c r="O35" s="20"/>
      <c r="T35" s="33"/>
    </row>
    <row r="36" spans="3:20" s="21" customFormat="1" ht="31" customHeight="1" x14ac:dyDescent="0.4">
      <c r="C36" s="22">
        <v>6111.01</v>
      </c>
      <c r="D36" s="22" t="s">
        <v>0</v>
      </c>
      <c r="E36" s="23" t="s">
        <v>5</v>
      </c>
      <c r="F36" s="22">
        <v>10</v>
      </c>
      <c r="G36" s="22">
        <v>100</v>
      </c>
      <c r="H36" s="22">
        <v>100</v>
      </c>
      <c r="I36" s="22" t="str">
        <f t="shared" si="0"/>
        <v>2.2.5.8.01</v>
      </c>
      <c r="J36" s="22" t="str">
        <f t="shared" si="1"/>
        <v>2.2</v>
      </c>
      <c r="K36" s="23" t="s">
        <v>49</v>
      </c>
      <c r="L36" s="24">
        <v>2100000</v>
      </c>
      <c r="M36" s="20"/>
      <c r="N36" s="20"/>
      <c r="O36" s="20"/>
      <c r="T36" s="33"/>
    </row>
    <row r="37" spans="3:20" s="21" customFormat="1" ht="31" customHeight="1" x14ac:dyDescent="0.4">
      <c r="C37" s="22">
        <v>6111.01</v>
      </c>
      <c r="D37" s="22" t="s">
        <v>0</v>
      </c>
      <c r="E37" s="23" t="s">
        <v>5</v>
      </c>
      <c r="F37" s="22">
        <v>10</v>
      </c>
      <c r="G37" s="22">
        <v>100</v>
      </c>
      <c r="H37" s="22">
        <v>100</v>
      </c>
      <c r="I37" s="22" t="str">
        <f t="shared" si="0"/>
        <v>2.2.6.3.01</v>
      </c>
      <c r="J37" s="22" t="str">
        <f t="shared" si="1"/>
        <v>2.2</v>
      </c>
      <c r="K37" s="23" t="s">
        <v>50</v>
      </c>
      <c r="L37" s="24">
        <v>12000000</v>
      </c>
      <c r="M37" s="20"/>
      <c r="N37" s="20"/>
      <c r="O37" s="20"/>
      <c r="T37" s="33"/>
    </row>
    <row r="38" spans="3:20" s="21" customFormat="1" ht="31" customHeight="1" x14ac:dyDescent="0.4">
      <c r="C38" s="22">
        <v>6111.01</v>
      </c>
      <c r="D38" s="22" t="s">
        <v>0</v>
      </c>
      <c r="E38" s="23" t="s">
        <v>5</v>
      </c>
      <c r="F38" s="22">
        <v>10</v>
      </c>
      <c r="G38" s="22">
        <v>100</v>
      </c>
      <c r="H38" s="22">
        <v>100</v>
      </c>
      <c r="I38" s="22" t="str">
        <f t="shared" si="0"/>
        <v>2.2.7.1.01</v>
      </c>
      <c r="J38" s="22" t="str">
        <f t="shared" si="1"/>
        <v>2.2</v>
      </c>
      <c r="K38" s="23" t="s">
        <v>51</v>
      </c>
      <c r="L38" s="24">
        <v>1200000</v>
      </c>
      <c r="M38" s="20"/>
      <c r="N38" s="20"/>
      <c r="O38" s="20"/>
      <c r="T38" s="33"/>
    </row>
    <row r="39" spans="3:20" s="21" customFormat="1" ht="31" customHeight="1" x14ac:dyDescent="0.4">
      <c r="C39" s="22">
        <v>6111.01</v>
      </c>
      <c r="D39" s="22" t="s">
        <v>0</v>
      </c>
      <c r="E39" s="23" t="s">
        <v>5</v>
      </c>
      <c r="F39" s="22">
        <v>10</v>
      </c>
      <c r="G39" s="22">
        <v>100</v>
      </c>
      <c r="H39" s="22">
        <v>100</v>
      </c>
      <c r="I39" s="22" t="str">
        <f t="shared" si="0"/>
        <v>2.2.8.1.01</v>
      </c>
      <c r="J39" s="22" t="str">
        <f t="shared" si="1"/>
        <v>2.2</v>
      </c>
      <c r="K39" s="23" t="s">
        <v>52</v>
      </c>
      <c r="L39" s="24">
        <v>1200000</v>
      </c>
      <c r="M39" s="20"/>
      <c r="N39" s="20"/>
      <c r="O39" s="20"/>
      <c r="T39" s="33"/>
    </row>
    <row r="40" spans="3:20" s="21" customFormat="1" ht="31" customHeight="1" x14ac:dyDescent="0.4">
      <c r="C40" s="22">
        <v>6111.01</v>
      </c>
      <c r="D40" s="22" t="s">
        <v>0</v>
      </c>
      <c r="E40" s="23" t="s">
        <v>5</v>
      </c>
      <c r="F40" s="22">
        <v>10</v>
      </c>
      <c r="G40" s="22">
        <v>100</v>
      </c>
      <c r="H40" s="22">
        <v>100</v>
      </c>
      <c r="I40" s="22" t="str">
        <f t="shared" si="0"/>
        <v>2.2.8.2.01</v>
      </c>
      <c r="J40" s="22" t="str">
        <f t="shared" si="1"/>
        <v>2.2</v>
      </c>
      <c r="K40" s="23" t="s">
        <v>53</v>
      </c>
      <c r="L40" s="24">
        <v>1200000</v>
      </c>
      <c r="M40" s="20"/>
      <c r="N40" s="20"/>
      <c r="O40" s="20"/>
      <c r="T40" s="33"/>
    </row>
    <row r="41" spans="3:20" s="21" customFormat="1" ht="31" customHeight="1" x14ac:dyDescent="0.4">
      <c r="C41" s="22">
        <v>6111.01</v>
      </c>
      <c r="D41" s="22" t="s">
        <v>0</v>
      </c>
      <c r="E41" s="23" t="s">
        <v>5</v>
      </c>
      <c r="F41" s="22">
        <v>10</v>
      </c>
      <c r="G41" s="22">
        <v>100</v>
      </c>
      <c r="H41" s="22">
        <v>100</v>
      </c>
      <c r="I41" s="22" t="str">
        <f t="shared" si="0"/>
        <v>2.2.8.5.01</v>
      </c>
      <c r="J41" s="22" t="str">
        <f t="shared" si="1"/>
        <v>2.2</v>
      </c>
      <c r="K41" s="23" t="s">
        <v>54</v>
      </c>
      <c r="L41" s="24">
        <v>900000</v>
      </c>
      <c r="M41" s="20"/>
      <c r="N41" s="20"/>
      <c r="O41" s="20"/>
      <c r="T41" s="33"/>
    </row>
    <row r="42" spans="3:20" s="21" customFormat="1" ht="31" customHeight="1" x14ac:dyDescent="0.4">
      <c r="C42" s="22">
        <v>6111.01</v>
      </c>
      <c r="D42" s="22" t="s">
        <v>0</v>
      </c>
      <c r="E42" s="23" t="s">
        <v>5</v>
      </c>
      <c r="F42" s="22">
        <v>10</v>
      </c>
      <c r="G42" s="22">
        <v>100</v>
      </c>
      <c r="H42" s="22">
        <v>100</v>
      </c>
      <c r="I42" s="22" t="str">
        <f t="shared" si="0"/>
        <v>2.2.8.7.02</v>
      </c>
      <c r="J42" s="22" t="str">
        <f t="shared" si="1"/>
        <v>2.2</v>
      </c>
      <c r="K42" s="23" t="s">
        <v>55</v>
      </c>
      <c r="L42" s="24">
        <v>900000</v>
      </c>
      <c r="M42" s="20"/>
      <c r="N42" s="20"/>
      <c r="O42" s="20"/>
      <c r="T42" s="33"/>
    </row>
    <row r="43" spans="3:20" s="21" customFormat="1" ht="31" customHeight="1" x14ac:dyDescent="0.4">
      <c r="C43" s="22">
        <v>6111.01</v>
      </c>
      <c r="D43" s="22" t="s">
        <v>0</v>
      </c>
      <c r="E43" s="23" t="s">
        <v>5</v>
      </c>
      <c r="F43" s="22">
        <v>10</v>
      </c>
      <c r="G43" s="22">
        <v>100</v>
      </c>
      <c r="H43" s="22">
        <v>100</v>
      </c>
      <c r="I43" s="22" t="str">
        <f t="shared" ref="I43:I74" si="2">LEFT(K43,10)</f>
        <v>2.2.8.7.04</v>
      </c>
      <c r="J43" s="22" t="str">
        <f t="shared" ref="J43:J74" si="3">LEFT(K43,3)</f>
        <v>2.2</v>
      </c>
      <c r="K43" s="23" t="s">
        <v>56</v>
      </c>
      <c r="L43" s="24">
        <v>1500000</v>
      </c>
      <c r="M43" s="20"/>
      <c r="N43" s="20"/>
      <c r="O43" s="20"/>
      <c r="T43" s="33"/>
    </row>
    <row r="44" spans="3:20" s="21" customFormat="1" ht="31" customHeight="1" x14ac:dyDescent="0.4">
      <c r="C44" s="22">
        <v>6111.01</v>
      </c>
      <c r="D44" s="22" t="s">
        <v>0</v>
      </c>
      <c r="E44" s="23" t="s">
        <v>5</v>
      </c>
      <c r="F44" s="22">
        <v>10</v>
      </c>
      <c r="G44" s="22">
        <v>100</v>
      </c>
      <c r="H44" s="22">
        <v>100</v>
      </c>
      <c r="I44" s="22" t="str">
        <f t="shared" si="2"/>
        <v>2.2.8.7.05</v>
      </c>
      <c r="J44" s="22" t="str">
        <f t="shared" si="3"/>
        <v>2.2</v>
      </c>
      <c r="K44" s="23" t="s">
        <v>57</v>
      </c>
      <c r="L44" s="24">
        <v>900000</v>
      </c>
      <c r="M44" s="20"/>
      <c r="N44" s="20"/>
      <c r="O44" s="20"/>
      <c r="T44" s="33"/>
    </row>
    <row r="45" spans="3:20" s="21" customFormat="1" ht="31" customHeight="1" x14ac:dyDescent="0.4">
      <c r="C45" s="22">
        <v>6111.01</v>
      </c>
      <c r="D45" s="22" t="s">
        <v>0</v>
      </c>
      <c r="E45" s="23" t="s">
        <v>5</v>
      </c>
      <c r="F45" s="22">
        <v>10</v>
      </c>
      <c r="G45" s="22">
        <v>100</v>
      </c>
      <c r="H45" s="22">
        <v>100</v>
      </c>
      <c r="I45" s="22" t="str">
        <f t="shared" si="2"/>
        <v>2.2.8.7.06</v>
      </c>
      <c r="J45" s="22" t="str">
        <f t="shared" si="3"/>
        <v>2.2</v>
      </c>
      <c r="K45" s="23" t="s">
        <v>58</v>
      </c>
      <c r="L45" s="24">
        <v>900000</v>
      </c>
      <c r="M45" s="20"/>
      <c r="N45" s="20"/>
      <c r="O45" s="20"/>
      <c r="T45" s="33"/>
    </row>
    <row r="46" spans="3:20" s="21" customFormat="1" ht="31" customHeight="1" x14ac:dyDescent="0.4">
      <c r="C46" s="22">
        <v>6111.01</v>
      </c>
      <c r="D46" s="22" t="s">
        <v>0</v>
      </c>
      <c r="E46" s="23" t="s">
        <v>5</v>
      </c>
      <c r="F46" s="22">
        <v>10</v>
      </c>
      <c r="G46" s="22">
        <v>100</v>
      </c>
      <c r="H46" s="22">
        <v>100</v>
      </c>
      <c r="I46" s="22" t="str">
        <f t="shared" si="2"/>
        <v>2.3.3.1.01</v>
      </c>
      <c r="J46" s="22" t="str">
        <f t="shared" si="3"/>
        <v>2.3</v>
      </c>
      <c r="K46" s="23" t="s">
        <v>59</v>
      </c>
      <c r="L46" s="24">
        <v>2800000</v>
      </c>
      <c r="M46" s="20"/>
      <c r="N46" s="20"/>
      <c r="O46" s="20"/>
      <c r="T46" s="33"/>
    </row>
    <row r="47" spans="3:20" s="21" customFormat="1" ht="31" customHeight="1" x14ac:dyDescent="0.4">
      <c r="C47" s="22">
        <v>6111.01</v>
      </c>
      <c r="D47" s="22" t="s">
        <v>0</v>
      </c>
      <c r="E47" s="23" t="s">
        <v>5</v>
      </c>
      <c r="F47" s="22">
        <v>10</v>
      </c>
      <c r="G47" s="22">
        <v>100</v>
      </c>
      <c r="H47" s="22">
        <v>100</v>
      </c>
      <c r="I47" s="22" t="str">
        <f t="shared" si="2"/>
        <v>2.3.3.2.01</v>
      </c>
      <c r="J47" s="22" t="str">
        <f t="shared" si="3"/>
        <v>2.3</v>
      </c>
      <c r="K47" s="23" t="s">
        <v>60</v>
      </c>
      <c r="L47" s="24">
        <v>900000</v>
      </c>
      <c r="M47" s="20"/>
      <c r="N47" s="20"/>
      <c r="O47" s="20"/>
      <c r="T47" s="33"/>
    </row>
    <row r="48" spans="3:20" s="21" customFormat="1" ht="31" customHeight="1" x14ac:dyDescent="0.4">
      <c r="C48" s="22">
        <v>6111.01</v>
      </c>
      <c r="D48" s="22" t="s">
        <v>0</v>
      </c>
      <c r="E48" s="23" t="s">
        <v>5</v>
      </c>
      <c r="F48" s="22">
        <v>10</v>
      </c>
      <c r="G48" s="22">
        <v>100</v>
      </c>
      <c r="H48" s="22">
        <v>100</v>
      </c>
      <c r="I48" s="22" t="str">
        <f t="shared" si="2"/>
        <v>2.3.4.1.01</v>
      </c>
      <c r="J48" s="22" t="str">
        <f t="shared" si="3"/>
        <v>2.3</v>
      </c>
      <c r="K48" s="23" t="s">
        <v>61</v>
      </c>
      <c r="L48" s="24">
        <v>1200000</v>
      </c>
      <c r="M48" s="20"/>
      <c r="N48" s="20"/>
      <c r="O48" s="20"/>
      <c r="T48" s="33"/>
    </row>
    <row r="49" spans="3:20" s="21" customFormat="1" ht="31" customHeight="1" x14ac:dyDescent="0.4">
      <c r="C49" s="22">
        <v>6111.01</v>
      </c>
      <c r="D49" s="22" t="s">
        <v>0</v>
      </c>
      <c r="E49" s="23" t="s">
        <v>5</v>
      </c>
      <c r="F49" s="22">
        <v>10</v>
      </c>
      <c r="G49" s="22">
        <v>100</v>
      </c>
      <c r="H49" s="22">
        <v>100</v>
      </c>
      <c r="I49" s="22" t="str">
        <f t="shared" si="2"/>
        <v>2.3.7.1.01</v>
      </c>
      <c r="J49" s="22" t="str">
        <f t="shared" si="3"/>
        <v>2.3</v>
      </c>
      <c r="K49" s="23" t="s">
        <v>13</v>
      </c>
      <c r="L49" s="24">
        <v>2400000</v>
      </c>
      <c r="M49" s="20"/>
      <c r="N49" s="20"/>
      <c r="O49" s="20"/>
      <c r="T49" s="33"/>
    </row>
    <row r="50" spans="3:20" s="21" customFormat="1" ht="31" customHeight="1" x14ac:dyDescent="0.4">
      <c r="C50" s="22">
        <v>6111.01</v>
      </c>
      <c r="D50" s="22" t="s">
        <v>0</v>
      </c>
      <c r="E50" s="23" t="s">
        <v>5</v>
      </c>
      <c r="F50" s="22">
        <v>10</v>
      </c>
      <c r="G50" s="22">
        <v>100</v>
      </c>
      <c r="H50" s="22">
        <v>100</v>
      </c>
      <c r="I50" s="22" t="str">
        <f t="shared" si="2"/>
        <v>2.3.9.1.02</v>
      </c>
      <c r="J50" s="22" t="str">
        <f t="shared" si="3"/>
        <v>2.3</v>
      </c>
      <c r="K50" s="23" t="s">
        <v>62</v>
      </c>
      <c r="L50" s="24">
        <v>3000000</v>
      </c>
      <c r="M50" s="20"/>
      <c r="N50" s="20"/>
      <c r="O50" s="20"/>
      <c r="T50" s="33"/>
    </row>
    <row r="51" spans="3:20" s="21" customFormat="1" ht="31" customHeight="1" x14ac:dyDescent="0.4">
      <c r="C51" s="22">
        <v>6111.01</v>
      </c>
      <c r="D51" s="22" t="s">
        <v>0</v>
      </c>
      <c r="E51" s="23" t="s">
        <v>5</v>
      </c>
      <c r="F51" s="22">
        <v>10</v>
      </c>
      <c r="G51" s="22">
        <v>100</v>
      </c>
      <c r="H51" s="22">
        <v>100</v>
      </c>
      <c r="I51" s="22" t="str">
        <f t="shared" si="2"/>
        <v>2.3.9.2.01</v>
      </c>
      <c r="J51" s="22" t="str">
        <f t="shared" si="3"/>
        <v>2.3</v>
      </c>
      <c r="K51" s="23" t="s">
        <v>63</v>
      </c>
      <c r="L51" s="24">
        <v>6000000</v>
      </c>
      <c r="M51" s="20"/>
      <c r="N51" s="20"/>
      <c r="O51" s="20"/>
      <c r="T51" s="33"/>
    </row>
    <row r="52" spans="3:20" s="21" customFormat="1" ht="31" customHeight="1" x14ac:dyDescent="0.4">
      <c r="C52" s="22">
        <v>6111.01</v>
      </c>
      <c r="D52" s="22" t="s">
        <v>0</v>
      </c>
      <c r="E52" s="23" t="s">
        <v>5</v>
      </c>
      <c r="F52" s="22">
        <v>10</v>
      </c>
      <c r="G52" s="22">
        <v>100</v>
      </c>
      <c r="H52" s="22">
        <v>100</v>
      </c>
      <c r="I52" s="22" t="str">
        <f t="shared" si="2"/>
        <v>2.3.9.5.01</v>
      </c>
      <c r="J52" s="22" t="str">
        <f t="shared" si="3"/>
        <v>2.3</v>
      </c>
      <c r="K52" s="23" t="s">
        <v>64</v>
      </c>
      <c r="L52" s="24">
        <v>480000</v>
      </c>
      <c r="M52" s="20"/>
      <c r="N52" s="20"/>
      <c r="O52" s="20"/>
      <c r="T52" s="33"/>
    </row>
    <row r="53" spans="3:20" s="21" customFormat="1" ht="31" customHeight="1" x14ac:dyDescent="0.4">
      <c r="C53" s="22">
        <v>6111.01</v>
      </c>
      <c r="D53" s="22" t="s">
        <v>0</v>
      </c>
      <c r="E53" s="23" t="s">
        <v>5</v>
      </c>
      <c r="F53" s="22">
        <v>10</v>
      </c>
      <c r="G53" s="22">
        <v>100</v>
      </c>
      <c r="H53" s="22">
        <v>100</v>
      </c>
      <c r="I53" s="22" t="str">
        <f t="shared" si="2"/>
        <v>2.3.9.6.01</v>
      </c>
      <c r="J53" s="22" t="str">
        <f t="shared" si="3"/>
        <v>2.3</v>
      </c>
      <c r="K53" s="23" t="s">
        <v>65</v>
      </c>
      <c r="L53" s="24">
        <v>3000000</v>
      </c>
      <c r="M53" s="20"/>
      <c r="N53" s="20"/>
      <c r="O53" s="20"/>
      <c r="T53" s="33"/>
    </row>
    <row r="54" spans="3:20" s="21" customFormat="1" ht="31" customHeight="1" x14ac:dyDescent="0.4">
      <c r="C54" s="22">
        <v>6111.01</v>
      </c>
      <c r="D54" s="22" t="s">
        <v>0</v>
      </c>
      <c r="E54" s="23" t="s">
        <v>5</v>
      </c>
      <c r="F54" s="22">
        <v>10</v>
      </c>
      <c r="G54" s="22">
        <v>100</v>
      </c>
      <c r="H54" s="22">
        <v>100</v>
      </c>
      <c r="I54" s="22" t="str">
        <f t="shared" si="2"/>
        <v>2.3.9.8.01</v>
      </c>
      <c r="J54" s="22" t="str">
        <f t="shared" si="3"/>
        <v>2.3</v>
      </c>
      <c r="K54" s="23" t="s">
        <v>66</v>
      </c>
      <c r="L54" s="24">
        <v>1500000</v>
      </c>
      <c r="M54" s="20"/>
      <c r="N54" s="20"/>
      <c r="O54" s="20"/>
      <c r="T54" s="33"/>
    </row>
    <row r="55" spans="3:20" s="21" customFormat="1" ht="31" customHeight="1" x14ac:dyDescent="0.4">
      <c r="C55" s="22">
        <v>6111.01</v>
      </c>
      <c r="D55" s="22" t="s">
        <v>0</v>
      </c>
      <c r="E55" s="23" t="s">
        <v>5</v>
      </c>
      <c r="F55" s="22">
        <v>10</v>
      </c>
      <c r="G55" s="22">
        <v>100</v>
      </c>
      <c r="H55" s="22">
        <v>100</v>
      </c>
      <c r="I55" s="22" t="str">
        <f t="shared" si="2"/>
        <v>2.3.9.8.02</v>
      </c>
      <c r="J55" s="22" t="str">
        <f t="shared" si="3"/>
        <v>2.3</v>
      </c>
      <c r="K55" s="23" t="s">
        <v>67</v>
      </c>
      <c r="L55" s="24">
        <v>1500000</v>
      </c>
      <c r="M55" s="20"/>
      <c r="N55" s="20"/>
      <c r="O55" s="20"/>
      <c r="T55" s="33"/>
    </row>
    <row r="56" spans="3:20" s="21" customFormat="1" ht="31" customHeight="1" x14ac:dyDescent="0.4">
      <c r="C56" s="22">
        <v>6111.01</v>
      </c>
      <c r="D56" s="22" t="s">
        <v>0</v>
      </c>
      <c r="E56" s="23" t="s">
        <v>5</v>
      </c>
      <c r="F56" s="22">
        <v>10</v>
      </c>
      <c r="G56" s="22">
        <v>100</v>
      </c>
      <c r="H56" s="22">
        <v>100</v>
      </c>
      <c r="I56" s="22" t="str">
        <f t="shared" si="2"/>
        <v>2.3.9.9.01</v>
      </c>
      <c r="J56" s="22" t="str">
        <f t="shared" si="3"/>
        <v>2.3</v>
      </c>
      <c r="K56" s="23" t="s">
        <v>16</v>
      </c>
      <c r="L56" s="24">
        <v>930189</v>
      </c>
      <c r="M56" s="20"/>
      <c r="N56" s="20"/>
      <c r="O56" s="20"/>
      <c r="T56" s="33"/>
    </row>
    <row r="57" spans="3:20" s="21" customFormat="1" ht="31" customHeight="1" x14ac:dyDescent="0.4">
      <c r="C57" s="22">
        <v>6111.01</v>
      </c>
      <c r="D57" s="22" t="s">
        <v>0</v>
      </c>
      <c r="E57" s="23" t="s">
        <v>5</v>
      </c>
      <c r="F57" s="22">
        <v>10</v>
      </c>
      <c r="G57" s="22">
        <v>100</v>
      </c>
      <c r="H57" s="22">
        <v>100</v>
      </c>
      <c r="I57" s="22" t="str">
        <f t="shared" si="2"/>
        <v>2.3.9.9.04</v>
      </c>
      <c r="J57" s="22" t="str">
        <f t="shared" si="3"/>
        <v>2.3</v>
      </c>
      <c r="K57" s="23" t="s">
        <v>68</v>
      </c>
      <c r="L57" s="24">
        <v>300000</v>
      </c>
      <c r="M57" s="20"/>
      <c r="N57" s="20"/>
      <c r="O57" s="20"/>
      <c r="T57" s="33"/>
    </row>
    <row r="58" spans="3:20" s="21" customFormat="1" ht="31" customHeight="1" x14ac:dyDescent="0.4">
      <c r="C58" s="22">
        <v>6111.01</v>
      </c>
      <c r="D58" s="22" t="s">
        <v>0</v>
      </c>
      <c r="E58" s="23" t="s">
        <v>5</v>
      </c>
      <c r="F58" s="22">
        <v>30</v>
      </c>
      <c r="G58" s="22">
        <v>9999</v>
      </c>
      <c r="H58" s="22">
        <v>102</v>
      </c>
      <c r="I58" s="22" t="str">
        <f t="shared" si="2"/>
        <v>2.1.2.2.04</v>
      </c>
      <c r="J58" s="22" t="str">
        <f t="shared" si="3"/>
        <v>2.1</v>
      </c>
      <c r="K58" s="23" t="s">
        <v>69</v>
      </c>
      <c r="L58" s="24">
        <v>26000000</v>
      </c>
      <c r="M58" s="20"/>
      <c r="N58" s="20"/>
      <c r="O58" s="20"/>
      <c r="T58" s="33"/>
    </row>
    <row r="59" spans="3:20" s="21" customFormat="1" ht="31" customHeight="1" x14ac:dyDescent="0.4">
      <c r="C59" s="22">
        <v>6111.01</v>
      </c>
      <c r="D59" s="22" t="s">
        <v>0</v>
      </c>
      <c r="E59" s="23" t="s">
        <v>5</v>
      </c>
      <c r="F59" s="22">
        <v>30</v>
      </c>
      <c r="G59" s="22">
        <v>9999</v>
      </c>
      <c r="H59" s="22">
        <v>102</v>
      </c>
      <c r="I59" s="22" t="str">
        <f t="shared" si="2"/>
        <v>2.1.2.2.08</v>
      </c>
      <c r="J59" s="22" t="str">
        <f t="shared" si="3"/>
        <v>2.1</v>
      </c>
      <c r="K59" s="23" t="s">
        <v>29</v>
      </c>
      <c r="L59" s="24">
        <v>12000000</v>
      </c>
      <c r="M59" s="20"/>
      <c r="N59" s="20"/>
      <c r="O59" s="20"/>
      <c r="T59" s="33"/>
    </row>
    <row r="60" spans="3:20" s="21" customFormat="1" ht="31" customHeight="1" x14ac:dyDescent="0.4">
      <c r="C60" s="22">
        <v>6111.01</v>
      </c>
      <c r="D60" s="22" t="s">
        <v>0</v>
      </c>
      <c r="E60" s="23" t="s">
        <v>5</v>
      </c>
      <c r="F60" s="22">
        <v>30</v>
      </c>
      <c r="G60" s="22">
        <v>9999</v>
      </c>
      <c r="H60" s="22">
        <v>102</v>
      </c>
      <c r="I60" s="22" t="str">
        <f t="shared" si="2"/>
        <v>2.1.2.2.14</v>
      </c>
      <c r="J60" s="22" t="str">
        <f t="shared" si="3"/>
        <v>2.1</v>
      </c>
      <c r="K60" s="23" t="s">
        <v>30</v>
      </c>
      <c r="L60" s="24">
        <v>25800000</v>
      </c>
      <c r="M60" s="20"/>
      <c r="N60" s="20"/>
      <c r="O60" s="20"/>
      <c r="T60" s="33"/>
    </row>
    <row r="61" spans="3:20" s="21" customFormat="1" ht="31" customHeight="1" x14ac:dyDescent="0.4">
      <c r="C61" s="22">
        <v>6111.01</v>
      </c>
      <c r="D61" s="22" t="s">
        <v>0</v>
      </c>
      <c r="E61" s="23" t="s">
        <v>5</v>
      </c>
      <c r="F61" s="22">
        <v>30</v>
      </c>
      <c r="G61" s="22">
        <v>9999</v>
      </c>
      <c r="H61" s="22">
        <v>102</v>
      </c>
      <c r="I61" s="22" t="str">
        <f t="shared" si="2"/>
        <v>2.2.2.2.01</v>
      </c>
      <c r="J61" s="22" t="str">
        <f t="shared" si="3"/>
        <v>2.2</v>
      </c>
      <c r="K61" s="23" t="s">
        <v>70</v>
      </c>
      <c r="L61" s="24">
        <v>200787</v>
      </c>
      <c r="M61" s="20"/>
      <c r="N61" s="20"/>
      <c r="O61" s="20"/>
      <c r="T61" s="33"/>
    </row>
    <row r="62" spans="3:20" s="21" customFormat="1" ht="31" customHeight="1" x14ac:dyDescent="0.4">
      <c r="C62" s="22">
        <v>6111.01</v>
      </c>
      <c r="D62" s="22" t="s">
        <v>0</v>
      </c>
      <c r="E62" s="23" t="s">
        <v>5</v>
      </c>
      <c r="F62" s="22">
        <v>30</v>
      </c>
      <c r="G62" s="22">
        <v>9999</v>
      </c>
      <c r="H62" s="22">
        <v>102</v>
      </c>
      <c r="I62" s="22" t="str">
        <f t="shared" si="2"/>
        <v>2.2.3.1.01</v>
      </c>
      <c r="J62" s="22" t="str">
        <f t="shared" si="3"/>
        <v>2.2</v>
      </c>
      <c r="K62" s="23" t="s">
        <v>14</v>
      </c>
      <c r="L62" s="24">
        <v>6800000</v>
      </c>
      <c r="M62" s="20"/>
      <c r="N62" s="20"/>
      <c r="O62" s="20"/>
      <c r="T62" s="33"/>
    </row>
    <row r="63" spans="3:20" s="21" customFormat="1" ht="31" customHeight="1" x14ac:dyDescent="0.4">
      <c r="C63" s="22">
        <v>6111.01</v>
      </c>
      <c r="D63" s="22" t="s">
        <v>0</v>
      </c>
      <c r="E63" s="23" t="s">
        <v>5</v>
      </c>
      <c r="F63" s="22">
        <v>30</v>
      </c>
      <c r="G63" s="22">
        <v>9999</v>
      </c>
      <c r="H63" s="22">
        <v>102</v>
      </c>
      <c r="I63" s="22" t="str">
        <f t="shared" si="2"/>
        <v>2.2.4.1.01</v>
      </c>
      <c r="J63" s="22" t="str">
        <f t="shared" si="3"/>
        <v>2.2</v>
      </c>
      <c r="K63" s="23" t="s">
        <v>31</v>
      </c>
      <c r="L63" s="24">
        <v>300000</v>
      </c>
      <c r="M63" s="20"/>
      <c r="N63" s="20"/>
      <c r="O63" s="20"/>
      <c r="T63" s="33"/>
    </row>
    <row r="64" spans="3:20" s="21" customFormat="1" ht="31" customHeight="1" x14ac:dyDescent="0.4">
      <c r="C64" s="22">
        <v>6111.01</v>
      </c>
      <c r="D64" s="22" t="s">
        <v>0</v>
      </c>
      <c r="E64" s="23" t="s">
        <v>5</v>
      </c>
      <c r="F64" s="22">
        <v>30</v>
      </c>
      <c r="G64" s="22">
        <v>9999</v>
      </c>
      <c r="H64" s="22">
        <v>102</v>
      </c>
      <c r="I64" s="22" t="str">
        <f t="shared" si="2"/>
        <v>2.2.4.4.01</v>
      </c>
      <c r="J64" s="22" t="str">
        <f t="shared" si="3"/>
        <v>2.2</v>
      </c>
      <c r="K64" s="23" t="s">
        <v>71</v>
      </c>
      <c r="L64" s="24">
        <v>1200000</v>
      </c>
      <c r="M64" s="20"/>
      <c r="N64" s="20"/>
      <c r="O64" s="20"/>
      <c r="T64" s="33"/>
    </row>
    <row r="65" spans="3:20" s="21" customFormat="1" ht="31" customHeight="1" x14ac:dyDescent="0.4">
      <c r="C65" s="22">
        <v>6111.01</v>
      </c>
      <c r="D65" s="22" t="s">
        <v>0</v>
      </c>
      <c r="E65" s="23" t="s">
        <v>5</v>
      </c>
      <c r="F65" s="22">
        <v>30</v>
      </c>
      <c r="G65" s="22">
        <v>9999</v>
      </c>
      <c r="H65" s="22">
        <v>102</v>
      </c>
      <c r="I65" s="22" t="str">
        <f t="shared" si="2"/>
        <v>2.2.7.1.01</v>
      </c>
      <c r="J65" s="22" t="str">
        <f t="shared" si="3"/>
        <v>2.2</v>
      </c>
      <c r="K65" s="23" t="s">
        <v>51</v>
      </c>
      <c r="L65" s="24">
        <v>1200000</v>
      </c>
      <c r="M65" s="20"/>
      <c r="N65" s="20"/>
      <c r="O65" s="20"/>
      <c r="T65" s="33"/>
    </row>
    <row r="66" spans="3:20" s="21" customFormat="1" ht="31" customHeight="1" x14ac:dyDescent="0.4">
      <c r="C66" s="22">
        <v>6111.01</v>
      </c>
      <c r="D66" s="22" t="s">
        <v>0</v>
      </c>
      <c r="E66" s="23" t="s">
        <v>5</v>
      </c>
      <c r="F66" s="22">
        <v>30</v>
      </c>
      <c r="G66" s="22">
        <v>9999</v>
      </c>
      <c r="H66" s="22">
        <v>102</v>
      </c>
      <c r="I66" s="22" t="str">
        <f t="shared" si="2"/>
        <v>2.2.7.1.02</v>
      </c>
      <c r="J66" s="22" t="str">
        <f t="shared" si="3"/>
        <v>2.2</v>
      </c>
      <c r="K66" s="23" t="s">
        <v>72</v>
      </c>
      <c r="L66" s="24">
        <v>1920000</v>
      </c>
      <c r="M66" s="20"/>
      <c r="N66" s="20"/>
      <c r="O66" s="20"/>
      <c r="T66" s="33"/>
    </row>
    <row r="67" spans="3:20" s="21" customFormat="1" ht="31" customHeight="1" x14ac:dyDescent="0.4">
      <c r="C67" s="22">
        <v>6111.01</v>
      </c>
      <c r="D67" s="22" t="s">
        <v>0</v>
      </c>
      <c r="E67" s="23" t="s">
        <v>5</v>
      </c>
      <c r="F67" s="22">
        <v>30</v>
      </c>
      <c r="G67" s="22">
        <v>9999</v>
      </c>
      <c r="H67" s="22">
        <v>102</v>
      </c>
      <c r="I67" s="22" t="str">
        <f t="shared" si="2"/>
        <v>2.2.7.1.04</v>
      </c>
      <c r="J67" s="22" t="str">
        <f t="shared" si="3"/>
        <v>2.2</v>
      </c>
      <c r="K67" s="23" t="s">
        <v>73</v>
      </c>
      <c r="L67" s="24">
        <v>1920000</v>
      </c>
      <c r="M67" s="20"/>
      <c r="N67" s="20"/>
      <c r="O67" s="20"/>
      <c r="T67" s="33"/>
    </row>
    <row r="68" spans="3:20" s="21" customFormat="1" ht="31" customHeight="1" x14ac:dyDescent="0.4">
      <c r="C68" s="22">
        <v>6111.01</v>
      </c>
      <c r="D68" s="22" t="s">
        <v>0</v>
      </c>
      <c r="E68" s="23" t="s">
        <v>5</v>
      </c>
      <c r="F68" s="22">
        <v>30</v>
      </c>
      <c r="G68" s="22">
        <v>9999</v>
      </c>
      <c r="H68" s="22">
        <v>102</v>
      </c>
      <c r="I68" s="22" t="str">
        <f t="shared" si="2"/>
        <v>2.2.7.1.06</v>
      </c>
      <c r="J68" s="22" t="str">
        <f t="shared" si="3"/>
        <v>2.2</v>
      </c>
      <c r="K68" s="23" t="s">
        <v>74</v>
      </c>
      <c r="L68" s="24">
        <v>1500000</v>
      </c>
      <c r="M68" s="20"/>
      <c r="N68" s="20"/>
      <c r="O68" s="20"/>
      <c r="T68" s="33"/>
    </row>
    <row r="69" spans="3:20" s="21" customFormat="1" ht="31" customHeight="1" x14ac:dyDescent="0.4">
      <c r="C69" s="22">
        <v>6111.01</v>
      </c>
      <c r="D69" s="22" t="s">
        <v>0</v>
      </c>
      <c r="E69" s="23" t="s">
        <v>5</v>
      </c>
      <c r="F69" s="22">
        <v>30</v>
      </c>
      <c r="G69" s="22">
        <v>9999</v>
      </c>
      <c r="H69" s="22">
        <v>102</v>
      </c>
      <c r="I69" s="22" t="str">
        <f t="shared" si="2"/>
        <v>2.2.7.1.07</v>
      </c>
      <c r="J69" s="22" t="str">
        <f t="shared" si="3"/>
        <v>2.2</v>
      </c>
      <c r="K69" s="23" t="s">
        <v>75</v>
      </c>
      <c r="L69" s="24">
        <v>2500000</v>
      </c>
      <c r="M69" s="20"/>
      <c r="N69" s="20"/>
      <c r="O69" s="20"/>
      <c r="T69" s="33"/>
    </row>
    <row r="70" spans="3:20" s="21" customFormat="1" ht="31" customHeight="1" x14ac:dyDescent="0.4">
      <c r="C70" s="22">
        <v>6111.01</v>
      </c>
      <c r="D70" s="22" t="s">
        <v>0</v>
      </c>
      <c r="E70" s="23" t="s">
        <v>5</v>
      </c>
      <c r="F70" s="22">
        <v>30</v>
      </c>
      <c r="G70" s="22">
        <v>9999</v>
      </c>
      <c r="H70" s="22">
        <v>102</v>
      </c>
      <c r="I70" s="22" t="str">
        <f t="shared" si="2"/>
        <v>2.2.7.2.01</v>
      </c>
      <c r="J70" s="22" t="str">
        <f t="shared" si="3"/>
        <v>2.2</v>
      </c>
      <c r="K70" s="23" t="s">
        <v>76</v>
      </c>
      <c r="L70" s="24">
        <v>720000</v>
      </c>
      <c r="M70" s="20"/>
      <c r="N70" s="20"/>
      <c r="O70" s="20"/>
      <c r="T70" s="33"/>
    </row>
    <row r="71" spans="3:20" s="21" customFormat="1" ht="31" customHeight="1" x14ac:dyDescent="0.4">
      <c r="C71" s="22">
        <v>6111.01</v>
      </c>
      <c r="D71" s="22" t="s">
        <v>0</v>
      </c>
      <c r="E71" s="23" t="s">
        <v>5</v>
      </c>
      <c r="F71" s="22">
        <v>30</v>
      </c>
      <c r="G71" s="22">
        <v>9999</v>
      </c>
      <c r="H71" s="22">
        <v>102</v>
      </c>
      <c r="I71" s="22" t="str">
        <f t="shared" si="2"/>
        <v>2.2.7.2.02</v>
      </c>
      <c r="J71" s="22" t="str">
        <f t="shared" si="3"/>
        <v>2.2</v>
      </c>
      <c r="K71" s="23" t="s">
        <v>77</v>
      </c>
      <c r="L71" s="24">
        <v>720000</v>
      </c>
      <c r="M71" s="20"/>
      <c r="N71" s="20"/>
      <c r="O71" s="20"/>
      <c r="T71" s="33"/>
    </row>
    <row r="72" spans="3:20" s="21" customFormat="1" ht="31" customHeight="1" x14ac:dyDescent="0.4">
      <c r="C72" s="22">
        <v>6111.01</v>
      </c>
      <c r="D72" s="22" t="s">
        <v>0</v>
      </c>
      <c r="E72" s="23" t="s">
        <v>5</v>
      </c>
      <c r="F72" s="22">
        <v>30</v>
      </c>
      <c r="G72" s="22">
        <v>9999</v>
      </c>
      <c r="H72" s="22">
        <v>102</v>
      </c>
      <c r="I72" s="22" t="str">
        <f t="shared" si="2"/>
        <v>2.2.7.2.05</v>
      </c>
      <c r="J72" s="22" t="str">
        <f t="shared" si="3"/>
        <v>2.2</v>
      </c>
      <c r="K72" s="23" t="s">
        <v>78</v>
      </c>
      <c r="L72" s="24">
        <v>600000</v>
      </c>
      <c r="M72" s="20"/>
      <c r="N72" s="20"/>
      <c r="O72" s="20"/>
      <c r="T72" s="33"/>
    </row>
    <row r="73" spans="3:20" s="21" customFormat="1" ht="31" customHeight="1" x14ac:dyDescent="0.4">
      <c r="C73" s="22">
        <v>6111.01</v>
      </c>
      <c r="D73" s="22" t="s">
        <v>0</v>
      </c>
      <c r="E73" s="23" t="s">
        <v>5</v>
      </c>
      <c r="F73" s="22">
        <v>30</v>
      </c>
      <c r="G73" s="22">
        <v>9999</v>
      </c>
      <c r="H73" s="22">
        <v>102</v>
      </c>
      <c r="I73" s="22" t="str">
        <f t="shared" si="2"/>
        <v>2.2.7.2.06</v>
      </c>
      <c r="J73" s="22" t="str">
        <f t="shared" si="3"/>
        <v>2.2</v>
      </c>
      <c r="K73" s="23" t="s">
        <v>79</v>
      </c>
      <c r="L73" s="24">
        <v>600000</v>
      </c>
      <c r="M73" s="20"/>
      <c r="N73" s="20"/>
      <c r="O73" s="20"/>
      <c r="T73" s="33"/>
    </row>
    <row r="74" spans="3:20" s="21" customFormat="1" ht="31" customHeight="1" x14ac:dyDescent="0.4">
      <c r="C74" s="22">
        <v>6111.01</v>
      </c>
      <c r="D74" s="22" t="s">
        <v>0</v>
      </c>
      <c r="E74" s="23" t="s">
        <v>5</v>
      </c>
      <c r="F74" s="22">
        <v>30</v>
      </c>
      <c r="G74" s="22">
        <v>9999</v>
      </c>
      <c r="H74" s="22">
        <v>102</v>
      </c>
      <c r="I74" s="22" t="str">
        <f t="shared" si="2"/>
        <v>2.2.8.6.01</v>
      </c>
      <c r="J74" s="22" t="str">
        <f t="shared" si="3"/>
        <v>2.2</v>
      </c>
      <c r="K74" s="23" t="s">
        <v>15</v>
      </c>
      <c r="L74" s="24">
        <v>1200000</v>
      </c>
      <c r="M74" s="20"/>
      <c r="N74" s="20"/>
      <c r="O74" s="20"/>
      <c r="T74" s="33"/>
    </row>
    <row r="75" spans="3:20" s="21" customFormat="1" ht="31" customHeight="1" x14ac:dyDescent="0.4">
      <c r="C75" s="22">
        <v>6111.01</v>
      </c>
      <c r="D75" s="22" t="s">
        <v>0</v>
      </c>
      <c r="E75" s="23" t="s">
        <v>5</v>
      </c>
      <c r="F75" s="22">
        <v>30</v>
      </c>
      <c r="G75" s="22">
        <v>9999</v>
      </c>
      <c r="H75" s="22">
        <v>102</v>
      </c>
      <c r="I75" s="22" t="str">
        <f t="shared" ref="I75:I106" si="4">LEFT(K75,10)</f>
        <v>2.2.9.2.03</v>
      </c>
      <c r="J75" s="22" t="str">
        <f t="shared" ref="J75:J106" si="5">LEFT(K75,3)</f>
        <v>2.2</v>
      </c>
      <c r="K75" s="23" t="s">
        <v>80</v>
      </c>
      <c r="L75" s="24">
        <v>1500000</v>
      </c>
      <c r="M75" s="20"/>
      <c r="N75" s="20"/>
      <c r="O75" s="20"/>
      <c r="T75" s="33"/>
    </row>
    <row r="76" spans="3:20" s="21" customFormat="1" ht="31" customHeight="1" x14ac:dyDescent="0.4">
      <c r="C76" s="22">
        <v>6111.01</v>
      </c>
      <c r="D76" s="22" t="s">
        <v>0</v>
      </c>
      <c r="E76" s="23" t="s">
        <v>5</v>
      </c>
      <c r="F76" s="22">
        <v>30</v>
      </c>
      <c r="G76" s="22">
        <v>9999</v>
      </c>
      <c r="H76" s="22">
        <v>102</v>
      </c>
      <c r="I76" s="22" t="str">
        <f t="shared" si="4"/>
        <v>2.6.1.1.01</v>
      </c>
      <c r="J76" s="22" t="str">
        <f t="shared" si="5"/>
        <v>2.6</v>
      </c>
      <c r="K76" s="23" t="s">
        <v>81</v>
      </c>
      <c r="L76" s="24">
        <v>3000000</v>
      </c>
      <c r="M76" s="20"/>
      <c r="N76" s="20"/>
      <c r="O76" s="20"/>
      <c r="T76" s="33"/>
    </row>
    <row r="77" spans="3:20" s="21" customFormat="1" ht="31" customHeight="1" x14ac:dyDescent="0.4">
      <c r="C77" s="22">
        <v>6111.01</v>
      </c>
      <c r="D77" s="22" t="s">
        <v>0</v>
      </c>
      <c r="E77" s="23" t="s">
        <v>5</v>
      </c>
      <c r="F77" s="22">
        <v>30</v>
      </c>
      <c r="G77" s="22">
        <v>9999</v>
      </c>
      <c r="H77" s="22">
        <v>102</v>
      </c>
      <c r="I77" s="22" t="str">
        <f t="shared" si="4"/>
        <v>2.6.1.3.01</v>
      </c>
      <c r="J77" s="22" t="str">
        <f t="shared" si="5"/>
        <v>2.6</v>
      </c>
      <c r="K77" s="23" t="s">
        <v>82</v>
      </c>
      <c r="L77" s="24">
        <v>6000000</v>
      </c>
      <c r="M77" s="20"/>
      <c r="N77" s="20"/>
      <c r="O77" s="20"/>
      <c r="T77" s="33"/>
    </row>
    <row r="78" spans="3:20" s="21" customFormat="1" ht="31" customHeight="1" x14ac:dyDescent="0.4">
      <c r="C78" s="22">
        <v>6111.01</v>
      </c>
      <c r="D78" s="22" t="s">
        <v>0</v>
      </c>
      <c r="E78" s="23" t="s">
        <v>5</v>
      </c>
      <c r="F78" s="22">
        <v>30</v>
      </c>
      <c r="G78" s="22">
        <v>9999</v>
      </c>
      <c r="H78" s="22">
        <v>102</v>
      </c>
      <c r="I78" s="22" t="str">
        <f t="shared" si="4"/>
        <v>2.6.1.4.01</v>
      </c>
      <c r="J78" s="22" t="str">
        <f t="shared" si="5"/>
        <v>2.6</v>
      </c>
      <c r="K78" s="23" t="s">
        <v>83</v>
      </c>
      <c r="L78" s="24">
        <v>2400000</v>
      </c>
      <c r="M78" s="20"/>
      <c r="N78" s="20"/>
      <c r="O78" s="20"/>
      <c r="T78" s="33"/>
    </row>
    <row r="79" spans="3:20" s="21" customFormat="1" ht="31" customHeight="1" x14ac:dyDescent="0.4">
      <c r="C79" s="22">
        <v>6111.01</v>
      </c>
      <c r="D79" s="22" t="s">
        <v>0</v>
      </c>
      <c r="E79" s="23" t="s">
        <v>5</v>
      </c>
      <c r="F79" s="22">
        <v>30</v>
      </c>
      <c r="G79" s="22">
        <v>9999</v>
      </c>
      <c r="H79" s="22">
        <v>102</v>
      </c>
      <c r="I79" s="22" t="str">
        <f t="shared" si="4"/>
        <v>2.6.2.1.01</v>
      </c>
      <c r="J79" s="22" t="str">
        <f t="shared" si="5"/>
        <v>2.6</v>
      </c>
      <c r="K79" s="23" t="s">
        <v>84</v>
      </c>
      <c r="L79" s="24">
        <v>480000</v>
      </c>
      <c r="M79" s="20"/>
      <c r="N79" s="20"/>
      <c r="O79" s="20"/>
      <c r="T79" s="33"/>
    </row>
    <row r="80" spans="3:20" s="21" customFormat="1" ht="31" customHeight="1" x14ac:dyDescent="0.4">
      <c r="C80" s="22">
        <v>6111.01</v>
      </c>
      <c r="D80" s="22" t="s">
        <v>0</v>
      </c>
      <c r="E80" s="23" t="s">
        <v>5</v>
      </c>
      <c r="F80" s="22">
        <v>30</v>
      </c>
      <c r="G80" s="22">
        <v>9999</v>
      </c>
      <c r="H80" s="22">
        <v>102</v>
      </c>
      <c r="I80" s="22" t="str">
        <f t="shared" si="4"/>
        <v>2.6.2.3.01</v>
      </c>
      <c r="J80" s="22" t="str">
        <f t="shared" si="5"/>
        <v>2.6</v>
      </c>
      <c r="K80" s="23" t="s">
        <v>85</v>
      </c>
      <c r="L80" s="24">
        <v>480000</v>
      </c>
      <c r="M80" s="20"/>
      <c r="N80" s="20"/>
      <c r="O80" s="20"/>
      <c r="T80" s="33"/>
    </row>
    <row r="81" spans="3:20" s="21" customFormat="1" ht="31" customHeight="1" x14ac:dyDescent="0.4">
      <c r="C81" s="22">
        <v>6111.01</v>
      </c>
      <c r="D81" s="22" t="s">
        <v>0</v>
      </c>
      <c r="E81" s="23" t="s">
        <v>5</v>
      </c>
      <c r="F81" s="22">
        <v>30</v>
      </c>
      <c r="G81" s="22">
        <v>9999</v>
      </c>
      <c r="H81" s="22">
        <v>102</v>
      </c>
      <c r="I81" s="22" t="str">
        <f t="shared" si="4"/>
        <v>2.6.5.5.01</v>
      </c>
      <c r="J81" s="22" t="str">
        <f t="shared" si="5"/>
        <v>2.6</v>
      </c>
      <c r="K81" s="23" t="s">
        <v>86</v>
      </c>
      <c r="L81" s="24">
        <v>480000</v>
      </c>
      <c r="M81" s="20"/>
      <c r="N81" s="20"/>
      <c r="O81" s="20"/>
      <c r="T81" s="33"/>
    </row>
    <row r="82" spans="3:20" s="21" customFormat="1" ht="31" customHeight="1" x14ac:dyDescent="0.4">
      <c r="C82" s="22">
        <v>6111.01</v>
      </c>
      <c r="D82" s="22" t="s">
        <v>0</v>
      </c>
      <c r="E82" s="23" t="s">
        <v>5</v>
      </c>
      <c r="F82" s="22">
        <v>30</v>
      </c>
      <c r="G82" s="22">
        <v>9999</v>
      </c>
      <c r="H82" s="22">
        <v>102</v>
      </c>
      <c r="I82" s="22" t="str">
        <f t="shared" si="4"/>
        <v>2.6.5.8.01</v>
      </c>
      <c r="J82" s="22" t="str">
        <f t="shared" si="5"/>
        <v>2.6</v>
      </c>
      <c r="K82" s="23" t="s">
        <v>87</v>
      </c>
      <c r="L82" s="24">
        <v>2400000</v>
      </c>
      <c r="M82" s="20"/>
      <c r="N82" s="20"/>
      <c r="O82" s="20"/>
      <c r="T82" s="33"/>
    </row>
    <row r="83" spans="3:20" s="21" customFormat="1" ht="31" customHeight="1" x14ac:dyDescent="0.4">
      <c r="C83" s="22">
        <v>6111.01</v>
      </c>
      <c r="D83" s="22" t="s">
        <v>0</v>
      </c>
      <c r="E83" s="23" t="s">
        <v>5</v>
      </c>
      <c r="F83" s="22">
        <v>30</v>
      </c>
      <c r="G83" s="22">
        <v>9999</v>
      </c>
      <c r="H83" s="22">
        <v>102</v>
      </c>
      <c r="I83" s="22" t="str">
        <f t="shared" si="4"/>
        <v>2.6.8.3.01</v>
      </c>
      <c r="J83" s="22" t="str">
        <f t="shared" si="5"/>
        <v>2.6</v>
      </c>
      <c r="K83" s="23" t="s">
        <v>88</v>
      </c>
      <c r="L83" s="24">
        <v>1200000</v>
      </c>
      <c r="M83" s="20"/>
      <c r="N83" s="20"/>
      <c r="O83" s="20"/>
      <c r="T83" s="33"/>
    </row>
    <row r="84" spans="3:20" s="21" customFormat="1" ht="31" customHeight="1" x14ac:dyDescent="0.4">
      <c r="C84" s="22">
        <v>6111.01</v>
      </c>
      <c r="D84" s="22" t="s">
        <v>1</v>
      </c>
      <c r="E84" s="23" t="s">
        <v>5</v>
      </c>
      <c r="F84" s="22">
        <v>10</v>
      </c>
      <c r="G84" s="22">
        <v>100</v>
      </c>
      <c r="H84" s="22">
        <v>100</v>
      </c>
      <c r="I84" s="22" t="str">
        <f t="shared" si="4"/>
        <v>2.1.1.1.01</v>
      </c>
      <c r="J84" s="22" t="str">
        <f t="shared" si="5"/>
        <v>2.1</v>
      </c>
      <c r="K84" s="23" t="s">
        <v>6</v>
      </c>
      <c r="L84" s="24">
        <v>372400000</v>
      </c>
      <c r="M84" s="20"/>
      <c r="N84" s="20"/>
      <c r="O84" s="20"/>
      <c r="T84" s="33"/>
    </row>
    <row r="85" spans="3:20" s="21" customFormat="1" ht="31" customHeight="1" x14ac:dyDescent="0.4">
      <c r="C85" s="22">
        <v>6111.01</v>
      </c>
      <c r="D85" s="22" t="s">
        <v>1</v>
      </c>
      <c r="E85" s="23" t="s">
        <v>5</v>
      </c>
      <c r="F85" s="22">
        <v>10</v>
      </c>
      <c r="G85" s="22">
        <v>100</v>
      </c>
      <c r="H85" s="22">
        <v>100</v>
      </c>
      <c r="I85" s="22" t="str">
        <f t="shared" si="4"/>
        <v>2.1.1.4.01</v>
      </c>
      <c r="J85" s="22" t="str">
        <f t="shared" si="5"/>
        <v>2.1</v>
      </c>
      <c r="K85" s="23" t="s">
        <v>7</v>
      </c>
      <c r="L85" s="24">
        <v>31700000</v>
      </c>
      <c r="M85" s="20"/>
      <c r="N85" s="20"/>
      <c r="O85" s="20"/>
      <c r="T85" s="33"/>
    </row>
    <row r="86" spans="3:20" s="21" customFormat="1" ht="31" customHeight="1" x14ac:dyDescent="0.4">
      <c r="C86" s="22">
        <v>6111.01</v>
      </c>
      <c r="D86" s="22" t="s">
        <v>1</v>
      </c>
      <c r="E86" s="23" t="s">
        <v>5</v>
      </c>
      <c r="F86" s="22">
        <v>10</v>
      </c>
      <c r="G86" s="22">
        <v>100</v>
      </c>
      <c r="H86" s="22">
        <v>100</v>
      </c>
      <c r="I86" s="22" t="str">
        <f t="shared" si="4"/>
        <v>2.1.2.2.06</v>
      </c>
      <c r="J86" s="22" t="str">
        <f t="shared" si="5"/>
        <v>2.1</v>
      </c>
      <c r="K86" s="23" t="s">
        <v>8</v>
      </c>
      <c r="L86" s="24">
        <v>31700000</v>
      </c>
      <c r="M86" s="20"/>
      <c r="N86" s="20"/>
      <c r="O86" s="20"/>
      <c r="T86" s="33"/>
    </row>
    <row r="87" spans="3:20" s="21" customFormat="1" ht="31" customHeight="1" x14ac:dyDescent="0.4">
      <c r="C87" s="22">
        <v>6111.01</v>
      </c>
      <c r="D87" s="22" t="s">
        <v>1</v>
      </c>
      <c r="E87" s="23" t="s">
        <v>5</v>
      </c>
      <c r="F87" s="22">
        <v>10</v>
      </c>
      <c r="G87" s="22">
        <v>100</v>
      </c>
      <c r="H87" s="22">
        <v>100</v>
      </c>
      <c r="I87" s="22" t="str">
        <f t="shared" si="4"/>
        <v>2.1.2.2.10</v>
      </c>
      <c r="J87" s="22" t="str">
        <f t="shared" si="5"/>
        <v>2.1</v>
      </c>
      <c r="K87" s="23" t="s">
        <v>9</v>
      </c>
      <c r="L87" s="24">
        <v>31700000</v>
      </c>
      <c r="M87" s="20"/>
      <c r="N87" s="20"/>
      <c r="O87" s="20"/>
      <c r="T87" s="33"/>
    </row>
    <row r="88" spans="3:20" s="21" customFormat="1" ht="31" customHeight="1" x14ac:dyDescent="0.4">
      <c r="C88" s="22">
        <v>6111.01</v>
      </c>
      <c r="D88" s="22" t="s">
        <v>1</v>
      </c>
      <c r="E88" s="23" t="s">
        <v>5</v>
      </c>
      <c r="F88" s="22">
        <v>10</v>
      </c>
      <c r="G88" s="22">
        <v>100</v>
      </c>
      <c r="H88" s="22">
        <v>100</v>
      </c>
      <c r="I88" s="22" t="str">
        <f t="shared" si="4"/>
        <v>2.1.2.2.05</v>
      </c>
      <c r="J88" s="22" t="str">
        <f t="shared" si="5"/>
        <v>2.1</v>
      </c>
      <c r="K88" s="23" t="s">
        <v>17</v>
      </c>
      <c r="L88" s="24">
        <v>3500000</v>
      </c>
      <c r="M88" s="20"/>
      <c r="N88" s="20"/>
      <c r="O88" s="20"/>
      <c r="T88" s="33"/>
    </row>
    <row r="89" spans="3:20" s="21" customFormat="1" ht="31" customHeight="1" x14ac:dyDescent="0.4">
      <c r="C89" s="22">
        <v>6111.01</v>
      </c>
      <c r="D89" s="22" t="s">
        <v>1</v>
      </c>
      <c r="E89" s="23" t="s">
        <v>5</v>
      </c>
      <c r="F89" s="22">
        <v>10</v>
      </c>
      <c r="G89" s="22">
        <v>100</v>
      </c>
      <c r="H89" s="22">
        <v>100</v>
      </c>
      <c r="I89" s="22" t="str">
        <f t="shared" si="4"/>
        <v>2.1.5.1.01</v>
      </c>
      <c r="J89" s="22" t="str">
        <f t="shared" si="5"/>
        <v>2.1</v>
      </c>
      <c r="K89" s="23" t="s">
        <v>10</v>
      </c>
      <c r="L89" s="24">
        <v>26240000</v>
      </c>
      <c r="M89" s="20"/>
      <c r="N89" s="20"/>
      <c r="O89" s="20"/>
      <c r="T89" s="33"/>
    </row>
    <row r="90" spans="3:20" s="21" customFormat="1" ht="31" customHeight="1" x14ac:dyDescent="0.4">
      <c r="C90" s="22">
        <v>6111.01</v>
      </c>
      <c r="D90" s="22" t="s">
        <v>1</v>
      </c>
      <c r="E90" s="23" t="s">
        <v>5</v>
      </c>
      <c r="F90" s="22">
        <v>10</v>
      </c>
      <c r="G90" s="22">
        <v>100</v>
      </c>
      <c r="H90" s="22">
        <v>100</v>
      </c>
      <c r="I90" s="22" t="str">
        <f t="shared" si="4"/>
        <v>2.1.5.2.01</v>
      </c>
      <c r="J90" s="22" t="str">
        <f t="shared" si="5"/>
        <v>2.1</v>
      </c>
      <c r="K90" s="23" t="s">
        <v>11</v>
      </c>
      <c r="L90" s="24">
        <v>26300000</v>
      </c>
      <c r="M90" s="20"/>
      <c r="N90" s="20"/>
      <c r="O90" s="20"/>
      <c r="T90" s="33"/>
    </row>
    <row r="91" spans="3:20" s="21" customFormat="1" ht="31" customHeight="1" x14ac:dyDescent="0.4">
      <c r="C91" s="22">
        <v>6111.01</v>
      </c>
      <c r="D91" s="22" t="s">
        <v>1</v>
      </c>
      <c r="E91" s="23" t="s">
        <v>5</v>
      </c>
      <c r="F91" s="22">
        <v>10</v>
      </c>
      <c r="G91" s="22">
        <v>100</v>
      </c>
      <c r="H91" s="22">
        <v>100</v>
      </c>
      <c r="I91" s="22" t="str">
        <f t="shared" si="4"/>
        <v>2.1.5.3.01</v>
      </c>
      <c r="J91" s="22" t="str">
        <f t="shared" si="5"/>
        <v>2.1</v>
      </c>
      <c r="K91" s="23" t="s">
        <v>12</v>
      </c>
      <c r="L91" s="24">
        <v>4280000</v>
      </c>
      <c r="M91" s="20"/>
      <c r="N91" s="20"/>
      <c r="O91" s="20"/>
      <c r="T91" s="33"/>
    </row>
    <row r="92" spans="3:20" s="21" customFormat="1" ht="31" customHeight="1" x14ac:dyDescent="0.4">
      <c r="C92" s="22">
        <v>6111.01</v>
      </c>
      <c r="D92" s="22" t="s">
        <v>1</v>
      </c>
      <c r="E92" s="23" t="s">
        <v>5</v>
      </c>
      <c r="F92" s="22">
        <v>10</v>
      </c>
      <c r="G92" s="22">
        <v>100</v>
      </c>
      <c r="H92" s="22">
        <v>100</v>
      </c>
      <c r="I92" s="22" t="str">
        <f t="shared" si="4"/>
        <v>2.2.4.2.01</v>
      </c>
      <c r="J92" s="22" t="str">
        <f t="shared" si="5"/>
        <v>2.2</v>
      </c>
      <c r="K92" s="23" t="s">
        <v>18</v>
      </c>
      <c r="L92" s="24">
        <v>60000000</v>
      </c>
      <c r="M92" s="20"/>
      <c r="N92" s="20"/>
      <c r="O92" s="20"/>
      <c r="T92" s="33"/>
    </row>
    <row r="93" spans="3:20" s="21" customFormat="1" ht="31" customHeight="1" x14ac:dyDescent="0.4">
      <c r="C93" s="22">
        <v>6111.01</v>
      </c>
      <c r="D93" s="22" t="s">
        <v>1</v>
      </c>
      <c r="E93" s="23" t="s">
        <v>5</v>
      </c>
      <c r="F93" s="22">
        <v>10</v>
      </c>
      <c r="G93" s="22">
        <v>100</v>
      </c>
      <c r="H93" s="22">
        <v>100</v>
      </c>
      <c r="I93" s="22" t="str">
        <f t="shared" si="4"/>
        <v>2.2.5.3.01</v>
      </c>
      <c r="J93" s="22" t="str">
        <f t="shared" si="5"/>
        <v>2.2</v>
      </c>
      <c r="K93" s="23" t="s">
        <v>19</v>
      </c>
      <c r="L93" s="24">
        <v>4200000</v>
      </c>
      <c r="M93" s="20"/>
      <c r="N93" s="20"/>
      <c r="O93" s="20"/>
      <c r="T93" s="33"/>
    </row>
    <row r="94" spans="3:20" s="21" customFormat="1" ht="31" customHeight="1" x14ac:dyDescent="0.4">
      <c r="C94" s="22">
        <v>6111.01</v>
      </c>
      <c r="D94" s="22" t="s">
        <v>1</v>
      </c>
      <c r="E94" s="23" t="s">
        <v>5</v>
      </c>
      <c r="F94" s="22">
        <v>10</v>
      </c>
      <c r="G94" s="22">
        <v>100</v>
      </c>
      <c r="H94" s="22">
        <v>100</v>
      </c>
      <c r="I94" s="22" t="str">
        <f t="shared" si="4"/>
        <v>2.3.1.1.01</v>
      </c>
      <c r="J94" s="22" t="str">
        <f t="shared" si="5"/>
        <v>2.3</v>
      </c>
      <c r="K94" s="23" t="s">
        <v>20</v>
      </c>
      <c r="L94" s="24">
        <v>107100000</v>
      </c>
      <c r="M94" s="20"/>
      <c r="N94" s="20"/>
      <c r="O94" s="20"/>
      <c r="T94" s="33"/>
    </row>
    <row r="95" spans="3:20" s="21" customFormat="1" ht="31" customHeight="1" x14ac:dyDescent="0.4">
      <c r="C95" s="22">
        <v>6111.01</v>
      </c>
      <c r="D95" s="22" t="s">
        <v>1</v>
      </c>
      <c r="E95" s="23" t="s">
        <v>5</v>
      </c>
      <c r="F95" s="22">
        <v>10</v>
      </c>
      <c r="G95" s="22">
        <v>100</v>
      </c>
      <c r="H95" s="22">
        <v>100</v>
      </c>
      <c r="I95" s="22" t="str">
        <f t="shared" si="4"/>
        <v>2.3.1.3.03</v>
      </c>
      <c r="J95" s="22" t="str">
        <f t="shared" si="5"/>
        <v>2.3</v>
      </c>
      <c r="K95" s="23" t="s">
        <v>21</v>
      </c>
      <c r="L95" s="24">
        <v>480000</v>
      </c>
      <c r="M95" s="20"/>
      <c r="N95" s="20"/>
      <c r="O95" s="20"/>
      <c r="T95" s="33"/>
    </row>
    <row r="96" spans="3:20" s="21" customFormat="1" ht="31" customHeight="1" x14ac:dyDescent="0.4">
      <c r="C96" s="22">
        <v>6111.01</v>
      </c>
      <c r="D96" s="22" t="s">
        <v>1</v>
      </c>
      <c r="E96" s="23" t="s">
        <v>5</v>
      </c>
      <c r="F96" s="22">
        <v>10</v>
      </c>
      <c r="G96" s="22">
        <v>100</v>
      </c>
      <c r="H96" s="22">
        <v>100</v>
      </c>
      <c r="I96" s="22" t="str">
        <f t="shared" si="4"/>
        <v>2.3.2.1.01</v>
      </c>
      <c r="J96" s="22" t="str">
        <f t="shared" si="5"/>
        <v>2.3</v>
      </c>
      <c r="K96" s="23" t="s">
        <v>22</v>
      </c>
      <c r="L96" s="24">
        <v>4200000</v>
      </c>
      <c r="M96" s="20"/>
      <c r="N96" s="20"/>
      <c r="O96" s="20"/>
      <c r="T96" s="33"/>
    </row>
    <row r="97" spans="3:20" s="21" customFormat="1" ht="31" customHeight="1" x14ac:dyDescent="0.4">
      <c r="C97" s="22">
        <v>6111.01</v>
      </c>
      <c r="D97" s="22" t="s">
        <v>1</v>
      </c>
      <c r="E97" s="23" t="s">
        <v>5</v>
      </c>
      <c r="F97" s="22">
        <v>10</v>
      </c>
      <c r="G97" s="22">
        <v>100</v>
      </c>
      <c r="H97" s="22">
        <v>100</v>
      </c>
      <c r="I97" s="22" t="str">
        <f t="shared" si="4"/>
        <v>2.3.2.2.01</v>
      </c>
      <c r="J97" s="22" t="str">
        <f t="shared" si="5"/>
        <v>2.3</v>
      </c>
      <c r="K97" s="23" t="s">
        <v>23</v>
      </c>
      <c r="L97" s="24">
        <v>6000000</v>
      </c>
      <c r="M97" s="20"/>
      <c r="N97" s="20"/>
      <c r="O97" s="20"/>
      <c r="T97" s="33"/>
    </row>
    <row r="98" spans="3:20" s="21" customFormat="1" ht="31" customHeight="1" x14ac:dyDescent="0.4">
      <c r="C98" s="22">
        <v>6111.01</v>
      </c>
      <c r="D98" s="22" t="s">
        <v>1</v>
      </c>
      <c r="E98" s="23" t="s">
        <v>5</v>
      </c>
      <c r="F98" s="22">
        <v>10</v>
      </c>
      <c r="G98" s="22">
        <v>100</v>
      </c>
      <c r="H98" s="22">
        <v>100</v>
      </c>
      <c r="I98" s="22" t="str">
        <f t="shared" si="4"/>
        <v>2.3.2.3.01</v>
      </c>
      <c r="J98" s="22" t="str">
        <f t="shared" si="5"/>
        <v>2.3</v>
      </c>
      <c r="K98" s="23" t="s">
        <v>24</v>
      </c>
      <c r="L98" s="24">
        <v>3000000</v>
      </c>
      <c r="M98" s="20"/>
      <c r="N98" s="20"/>
      <c r="O98" s="20"/>
      <c r="T98" s="33"/>
    </row>
    <row r="99" spans="3:20" s="21" customFormat="1" ht="31" customHeight="1" x14ac:dyDescent="0.4">
      <c r="C99" s="22">
        <v>6111.01</v>
      </c>
      <c r="D99" s="22" t="s">
        <v>1</v>
      </c>
      <c r="E99" s="23" t="s">
        <v>5</v>
      </c>
      <c r="F99" s="22">
        <v>10</v>
      </c>
      <c r="G99" s="22">
        <v>100</v>
      </c>
      <c r="H99" s="22">
        <v>100</v>
      </c>
      <c r="I99" s="22" t="str">
        <f t="shared" si="4"/>
        <v>2.3.5.3.01</v>
      </c>
      <c r="J99" s="22" t="str">
        <f t="shared" si="5"/>
        <v>2.3</v>
      </c>
      <c r="K99" s="23" t="s">
        <v>25</v>
      </c>
      <c r="L99" s="24">
        <v>1800000</v>
      </c>
      <c r="M99" s="20"/>
      <c r="N99" s="20"/>
      <c r="O99" s="20"/>
      <c r="T99" s="33"/>
    </row>
    <row r="100" spans="3:20" s="21" customFormat="1" ht="31" customHeight="1" x14ac:dyDescent="0.4">
      <c r="C100" s="22">
        <v>6111.01</v>
      </c>
      <c r="D100" s="22" t="s">
        <v>1</v>
      </c>
      <c r="E100" s="23" t="s">
        <v>5</v>
      </c>
      <c r="F100" s="22">
        <v>10</v>
      </c>
      <c r="G100" s="22">
        <v>100</v>
      </c>
      <c r="H100" s="22">
        <v>100</v>
      </c>
      <c r="I100" s="22" t="str">
        <f t="shared" si="4"/>
        <v>2.3.5.5.01</v>
      </c>
      <c r="J100" s="22" t="str">
        <f t="shared" si="5"/>
        <v>2.3</v>
      </c>
      <c r="K100" s="23" t="s">
        <v>26</v>
      </c>
      <c r="L100" s="24">
        <v>7800000</v>
      </c>
      <c r="M100" s="20"/>
      <c r="N100" s="20"/>
      <c r="O100" s="20"/>
      <c r="T100" s="33"/>
    </row>
    <row r="101" spans="3:20" s="21" customFormat="1" ht="31" customHeight="1" x14ac:dyDescent="0.4">
      <c r="C101" s="22">
        <v>6111.01</v>
      </c>
      <c r="D101" s="22" t="s">
        <v>1</v>
      </c>
      <c r="E101" s="23" t="s">
        <v>5</v>
      </c>
      <c r="F101" s="22">
        <v>10</v>
      </c>
      <c r="G101" s="22">
        <v>100</v>
      </c>
      <c r="H101" s="22">
        <v>100</v>
      </c>
      <c r="I101" s="22" t="str">
        <f t="shared" si="4"/>
        <v>2.3.7.1.01</v>
      </c>
      <c r="J101" s="22" t="str">
        <f t="shared" si="5"/>
        <v>2.3</v>
      </c>
      <c r="K101" s="23" t="s">
        <v>13</v>
      </c>
      <c r="L101" s="24">
        <v>3600000</v>
      </c>
      <c r="M101" s="20"/>
      <c r="N101" s="20"/>
      <c r="O101" s="20"/>
      <c r="T101" s="33"/>
    </row>
    <row r="102" spans="3:20" s="21" customFormat="1" ht="31" customHeight="1" x14ac:dyDescent="0.4">
      <c r="C102" s="22">
        <v>6111.01</v>
      </c>
      <c r="D102" s="22" t="s">
        <v>1</v>
      </c>
      <c r="E102" s="23" t="s">
        <v>5</v>
      </c>
      <c r="F102" s="22">
        <v>10</v>
      </c>
      <c r="G102" s="22">
        <v>100</v>
      </c>
      <c r="H102" s="22">
        <v>100</v>
      </c>
      <c r="I102" s="22" t="str">
        <f t="shared" si="4"/>
        <v>2.3.7.1.02</v>
      </c>
      <c r="J102" s="22" t="str">
        <f t="shared" si="5"/>
        <v>2.3</v>
      </c>
      <c r="K102" s="23" t="s">
        <v>27</v>
      </c>
      <c r="L102" s="24">
        <v>36000000</v>
      </c>
      <c r="M102" s="20"/>
      <c r="N102" s="20"/>
      <c r="O102" s="20"/>
      <c r="T102" s="33"/>
    </row>
    <row r="103" spans="3:20" s="21" customFormat="1" ht="31" customHeight="1" x14ac:dyDescent="0.4">
      <c r="C103" s="22">
        <v>6111.01</v>
      </c>
      <c r="D103" s="22" t="s">
        <v>1</v>
      </c>
      <c r="E103" s="23" t="s">
        <v>5</v>
      </c>
      <c r="F103" s="22">
        <v>10</v>
      </c>
      <c r="G103" s="22">
        <v>100</v>
      </c>
      <c r="H103" s="22">
        <v>100</v>
      </c>
      <c r="I103" s="22" t="str">
        <f t="shared" si="4"/>
        <v>2.3.7.1.06</v>
      </c>
      <c r="J103" s="22" t="str">
        <f t="shared" si="5"/>
        <v>2.3</v>
      </c>
      <c r="K103" s="23" t="s">
        <v>28</v>
      </c>
      <c r="L103" s="24">
        <v>300000</v>
      </c>
      <c r="M103" s="20"/>
      <c r="N103" s="20"/>
      <c r="O103" s="20"/>
      <c r="T103" s="33"/>
    </row>
    <row r="104" spans="3:20" s="21" customFormat="1" ht="31" customHeight="1" x14ac:dyDescent="0.4">
      <c r="C104" s="22">
        <v>6111.01</v>
      </c>
      <c r="D104" s="22" t="s">
        <v>1</v>
      </c>
      <c r="E104" s="23" t="s">
        <v>5</v>
      </c>
      <c r="F104" s="22">
        <v>10</v>
      </c>
      <c r="G104" s="22">
        <v>100</v>
      </c>
      <c r="H104" s="22">
        <v>100</v>
      </c>
      <c r="I104" s="22" t="str">
        <f t="shared" si="4"/>
        <v>2.3.9.9.01</v>
      </c>
      <c r="J104" s="22" t="str">
        <f t="shared" si="5"/>
        <v>2.3</v>
      </c>
      <c r="K104" s="23" t="s">
        <v>16</v>
      </c>
      <c r="L104" s="24">
        <v>1500000</v>
      </c>
      <c r="M104" s="20"/>
      <c r="N104" s="20"/>
      <c r="O104" s="20"/>
      <c r="T104" s="33"/>
    </row>
    <row r="105" spans="3:20" s="21" customFormat="1" ht="31" customHeight="1" x14ac:dyDescent="0.4">
      <c r="C105" s="22">
        <v>6111.01</v>
      </c>
      <c r="D105" s="22" t="s">
        <v>1</v>
      </c>
      <c r="E105" s="23" t="s">
        <v>5</v>
      </c>
      <c r="F105" s="22">
        <v>30</v>
      </c>
      <c r="G105" s="22">
        <v>9999</v>
      </c>
      <c r="H105" s="22">
        <v>102</v>
      </c>
      <c r="I105" s="22" t="str">
        <f t="shared" si="4"/>
        <v>2.1.2.2.08</v>
      </c>
      <c r="J105" s="22" t="str">
        <f t="shared" si="5"/>
        <v>2.1</v>
      </c>
      <c r="K105" s="23" t="s">
        <v>29</v>
      </c>
      <c r="L105" s="24">
        <v>10800000</v>
      </c>
      <c r="M105" s="20"/>
      <c r="N105" s="20"/>
      <c r="O105" s="20"/>
      <c r="T105" s="33"/>
    </row>
    <row r="106" spans="3:20" s="21" customFormat="1" ht="31" customHeight="1" x14ac:dyDescent="0.4">
      <c r="C106" s="22">
        <v>6111.01</v>
      </c>
      <c r="D106" s="22" t="s">
        <v>1</v>
      </c>
      <c r="E106" s="23" t="s">
        <v>5</v>
      </c>
      <c r="F106" s="22">
        <v>30</v>
      </c>
      <c r="G106" s="22">
        <v>9999</v>
      </c>
      <c r="H106" s="22">
        <v>102</v>
      </c>
      <c r="I106" s="22" t="str">
        <f t="shared" si="4"/>
        <v>2.1.2.2.14</v>
      </c>
      <c r="J106" s="22" t="str">
        <f t="shared" si="5"/>
        <v>2.1</v>
      </c>
      <c r="K106" s="23" t="s">
        <v>30</v>
      </c>
      <c r="L106" s="24">
        <v>20900000</v>
      </c>
      <c r="M106" s="20"/>
      <c r="N106" s="20"/>
      <c r="O106" s="20"/>
      <c r="T106" s="33"/>
    </row>
    <row r="107" spans="3:20" s="21" customFormat="1" ht="31" customHeight="1" x14ac:dyDescent="0.4">
      <c r="C107" s="22">
        <v>6111.01</v>
      </c>
      <c r="D107" s="22" t="s">
        <v>1</v>
      </c>
      <c r="E107" s="23" t="s">
        <v>5</v>
      </c>
      <c r="F107" s="22">
        <v>30</v>
      </c>
      <c r="G107" s="22">
        <v>9999</v>
      </c>
      <c r="H107" s="22">
        <v>102</v>
      </c>
      <c r="I107" s="22" t="str">
        <f t="shared" ref="I107:I123" si="6">LEFT(K107,10)</f>
        <v>2.2.3.1.01</v>
      </c>
      <c r="J107" s="22" t="str">
        <f t="shared" ref="J107:J123" si="7">LEFT(K107,3)</f>
        <v>2.2</v>
      </c>
      <c r="K107" s="23" t="s">
        <v>14</v>
      </c>
      <c r="L107" s="24">
        <v>12900000</v>
      </c>
      <c r="M107" s="20"/>
      <c r="N107" s="20"/>
      <c r="O107" s="20"/>
      <c r="T107" s="33"/>
    </row>
    <row r="108" spans="3:20" s="21" customFormat="1" ht="31" customHeight="1" x14ac:dyDescent="0.4">
      <c r="C108" s="22">
        <v>6111.01</v>
      </c>
      <c r="D108" s="22" t="s">
        <v>1</v>
      </c>
      <c r="E108" s="23" t="s">
        <v>5</v>
      </c>
      <c r="F108" s="22">
        <v>30</v>
      </c>
      <c r="G108" s="22">
        <v>9999</v>
      </c>
      <c r="H108" s="22">
        <v>102</v>
      </c>
      <c r="I108" s="22" t="str">
        <f t="shared" si="6"/>
        <v>2.2.4.1.01</v>
      </c>
      <c r="J108" s="22" t="str">
        <f t="shared" si="7"/>
        <v>2.2</v>
      </c>
      <c r="K108" s="23" t="s">
        <v>31</v>
      </c>
      <c r="L108" s="24">
        <v>3400000</v>
      </c>
      <c r="M108" s="20"/>
      <c r="N108" s="20"/>
      <c r="O108" s="20"/>
      <c r="T108" s="33"/>
    </row>
    <row r="109" spans="3:20" s="21" customFormat="1" ht="31" customHeight="1" x14ac:dyDescent="0.4">
      <c r="C109" s="22">
        <v>6111.01</v>
      </c>
      <c r="D109" s="22" t="s">
        <v>1</v>
      </c>
      <c r="E109" s="23" t="s">
        <v>5</v>
      </c>
      <c r="F109" s="22">
        <v>30</v>
      </c>
      <c r="G109" s="22">
        <v>9999</v>
      </c>
      <c r="H109" s="22">
        <v>102</v>
      </c>
      <c r="I109" s="22" t="str">
        <f t="shared" si="6"/>
        <v>2.2.8.6.01</v>
      </c>
      <c r="J109" s="22" t="str">
        <f t="shared" si="7"/>
        <v>2.2</v>
      </c>
      <c r="K109" s="23" t="s">
        <v>15</v>
      </c>
      <c r="L109" s="24">
        <v>2400000</v>
      </c>
      <c r="M109" s="20"/>
      <c r="N109" s="20"/>
      <c r="O109" s="20"/>
      <c r="T109" s="33"/>
    </row>
    <row r="110" spans="3:20" s="21" customFormat="1" ht="31" customHeight="1" x14ac:dyDescent="0.4">
      <c r="C110" s="22">
        <v>6111.01</v>
      </c>
      <c r="D110" s="22" t="s">
        <v>2</v>
      </c>
      <c r="E110" s="23" t="s">
        <v>5</v>
      </c>
      <c r="F110" s="22">
        <v>10</v>
      </c>
      <c r="G110" s="22">
        <v>100</v>
      </c>
      <c r="H110" s="22">
        <v>100</v>
      </c>
      <c r="I110" s="22" t="str">
        <f t="shared" si="6"/>
        <v>2.1.1.1.01</v>
      </c>
      <c r="J110" s="22" t="str">
        <f t="shared" si="7"/>
        <v>2.1</v>
      </c>
      <c r="K110" s="23" t="s">
        <v>6</v>
      </c>
      <c r="L110" s="24">
        <v>3600000</v>
      </c>
      <c r="M110" s="20"/>
      <c r="N110" s="20"/>
      <c r="O110" s="20"/>
      <c r="T110" s="33"/>
    </row>
    <row r="111" spans="3:20" s="21" customFormat="1" ht="31" customHeight="1" x14ac:dyDescent="0.4">
      <c r="C111" s="22">
        <v>6111.01</v>
      </c>
      <c r="D111" s="22" t="s">
        <v>2</v>
      </c>
      <c r="E111" s="23" t="s">
        <v>5</v>
      </c>
      <c r="F111" s="22">
        <v>10</v>
      </c>
      <c r="G111" s="22">
        <v>100</v>
      </c>
      <c r="H111" s="22">
        <v>100</v>
      </c>
      <c r="I111" s="22" t="str">
        <f t="shared" si="6"/>
        <v>2.1.1.4.01</v>
      </c>
      <c r="J111" s="22" t="str">
        <f t="shared" si="7"/>
        <v>2.1</v>
      </c>
      <c r="K111" s="23" t="s">
        <v>7</v>
      </c>
      <c r="L111" s="24">
        <v>300000</v>
      </c>
      <c r="M111" s="20"/>
      <c r="N111" s="20"/>
      <c r="O111" s="20"/>
      <c r="T111" s="33"/>
    </row>
    <row r="112" spans="3:20" s="21" customFormat="1" ht="31" customHeight="1" x14ac:dyDescent="0.4">
      <c r="C112" s="22">
        <v>6111.01</v>
      </c>
      <c r="D112" s="22" t="s">
        <v>2</v>
      </c>
      <c r="E112" s="23" t="s">
        <v>5</v>
      </c>
      <c r="F112" s="22">
        <v>10</v>
      </c>
      <c r="G112" s="22">
        <v>100</v>
      </c>
      <c r="H112" s="22">
        <v>100</v>
      </c>
      <c r="I112" s="22" t="str">
        <f t="shared" si="6"/>
        <v>2.1.2.2.06</v>
      </c>
      <c r="J112" s="22" t="str">
        <f t="shared" si="7"/>
        <v>2.1</v>
      </c>
      <c r="K112" s="23" t="s">
        <v>8</v>
      </c>
      <c r="L112" s="24">
        <v>300000</v>
      </c>
      <c r="M112" s="20"/>
      <c r="N112" s="20"/>
      <c r="O112" s="20"/>
      <c r="T112" s="33"/>
    </row>
    <row r="113" spans="3:20" s="21" customFormat="1" ht="31" customHeight="1" x14ac:dyDescent="0.4">
      <c r="C113" s="22">
        <v>6111.01</v>
      </c>
      <c r="D113" s="22" t="s">
        <v>2</v>
      </c>
      <c r="E113" s="23" t="s">
        <v>5</v>
      </c>
      <c r="F113" s="22">
        <v>10</v>
      </c>
      <c r="G113" s="22">
        <v>100</v>
      </c>
      <c r="H113" s="22">
        <v>100</v>
      </c>
      <c r="I113" s="22" t="str">
        <f t="shared" si="6"/>
        <v>2.1.2.2.10</v>
      </c>
      <c r="J113" s="22" t="str">
        <f t="shared" si="7"/>
        <v>2.1</v>
      </c>
      <c r="K113" s="23" t="s">
        <v>9</v>
      </c>
      <c r="L113" s="24">
        <v>300000</v>
      </c>
      <c r="M113" s="20"/>
      <c r="N113" s="20"/>
      <c r="O113" s="20"/>
      <c r="T113" s="33"/>
    </row>
    <row r="114" spans="3:20" s="21" customFormat="1" ht="31" customHeight="1" x14ac:dyDescent="0.4">
      <c r="C114" s="22">
        <v>6111.01</v>
      </c>
      <c r="D114" s="22" t="s">
        <v>2</v>
      </c>
      <c r="E114" s="23" t="s">
        <v>5</v>
      </c>
      <c r="F114" s="22">
        <v>10</v>
      </c>
      <c r="G114" s="22">
        <v>100</v>
      </c>
      <c r="H114" s="22">
        <v>100</v>
      </c>
      <c r="I114" s="22" t="str">
        <f t="shared" si="6"/>
        <v>2.1.5.1.01</v>
      </c>
      <c r="J114" s="22" t="str">
        <f t="shared" si="7"/>
        <v>2.1</v>
      </c>
      <c r="K114" s="23" t="s">
        <v>10</v>
      </c>
      <c r="L114" s="24">
        <v>240000</v>
      </c>
      <c r="M114" s="20"/>
      <c r="N114" s="20"/>
      <c r="O114" s="20"/>
      <c r="T114" s="33"/>
    </row>
    <row r="115" spans="3:20" s="21" customFormat="1" ht="31" customHeight="1" x14ac:dyDescent="0.4">
      <c r="C115" s="22">
        <v>6111.01</v>
      </c>
      <c r="D115" s="22" t="s">
        <v>2</v>
      </c>
      <c r="E115" s="23" t="s">
        <v>5</v>
      </c>
      <c r="F115" s="22">
        <v>10</v>
      </c>
      <c r="G115" s="22">
        <v>100</v>
      </c>
      <c r="H115" s="22">
        <v>100</v>
      </c>
      <c r="I115" s="22" t="str">
        <f t="shared" si="6"/>
        <v>2.1.5.2.01</v>
      </c>
      <c r="J115" s="22" t="str">
        <f t="shared" si="7"/>
        <v>2.1</v>
      </c>
      <c r="K115" s="23" t="s">
        <v>11</v>
      </c>
      <c r="L115" s="24">
        <v>240000</v>
      </c>
      <c r="M115" s="20"/>
      <c r="N115" s="20"/>
      <c r="O115" s="20"/>
      <c r="T115" s="33"/>
    </row>
    <row r="116" spans="3:20" s="21" customFormat="1" ht="31" customHeight="1" x14ac:dyDescent="0.4">
      <c r="C116" s="22">
        <v>6111.01</v>
      </c>
      <c r="D116" s="22" t="s">
        <v>2</v>
      </c>
      <c r="E116" s="23" t="s">
        <v>5</v>
      </c>
      <c r="F116" s="22">
        <v>10</v>
      </c>
      <c r="G116" s="22">
        <v>100</v>
      </c>
      <c r="H116" s="22">
        <v>100</v>
      </c>
      <c r="I116" s="22" t="str">
        <f t="shared" si="6"/>
        <v>2.1.5.3.01</v>
      </c>
      <c r="J116" s="22" t="str">
        <f t="shared" si="7"/>
        <v>2.1</v>
      </c>
      <c r="K116" s="23" t="s">
        <v>12</v>
      </c>
      <c r="L116" s="24">
        <v>60000</v>
      </c>
      <c r="M116" s="20"/>
      <c r="N116" s="20"/>
      <c r="O116" s="20"/>
      <c r="T116" s="33"/>
    </row>
    <row r="117" spans="3:20" s="21" customFormat="1" ht="31" customHeight="1" x14ac:dyDescent="0.4">
      <c r="C117" s="22">
        <v>6111.01</v>
      </c>
      <c r="D117" s="22" t="s">
        <v>2</v>
      </c>
      <c r="E117" s="23" t="s">
        <v>5</v>
      </c>
      <c r="F117" s="22">
        <v>10</v>
      </c>
      <c r="G117" s="22">
        <v>100</v>
      </c>
      <c r="H117" s="22">
        <v>100</v>
      </c>
      <c r="I117" s="22" t="str">
        <f t="shared" si="6"/>
        <v>2.3.7.1.01</v>
      </c>
      <c r="J117" s="22" t="str">
        <f t="shared" si="7"/>
        <v>2.3</v>
      </c>
      <c r="K117" s="23" t="s">
        <v>13</v>
      </c>
      <c r="L117" s="24">
        <v>600000</v>
      </c>
      <c r="M117" s="20"/>
      <c r="N117" s="20"/>
      <c r="O117" s="20"/>
      <c r="T117" s="33"/>
    </row>
    <row r="118" spans="3:20" s="21" customFormat="1" ht="31" customHeight="1" x14ac:dyDescent="0.4">
      <c r="C118" s="22">
        <v>6111.01</v>
      </c>
      <c r="D118" s="22" t="s">
        <v>2</v>
      </c>
      <c r="E118" s="23" t="s">
        <v>5</v>
      </c>
      <c r="F118" s="22">
        <v>30</v>
      </c>
      <c r="G118" s="22">
        <v>9999</v>
      </c>
      <c r="H118" s="22">
        <v>102</v>
      </c>
      <c r="I118" s="22" t="str">
        <f t="shared" si="6"/>
        <v>2.2.3.1.01</v>
      </c>
      <c r="J118" s="22" t="str">
        <f t="shared" si="7"/>
        <v>2.2</v>
      </c>
      <c r="K118" s="23" t="s">
        <v>14</v>
      </c>
      <c r="L118" s="24">
        <v>600000</v>
      </c>
      <c r="M118" s="20"/>
      <c r="N118" s="20"/>
      <c r="O118" s="20"/>
      <c r="T118" s="33"/>
    </row>
    <row r="119" spans="3:20" s="21" customFormat="1" ht="31" customHeight="1" x14ac:dyDescent="0.4">
      <c r="C119" s="22">
        <v>6111.01</v>
      </c>
      <c r="D119" s="22" t="s">
        <v>2</v>
      </c>
      <c r="E119" s="23" t="s">
        <v>5</v>
      </c>
      <c r="F119" s="22">
        <v>30</v>
      </c>
      <c r="G119" s="22">
        <v>9999</v>
      </c>
      <c r="H119" s="22">
        <v>102</v>
      </c>
      <c r="I119" s="22" t="str">
        <f t="shared" si="6"/>
        <v>2.2.8.6.01</v>
      </c>
      <c r="J119" s="22" t="str">
        <f t="shared" si="7"/>
        <v>2.2</v>
      </c>
      <c r="K119" s="23" t="s">
        <v>15</v>
      </c>
      <c r="L119" s="24">
        <v>1780000</v>
      </c>
      <c r="M119" s="20"/>
      <c r="N119" s="20"/>
      <c r="O119" s="20"/>
      <c r="T119" s="33"/>
    </row>
    <row r="120" spans="3:20" s="21" customFormat="1" ht="31" customHeight="1" x14ac:dyDescent="0.4">
      <c r="C120" s="22">
        <v>6111.01</v>
      </c>
      <c r="D120" s="22" t="s">
        <v>2</v>
      </c>
      <c r="E120" s="23" t="s">
        <v>5</v>
      </c>
      <c r="F120" s="22">
        <v>30</v>
      </c>
      <c r="G120" s="22">
        <v>9999</v>
      </c>
      <c r="H120" s="22">
        <v>102</v>
      </c>
      <c r="I120" s="22" t="str">
        <f t="shared" si="6"/>
        <v>2.3.7.1.01</v>
      </c>
      <c r="J120" s="22" t="str">
        <f t="shared" si="7"/>
        <v>2.3</v>
      </c>
      <c r="K120" s="23" t="s">
        <v>13</v>
      </c>
      <c r="L120" s="24">
        <v>400000</v>
      </c>
      <c r="M120" s="20"/>
      <c r="N120" s="20"/>
      <c r="O120" s="20"/>
      <c r="T120" s="33"/>
    </row>
    <row r="121" spans="3:20" s="21" customFormat="1" ht="31" customHeight="1" x14ac:dyDescent="0.4">
      <c r="C121" s="22">
        <v>6111.01</v>
      </c>
      <c r="D121" s="22" t="s">
        <v>2</v>
      </c>
      <c r="E121" s="23" t="s">
        <v>5</v>
      </c>
      <c r="F121" s="22">
        <v>30</v>
      </c>
      <c r="G121" s="22">
        <v>9999</v>
      </c>
      <c r="H121" s="22">
        <v>102</v>
      </c>
      <c r="I121" s="22" t="str">
        <f t="shared" si="6"/>
        <v>2.3.9.9.01</v>
      </c>
      <c r="J121" s="22" t="str">
        <f t="shared" si="7"/>
        <v>2.3</v>
      </c>
      <c r="K121" s="23" t="s">
        <v>16</v>
      </c>
      <c r="L121" s="24">
        <v>400000</v>
      </c>
      <c r="M121" s="20"/>
      <c r="N121" s="20"/>
      <c r="O121" s="20"/>
      <c r="T121" s="33"/>
    </row>
    <row r="122" spans="3:20" s="21" customFormat="1" ht="31" customHeight="1" x14ac:dyDescent="0.4">
      <c r="C122" s="22">
        <v>6111.01</v>
      </c>
      <c r="D122" s="22" t="s">
        <v>3</v>
      </c>
      <c r="E122" s="23" t="s">
        <v>89</v>
      </c>
      <c r="F122" s="22">
        <v>30</v>
      </c>
      <c r="G122" s="22">
        <v>9999</v>
      </c>
      <c r="H122" s="22">
        <v>102</v>
      </c>
      <c r="I122" s="22" t="str">
        <f t="shared" si="6"/>
        <v>4.2.1.1.01</v>
      </c>
      <c r="J122" s="22" t="str">
        <f t="shared" si="7"/>
        <v>4.2</v>
      </c>
      <c r="K122" s="23" t="s">
        <v>90</v>
      </c>
      <c r="L122" s="24">
        <v>60000000</v>
      </c>
    </row>
    <row r="123" spans="3:20" s="21" customFormat="1" ht="31" customHeight="1" x14ac:dyDescent="0.4">
      <c r="C123" s="22">
        <v>6111.01</v>
      </c>
      <c r="D123" s="22" t="s">
        <v>4</v>
      </c>
      <c r="E123" s="23" t="s">
        <v>5</v>
      </c>
      <c r="F123" s="22">
        <v>30</v>
      </c>
      <c r="G123" s="22">
        <v>9999</v>
      </c>
      <c r="H123" s="22">
        <v>102</v>
      </c>
      <c r="I123" s="22" t="str">
        <f t="shared" si="6"/>
        <v>2.4.1.2.02</v>
      </c>
      <c r="J123" s="22" t="str">
        <f t="shared" si="7"/>
        <v>2.4</v>
      </c>
      <c r="K123" s="23" t="s">
        <v>91</v>
      </c>
      <c r="L123" s="24">
        <v>2400000</v>
      </c>
    </row>
    <row r="124" spans="3:20" s="21" customFormat="1" ht="31" customHeight="1" x14ac:dyDescent="0.4">
      <c r="L124" s="25">
        <f>SUM(L11:L123)</f>
        <v>1350000000</v>
      </c>
    </row>
    <row r="125" spans="3:20" s="21" customFormat="1" ht="47.5" customHeight="1" x14ac:dyDescent="0.4">
      <c r="L125" s="26"/>
    </row>
    <row r="126" spans="3:20" s="21" customFormat="1" ht="47.5" customHeight="1" x14ac:dyDescent="0.4">
      <c r="L126" s="26"/>
    </row>
    <row r="127" spans="3:20" s="11" customFormat="1" ht="47.5" customHeight="1" x14ac:dyDescent="0.4">
      <c r="G127" s="10"/>
      <c r="H127" s="10"/>
      <c r="I127" s="10"/>
      <c r="L127" s="15"/>
    </row>
    <row r="128" spans="3:20" s="11" customFormat="1" ht="47.5" customHeight="1" x14ac:dyDescent="0.4">
      <c r="G128" s="10"/>
      <c r="H128" s="10"/>
      <c r="I128" s="10"/>
      <c r="L128" s="15"/>
    </row>
    <row r="129" spans="12:12" s="11" customFormat="1" ht="47.5" customHeight="1" x14ac:dyDescent="0.4">
      <c r="L129" s="15"/>
    </row>
  </sheetData>
  <autoFilter ref="C10:L124" xr:uid="{971200F7-A162-421B-9818-BC7B5FB09533}">
    <sortState xmlns:xlrd2="http://schemas.microsoft.com/office/spreadsheetml/2017/richdata2" ref="C11:L124">
      <sortCondition ref="D10:D124"/>
    </sortState>
  </autoFilter>
  <mergeCells count="7">
    <mergeCell ref="T11:T22"/>
    <mergeCell ref="T23:T48"/>
    <mergeCell ref="T49:T121"/>
    <mergeCell ref="C5:L5"/>
    <mergeCell ref="C4:L4"/>
    <mergeCell ref="C6:L6"/>
    <mergeCell ref="C8:L8"/>
  </mergeCells>
  <pageMargins left="0.7" right="0.7" top="0.75" bottom="0.75" header="0.3" footer="0.3"/>
  <pageSetup scale="30" fitToHeight="2" orientation="portrait" verticalDpi="0" r:id="rId1"/>
  <rowBreaks count="1" manualBreakCount="1">
    <brk id="8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OBJETAL</vt:lpstr>
      <vt:lpstr>PRESUPUESTO</vt:lpstr>
      <vt:lpstr>PRESUPUESTO!Área_de_impresión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Hernando</dc:creator>
  <cp:lastModifiedBy>INESPRE PLANIFICACION</cp:lastModifiedBy>
  <cp:lastPrinted>2025-12-30T16:34:47Z</cp:lastPrinted>
  <dcterms:created xsi:type="dcterms:W3CDTF">2025-11-13T15:24:42Z</dcterms:created>
  <dcterms:modified xsi:type="dcterms:W3CDTF">2026-01-16T16:01:16Z</dcterms:modified>
</cp:coreProperties>
</file>