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426"/>
  <workbookPr filterPrivacy="1" defaultThemeVersion="124226"/>
  <bookViews>
    <workbookView xWindow="0" yWindow="0" windowWidth="28800" windowHeight="12210"/>
  </bookViews>
  <sheets>
    <sheet name="Hoja1" sheetId="1" r:id="rId1"/>
  </sheets>
  <calcPr calcId="162913"/>
</workbook>
</file>

<file path=xl/calcChain.xml><?xml version="1.0" encoding="utf-8"?>
<calcChain xmlns="http://schemas.openxmlformats.org/spreadsheetml/2006/main">
  <c r="E74" i="1" l="1"/>
  <c r="D74" i="1"/>
  <c r="F73" i="1"/>
  <c r="F71" i="1"/>
  <c r="F70" i="1"/>
  <c r="F69" i="1"/>
  <c r="E66" i="1"/>
  <c r="D66" i="1"/>
  <c r="F66" i="1" s="1"/>
  <c r="F62" i="1"/>
  <c r="F61" i="1"/>
  <c r="F49" i="1"/>
  <c r="F48" i="1"/>
  <c r="F41" i="1"/>
  <c r="E41" i="1"/>
  <c r="D41" i="1"/>
  <c r="E34" i="1"/>
  <c r="D34" i="1"/>
  <c r="F33" i="1"/>
  <c r="F32" i="1"/>
  <c r="F31" i="1"/>
  <c r="F30" i="1"/>
  <c r="F29" i="1"/>
  <c r="F28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4" i="1" l="1"/>
  <c r="E80" i="1"/>
  <c r="F34" i="1"/>
  <c r="D80" i="1"/>
  <c r="F80" i="1"/>
</calcChain>
</file>

<file path=xl/sharedStrings.xml><?xml version="1.0" encoding="utf-8"?>
<sst xmlns="http://schemas.openxmlformats.org/spreadsheetml/2006/main" count="124" uniqueCount="48">
  <si>
    <t>Item</t>
  </si>
  <si>
    <t>Código</t>
  </si>
  <si>
    <t>Descripción</t>
  </si>
  <si>
    <t>Valor</t>
  </si>
  <si>
    <t>Depreciación Acumulada</t>
  </si>
  <si>
    <t>Valor en Libro</t>
  </si>
  <si>
    <t>auditoria interna</t>
  </si>
  <si>
    <t>ABANICO MASTER /15650</t>
  </si>
  <si>
    <t>Totales Auditoria Interna</t>
  </si>
  <si>
    <t>Comercializacion</t>
  </si>
  <si>
    <t>ALTOPARLANTE DE DOS CAMPANAS 14 PULGADAS, 40 VOLTIOS CON AMPLIFICADOR PARA CAMPANA PA-126U</t>
  </si>
  <si>
    <t>Totales Comercializacion</t>
  </si>
  <si>
    <t>Egresos</t>
  </si>
  <si>
    <t>UPS OMEGA 650VA PLASTICO CON REGULADOR DE VOLTAJE Y SEIS TOMAS DE CORRIENTE</t>
  </si>
  <si>
    <t>UPS 500 VA UNIPOWER</t>
  </si>
  <si>
    <t>ABANICO LASKO 1627 NEGRO</t>
  </si>
  <si>
    <t>Totales Egresos</t>
  </si>
  <si>
    <t>Gcia. Financiera</t>
  </si>
  <si>
    <t>ESTUFA ELECTRICA AMERICAN DE CUATRO (4) HORNILLAS</t>
  </si>
  <si>
    <t>Totales Gcia. Financiera</t>
  </si>
  <si>
    <t>Gcia. Gestion Humana</t>
  </si>
  <si>
    <t>MICROHONDAS WHILRLPOOL SAT. NADO 0.7 PIES</t>
  </si>
  <si>
    <t>Totales Gcia.Gestion Humana</t>
  </si>
  <si>
    <t>Nominas</t>
  </si>
  <si>
    <t>UPS CDP 500VA/240W CON REGULADOR DE VOLTAJE</t>
  </si>
  <si>
    <t>Totales Nominas</t>
  </si>
  <si>
    <t>Normas, Tecnologia e Inocuidad</t>
  </si>
  <si>
    <t>PULVERIZADOR MOTORIZADO 13102015 /BOMBA MOCHILA</t>
  </si>
  <si>
    <t>Totales Normas, Tecnologia e Inocuidad</t>
  </si>
  <si>
    <t>Oficina Libre Aceso a la Informacion</t>
  </si>
  <si>
    <t>ESCRITORIO IMP. EN METAL PERFORADO PLATEADO, TOPE EN CRISTAL Y PORTA TECLADO DIM 28X48X30</t>
  </si>
  <si>
    <t>SILLAS DE VISITAS CON ESTRUCTURA EN METAL CROMADA EN FORMA DE TUBO ESPALDAR PERFORADO EN PLASTICOS CON COJIN DE TELA DE ALTA RESISTENCIA, COLOR NEGRO</t>
  </si>
  <si>
    <t>SILLA SECRETARIAL IMP. EN TELA COLOR NEGRO, HIDRAULICO CON ESPALDAR Y ASIENTO ANCHO, COBERTOR PLASTICO EN ESPALDAR</t>
  </si>
  <si>
    <t>IMPRESORA HP LASERJET PRO MFP M127FN MULTIFUNCION-CNB9HDP4MN</t>
  </si>
  <si>
    <t>ARCHIVO DE DOS GAVETAS DE FABRICACION LOCAL</t>
  </si>
  <si>
    <t>Totales Oficina Libre Aceso a la Informacion</t>
  </si>
  <si>
    <t>Sub Direccion de Operaciones</t>
  </si>
  <si>
    <t>CORTINAS VERTICALES 70X48</t>
  </si>
  <si>
    <t>CORTINAS VERTICALES 68X48</t>
  </si>
  <si>
    <t>CORTINAS VERTICALES  72X50</t>
  </si>
  <si>
    <t>CPU INTEL PENTIUM G3250 3.2 GHZ DUAL DORE, 3MB CACHE FCLGA1150 4TA GENERACION</t>
  </si>
  <si>
    <t>CPU INTEL CELERON GISZU Z 7GHZ MASQELL DUAL CORE</t>
  </si>
  <si>
    <t>Totales Sub Direccion de Operaciones</t>
  </si>
  <si>
    <t>Tecnologia de la Informacion</t>
  </si>
  <si>
    <t>UPS OMEGA 1000 ONLINE, 3 OUTLETS, 1000VA/700W 110/120VAC, 50/60HZ, PURE SINEWAVE. INCLUYE 2 BATERIAS 12V/7A. INDICADOR LED</t>
  </si>
  <si>
    <t>Totales Tecnologia de la Informacion</t>
  </si>
  <si>
    <t>COMPRAS DE ACTIVOS AÑO 2016</t>
  </si>
  <si>
    <t>Departamento / Descripción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</si>
</sst>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9"/>
      <color theme="1"/>
      <name val="Arial Narrow"/>
      <family val="2"/>
    </font>
    <font>
      <sz val="9"/>
      <color theme="1"/>
      <name val="Arial Narrow"/>
      <family val="2"/>
    </font>
    <font>
      <b/>
      <sz val="9"/>
      <color rgb="FF000000"/>
      <name val="Arial Narrow"/>
      <family val="2"/>
    </font>
    <font>
      <sz val="9"/>
      <name val="Arial Narrow"/>
      <family val="2"/>
    </font>
    <font>
      <sz val="9"/>
      <color indexed="8"/>
      <name val="Arial Narrow"/>
      <family val="2"/>
    </font>
    <font>
      <b/>
      <sz val="9"/>
      <name val="Arial Narrow"/>
      <family val="2"/>
    </font>
    <font>
      <b/>
      <sz val="9"/>
      <color indexed="8"/>
      <name val="Arial Narrow"/>
      <family val="2"/>
    </font>
    <font>
      <sz val="9"/>
      <color rgb="FF000000"/>
      <name val="Arial Narrow"/>
      <family val="2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57">
    <xf numFmtId="0" fontId="0" fillId="0" borderId="0" xfId="0"/>
    <xf numFmtId="0" fontId="0" fillId="0" borderId="0" xfId="0" applyFill="1" applyAlignment="1">
      <alignment horizontal="center"/>
    </xf>
    <xf numFmtId="0" fontId="0" fillId="0" borderId="0" xfId="0" applyFill="1" applyAlignment="1">
      <alignment wrapText="1"/>
    </xf>
    <xf numFmtId="4" fontId="0" fillId="0" borderId="0" xfId="0" applyNumberFormat="1" applyFont="1" applyFill="1" applyBorder="1"/>
    <xf numFmtId="4" fontId="2" fillId="0" borderId="0" xfId="0" applyNumberFormat="1" applyFont="1" applyFill="1" applyBorder="1" applyAlignment="1">
      <alignment horizontal="center"/>
    </xf>
    <xf numFmtId="4" fontId="3" fillId="0" borderId="0" xfId="0" applyNumberFormat="1" applyFont="1" applyFill="1" applyBorder="1"/>
    <xf numFmtId="0" fontId="4" fillId="0" borderId="1" xfId="0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4" fontId="4" fillId="0" borderId="2" xfId="0" applyNumberFormat="1" applyFont="1" applyFill="1" applyBorder="1" applyAlignment="1">
      <alignment horizontal="center" vertical="center" wrapText="1"/>
    </xf>
    <xf numFmtId="4" fontId="4" fillId="0" borderId="3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left" vertical="center" wrapText="1"/>
    </xf>
    <xf numFmtId="4" fontId="4" fillId="0" borderId="5" xfId="0" applyNumberFormat="1" applyFont="1" applyFill="1" applyBorder="1" applyAlignment="1">
      <alignment horizontal="center" vertical="center" wrapText="1"/>
    </xf>
    <xf numFmtId="4" fontId="4" fillId="0" borderId="6" xfId="0" applyNumberFormat="1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wrapText="1"/>
    </xf>
    <xf numFmtId="4" fontId="8" fillId="0" borderId="0" xfId="0" applyNumberFormat="1" applyFont="1" applyFill="1" applyBorder="1" applyAlignment="1">
      <alignment horizontal="right"/>
    </xf>
    <xf numFmtId="4" fontId="5" fillId="0" borderId="0" xfId="0" applyNumberFormat="1" applyFont="1" applyFill="1" applyBorder="1"/>
    <xf numFmtId="4" fontId="4" fillId="0" borderId="8" xfId="0" applyNumberFormat="1" applyFont="1" applyFill="1" applyBorder="1"/>
    <xf numFmtId="0" fontId="5" fillId="0" borderId="9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0" fontId="9" fillId="0" borderId="11" xfId="0" applyFont="1" applyFill="1" applyBorder="1" applyAlignment="1">
      <alignment wrapText="1"/>
    </xf>
    <xf numFmtId="4" fontId="10" fillId="0" borderId="12" xfId="0" applyNumberFormat="1" applyFont="1" applyFill="1" applyBorder="1" applyAlignment="1">
      <alignment horizontal="right"/>
    </xf>
    <xf numFmtId="4" fontId="4" fillId="0" borderId="12" xfId="0" applyNumberFormat="1" applyFont="1" applyFill="1" applyBorder="1"/>
    <xf numFmtId="4" fontId="4" fillId="0" borderId="13" xfId="0" applyNumberFormat="1" applyFont="1" applyFill="1" applyBorder="1"/>
    <xf numFmtId="0" fontId="5" fillId="0" borderId="0" xfId="0" applyFont="1" applyFill="1" applyBorder="1" applyAlignment="1">
      <alignment horizontal="center"/>
    </xf>
    <xf numFmtId="0" fontId="9" fillId="0" borderId="0" xfId="0" applyFont="1" applyFill="1" applyBorder="1" applyAlignment="1">
      <alignment wrapText="1"/>
    </xf>
    <xf numFmtId="4" fontId="10" fillId="0" borderId="0" xfId="0" applyNumberFormat="1" applyFont="1" applyFill="1" applyBorder="1" applyAlignment="1">
      <alignment horizontal="right"/>
    </xf>
    <xf numFmtId="4" fontId="4" fillId="0" borderId="0" xfId="0" applyNumberFormat="1" applyFont="1" applyFill="1" applyBorder="1"/>
    <xf numFmtId="0" fontId="4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left" wrapText="1"/>
    </xf>
    <xf numFmtId="0" fontId="9" fillId="0" borderId="11" xfId="0" applyFont="1" applyFill="1" applyBorder="1" applyAlignment="1">
      <alignment horizontal="left" wrapText="1"/>
    </xf>
    <xf numFmtId="4" fontId="10" fillId="0" borderId="13" xfId="0" applyNumberFormat="1" applyFont="1" applyFill="1" applyBorder="1" applyAlignment="1">
      <alignment horizontal="right"/>
    </xf>
    <xf numFmtId="0" fontId="9" fillId="0" borderId="0" xfId="0" applyFont="1" applyFill="1" applyBorder="1" applyAlignment="1">
      <alignment horizontal="left" wrapText="1"/>
    </xf>
    <xf numFmtId="0" fontId="9" fillId="0" borderId="3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wrapText="1"/>
    </xf>
    <xf numFmtId="4" fontId="7" fillId="0" borderId="0" xfId="0" applyNumberFormat="1" applyFont="1" applyFill="1" applyBorder="1" applyAlignment="1">
      <alignment horizontal="right"/>
    </xf>
    <xf numFmtId="0" fontId="7" fillId="0" borderId="0" xfId="1" applyFont="1" applyFill="1" applyBorder="1" applyAlignment="1">
      <alignment horizontal="left" wrapText="1"/>
    </xf>
    <xf numFmtId="0" fontId="9" fillId="0" borderId="11" xfId="1" applyFont="1" applyFill="1" applyBorder="1" applyAlignment="1">
      <alignment horizontal="left" wrapText="1"/>
    </xf>
    <xf numFmtId="4" fontId="9" fillId="0" borderId="12" xfId="0" applyNumberFormat="1" applyFont="1" applyFill="1" applyBorder="1" applyAlignment="1">
      <alignment horizontal="right"/>
    </xf>
    <xf numFmtId="4" fontId="7" fillId="0" borderId="3" xfId="0" applyNumberFormat="1" applyFont="1" applyFill="1" applyBorder="1" applyAlignment="1">
      <alignment horizontal="right"/>
    </xf>
    <xf numFmtId="4" fontId="5" fillId="0" borderId="3" xfId="0" applyNumberFormat="1" applyFont="1" applyFill="1" applyBorder="1"/>
    <xf numFmtId="4" fontId="4" fillId="0" borderId="3" xfId="0" applyNumberFormat="1" applyFont="1" applyFill="1" applyBorder="1"/>
    <xf numFmtId="4" fontId="9" fillId="0" borderId="3" xfId="0" applyNumberFormat="1" applyFont="1" applyFill="1" applyBorder="1" applyAlignment="1">
      <alignment horizontal="right"/>
    </xf>
    <xf numFmtId="0" fontId="9" fillId="0" borderId="0" xfId="1" applyFont="1" applyFill="1" applyBorder="1" applyAlignment="1">
      <alignment horizontal="left" wrapText="1"/>
    </xf>
    <xf numFmtId="4" fontId="9" fillId="0" borderId="0" xfId="0" applyNumberFormat="1" applyFont="1" applyFill="1" applyBorder="1" applyAlignment="1">
      <alignment horizontal="right"/>
    </xf>
    <xf numFmtId="0" fontId="9" fillId="0" borderId="3" xfId="1" applyFont="1" applyFill="1" applyBorder="1" applyAlignment="1">
      <alignment horizontal="left" vertical="center" wrapText="1"/>
    </xf>
    <xf numFmtId="4" fontId="8" fillId="0" borderId="0" xfId="2" applyNumberFormat="1" applyFont="1" applyFill="1" applyBorder="1" applyAlignment="1">
      <alignment horizontal="right"/>
    </xf>
    <xf numFmtId="4" fontId="10" fillId="0" borderId="12" xfId="2" applyNumberFormat="1" applyFont="1" applyFill="1" applyBorder="1" applyAlignment="1">
      <alignment horizontal="right"/>
    </xf>
    <xf numFmtId="4" fontId="10" fillId="0" borderId="0" xfId="2" applyNumberFormat="1" applyFont="1" applyFill="1" applyBorder="1" applyAlignment="1">
      <alignment horizontal="right"/>
    </xf>
    <xf numFmtId="4" fontId="8" fillId="0" borderId="0" xfId="3" applyNumberFormat="1" applyFont="1" applyFill="1" applyBorder="1" applyAlignment="1">
      <alignment horizontal="right"/>
    </xf>
    <xf numFmtId="0" fontId="12" fillId="0" borderId="3" xfId="0" applyFont="1" applyBorder="1"/>
    <xf numFmtId="4" fontId="13" fillId="0" borderId="3" xfId="0" applyNumberFormat="1" applyFont="1" applyBorder="1"/>
    <xf numFmtId="0" fontId="13" fillId="0" borderId="3" xfId="0" applyFont="1" applyBorder="1"/>
  </cellXfs>
  <cellStyles count="4">
    <cellStyle name="Normal" xfId="0" builtinId="0"/>
    <cellStyle name="Normal 20" xfId="3"/>
    <cellStyle name="Normal 28" xfId="1"/>
    <cellStyle name="Normal 3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0"/>
  <sheetViews>
    <sheetView tabSelected="1" view="pageLayout" zoomScaleNormal="100" workbookViewId="0">
      <selection activeCell="C28" sqref="C28"/>
    </sheetView>
  </sheetViews>
  <sheetFormatPr baseColWidth="10" defaultRowHeight="15" x14ac:dyDescent="0.25"/>
  <cols>
    <col min="1" max="1" width="4" customWidth="1"/>
    <col min="2" max="2" width="6.28515625" customWidth="1"/>
    <col min="3" max="3" width="59" customWidth="1"/>
    <col min="4" max="4" width="9.5703125" customWidth="1"/>
    <col min="5" max="5" width="9.28515625" customWidth="1"/>
    <col min="6" max="6" width="10" customWidth="1"/>
  </cols>
  <sheetData>
    <row r="1" spans="1:6" ht="15.75" thickBot="1" x14ac:dyDescent="0.3">
      <c r="A1" s="1"/>
      <c r="B1" s="1"/>
      <c r="C1" s="2"/>
      <c r="D1" s="3"/>
      <c r="E1" s="4"/>
      <c r="F1" s="5"/>
    </row>
    <row r="2" spans="1:6" ht="40.5" x14ac:dyDescent="0.25">
      <c r="A2" s="6" t="s">
        <v>0</v>
      </c>
      <c r="B2" s="6" t="s">
        <v>1</v>
      </c>
      <c r="C2" s="6" t="s">
        <v>47</v>
      </c>
      <c r="D2" s="7" t="s">
        <v>3</v>
      </c>
      <c r="E2" s="8" t="s">
        <v>4</v>
      </c>
      <c r="F2" s="9" t="s">
        <v>5</v>
      </c>
    </row>
    <row r="3" spans="1:6" x14ac:dyDescent="0.25">
      <c r="A3" s="10"/>
      <c r="B3" s="11"/>
      <c r="C3" s="12" t="s">
        <v>6</v>
      </c>
      <c r="D3" s="13"/>
      <c r="E3" s="13"/>
      <c r="F3" s="14"/>
    </row>
    <row r="4" spans="1:6" x14ac:dyDescent="0.25">
      <c r="A4" s="15">
        <v>1</v>
      </c>
      <c r="B4" s="16">
        <v>14231</v>
      </c>
      <c r="C4" s="17" t="s">
        <v>7</v>
      </c>
      <c r="D4" s="18">
        <v>1230</v>
      </c>
      <c r="E4" s="19">
        <v>30.75</v>
      </c>
      <c r="F4" s="20">
        <v>1199.25</v>
      </c>
    </row>
    <row r="5" spans="1:6" x14ac:dyDescent="0.25">
      <c r="A5" s="21"/>
      <c r="B5" s="22"/>
      <c r="C5" s="23" t="s">
        <v>8</v>
      </c>
      <c r="D5" s="24">
        <v>1230</v>
      </c>
      <c r="E5" s="25">
        <v>30.75</v>
      </c>
      <c r="F5" s="26">
        <v>1199.25</v>
      </c>
    </row>
    <row r="6" spans="1:6" x14ac:dyDescent="0.25">
      <c r="A6" s="27"/>
      <c r="B6" s="16"/>
      <c r="C6" s="28"/>
      <c r="D6" s="29"/>
      <c r="E6" s="30"/>
      <c r="F6" s="30"/>
    </row>
    <row r="7" spans="1:6" ht="40.5" x14ac:dyDescent="0.25">
      <c r="A7" s="31" t="s">
        <v>0</v>
      </c>
      <c r="B7" s="31" t="s">
        <v>1</v>
      </c>
      <c r="C7" s="32" t="s">
        <v>9</v>
      </c>
      <c r="D7" s="9" t="s">
        <v>3</v>
      </c>
      <c r="E7" s="9" t="s">
        <v>4</v>
      </c>
      <c r="F7" s="9" t="s">
        <v>5</v>
      </c>
    </row>
    <row r="8" spans="1:6" ht="27" x14ac:dyDescent="0.25">
      <c r="A8" s="15">
        <v>1</v>
      </c>
      <c r="B8" s="16">
        <v>14311</v>
      </c>
      <c r="C8" s="33" t="s">
        <v>10</v>
      </c>
      <c r="D8" s="18">
        <v>13570</v>
      </c>
      <c r="E8" s="19">
        <v>282.70999999999998</v>
      </c>
      <c r="F8" s="20">
        <f t="shared" ref="F8:F26" si="0">D8-E8</f>
        <v>13287.29</v>
      </c>
    </row>
    <row r="9" spans="1:6" ht="27" x14ac:dyDescent="0.25">
      <c r="A9" s="15">
        <v>2</v>
      </c>
      <c r="B9" s="16">
        <v>14312</v>
      </c>
      <c r="C9" s="33" t="s">
        <v>10</v>
      </c>
      <c r="D9" s="18">
        <v>13570</v>
      </c>
      <c r="E9" s="19">
        <v>282.70999999999998</v>
      </c>
      <c r="F9" s="20">
        <f t="shared" si="0"/>
        <v>13287.29</v>
      </c>
    </row>
    <row r="10" spans="1:6" ht="27" x14ac:dyDescent="0.25">
      <c r="A10" s="15">
        <v>3</v>
      </c>
      <c r="B10" s="16">
        <v>14313</v>
      </c>
      <c r="C10" s="33" t="s">
        <v>10</v>
      </c>
      <c r="D10" s="18">
        <v>13570</v>
      </c>
      <c r="E10" s="19">
        <v>282.70999999999998</v>
      </c>
      <c r="F10" s="20">
        <f t="shared" si="0"/>
        <v>13287.29</v>
      </c>
    </row>
    <row r="11" spans="1:6" ht="27" x14ac:dyDescent="0.25">
      <c r="A11" s="15">
        <v>4</v>
      </c>
      <c r="B11" s="16">
        <v>14314</v>
      </c>
      <c r="C11" s="33" t="s">
        <v>10</v>
      </c>
      <c r="D11" s="18">
        <v>13570</v>
      </c>
      <c r="E11" s="19">
        <v>282.70999999999998</v>
      </c>
      <c r="F11" s="20">
        <f t="shared" si="0"/>
        <v>13287.29</v>
      </c>
    </row>
    <row r="12" spans="1:6" ht="27" x14ac:dyDescent="0.25">
      <c r="A12" s="15">
        <v>5</v>
      </c>
      <c r="B12" s="16">
        <v>14315</v>
      </c>
      <c r="C12" s="33" t="s">
        <v>10</v>
      </c>
      <c r="D12" s="18">
        <v>13570</v>
      </c>
      <c r="E12" s="19">
        <v>282.70999999999998</v>
      </c>
      <c r="F12" s="20">
        <f t="shared" si="0"/>
        <v>13287.29</v>
      </c>
    </row>
    <row r="13" spans="1:6" ht="27" x14ac:dyDescent="0.25">
      <c r="A13" s="15">
        <v>6</v>
      </c>
      <c r="B13" s="16">
        <v>14316</v>
      </c>
      <c r="C13" s="33" t="s">
        <v>10</v>
      </c>
      <c r="D13" s="18">
        <v>13570</v>
      </c>
      <c r="E13" s="19">
        <v>282.70999999999998</v>
      </c>
      <c r="F13" s="20">
        <f t="shared" si="0"/>
        <v>13287.29</v>
      </c>
    </row>
    <row r="14" spans="1:6" ht="27" x14ac:dyDescent="0.25">
      <c r="A14" s="15">
        <v>7</v>
      </c>
      <c r="B14" s="16">
        <v>14317</v>
      </c>
      <c r="C14" s="33" t="s">
        <v>10</v>
      </c>
      <c r="D14" s="18">
        <v>13570</v>
      </c>
      <c r="E14" s="19">
        <v>282.70999999999998</v>
      </c>
      <c r="F14" s="20">
        <f t="shared" si="0"/>
        <v>13287.29</v>
      </c>
    </row>
    <row r="15" spans="1:6" ht="27" x14ac:dyDescent="0.25">
      <c r="A15" s="15">
        <v>8</v>
      </c>
      <c r="B15" s="16">
        <v>14318</v>
      </c>
      <c r="C15" s="33" t="s">
        <v>10</v>
      </c>
      <c r="D15" s="18">
        <v>13570</v>
      </c>
      <c r="E15" s="19">
        <v>282.70999999999998</v>
      </c>
      <c r="F15" s="20">
        <f t="shared" si="0"/>
        <v>13287.29</v>
      </c>
    </row>
    <row r="16" spans="1:6" ht="27" x14ac:dyDescent="0.25">
      <c r="A16" s="15">
        <v>9</v>
      </c>
      <c r="B16" s="16">
        <v>14319</v>
      </c>
      <c r="C16" s="33" t="s">
        <v>10</v>
      </c>
      <c r="D16" s="18">
        <v>13570</v>
      </c>
      <c r="E16" s="19">
        <v>282.70999999999998</v>
      </c>
      <c r="F16" s="20">
        <f t="shared" si="0"/>
        <v>13287.29</v>
      </c>
    </row>
    <row r="17" spans="1:6" ht="27" x14ac:dyDescent="0.25">
      <c r="A17" s="15">
        <v>10</v>
      </c>
      <c r="B17" s="16">
        <v>14320</v>
      </c>
      <c r="C17" s="33" t="s">
        <v>10</v>
      </c>
      <c r="D17" s="18">
        <v>13570</v>
      </c>
      <c r="E17" s="19">
        <v>282.70999999999998</v>
      </c>
      <c r="F17" s="20">
        <f t="shared" si="0"/>
        <v>13287.29</v>
      </c>
    </row>
    <row r="18" spans="1:6" ht="27" x14ac:dyDescent="0.25">
      <c r="A18" s="15">
        <v>11</v>
      </c>
      <c r="B18" s="16">
        <v>14321</v>
      </c>
      <c r="C18" s="33" t="s">
        <v>10</v>
      </c>
      <c r="D18" s="18">
        <v>13570</v>
      </c>
      <c r="E18" s="19">
        <v>282.70999999999998</v>
      </c>
      <c r="F18" s="20">
        <f t="shared" si="0"/>
        <v>13287.29</v>
      </c>
    </row>
    <row r="19" spans="1:6" ht="27" x14ac:dyDescent="0.25">
      <c r="A19" s="15">
        <v>12</v>
      </c>
      <c r="B19" s="16">
        <v>14322</v>
      </c>
      <c r="C19" s="33" t="s">
        <v>10</v>
      </c>
      <c r="D19" s="18">
        <v>13570</v>
      </c>
      <c r="E19" s="19">
        <v>282.70999999999998</v>
      </c>
      <c r="F19" s="20">
        <f t="shared" si="0"/>
        <v>13287.29</v>
      </c>
    </row>
    <row r="20" spans="1:6" ht="27" x14ac:dyDescent="0.25">
      <c r="A20" s="15">
        <v>13</v>
      </c>
      <c r="B20" s="16">
        <v>14323</v>
      </c>
      <c r="C20" s="33" t="s">
        <v>10</v>
      </c>
      <c r="D20" s="18">
        <v>13570</v>
      </c>
      <c r="E20" s="19">
        <v>282.70999999999998</v>
      </c>
      <c r="F20" s="20">
        <f t="shared" si="0"/>
        <v>13287.29</v>
      </c>
    </row>
    <row r="21" spans="1:6" ht="27" x14ac:dyDescent="0.25">
      <c r="A21" s="15">
        <v>14</v>
      </c>
      <c r="B21" s="16">
        <v>14324</v>
      </c>
      <c r="C21" s="33" t="s">
        <v>10</v>
      </c>
      <c r="D21" s="18">
        <v>13570</v>
      </c>
      <c r="E21" s="19">
        <v>282.70999999999998</v>
      </c>
      <c r="F21" s="20">
        <f t="shared" si="0"/>
        <v>13287.29</v>
      </c>
    </row>
    <row r="22" spans="1:6" ht="27" x14ac:dyDescent="0.25">
      <c r="A22" s="15">
        <v>15</v>
      </c>
      <c r="B22" s="16">
        <v>14325</v>
      </c>
      <c r="C22" s="33" t="s">
        <v>10</v>
      </c>
      <c r="D22" s="18">
        <v>13570</v>
      </c>
      <c r="E22" s="19">
        <v>282.70999999999998</v>
      </c>
      <c r="F22" s="20">
        <f t="shared" si="0"/>
        <v>13287.29</v>
      </c>
    </row>
    <row r="23" spans="1:6" ht="27" x14ac:dyDescent="0.25">
      <c r="A23" s="15">
        <v>16</v>
      </c>
      <c r="B23" s="16">
        <v>14326</v>
      </c>
      <c r="C23" s="33" t="s">
        <v>10</v>
      </c>
      <c r="D23" s="18">
        <v>13570</v>
      </c>
      <c r="E23" s="19">
        <v>282.70999999999998</v>
      </c>
      <c r="F23" s="20">
        <f t="shared" si="0"/>
        <v>13287.29</v>
      </c>
    </row>
    <row r="24" spans="1:6" ht="27" x14ac:dyDescent="0.25">
      <c r="A24" s="15">
        <v>17</v>
      </c>
      <c r="B24" s="16">
        <v>14327</v>
      </c>
      <c r="C24" s="33" t="s">
        <v>10</v>
      </c>
      <c r="D24" s="18">
        <v>13570</v>
      </c>
      <c r="E24" s="19">
        <v>282.70999999999998</v>
      </c>
      <c r="F24" s="20">
        <f t="shared" si="0"/>
        <v>13287.29</v>
      </c>
    </row>
    <row r="25" spans="1:6" ht="27" x14ac:dyDescent="0.25">
      <c r="A25" s="15">
        <v>18</v>
      </c>
      <c r="B25" s="16">
        <v>14328</v>
      </c>
      <c r="C25" s="33" t="s">
        <v>10</v>
      </c>
      <c r="D25" s="18">
        <v>13570</v>
      </c>
      <c r="E25" s="19">
        <v>282.70999999999998</v>
      </c>
      <c r="F25" s="20">
        <f t="shared" si="0"/>
        <v>13287.29</v>
      </c>
    </row>
    <row r="26" spans="1:6" ht="27" x14ac:dyDescent="0.25">
      <c r="A26" s="15">
        <v>19</v>
      </c>
      <c r="B26" s="16">
        <v>14329</v>
      </c>
      <c r="C26" s="33" t="s">
        <v>10</v>
      </c>
      <c r="D26" s="18">
        <v>13570</v>
      </c>
      <c r="E26" s="19">
        <v>282.70999999999998</v>
      </c>
      <c r="F26" s="20">
        <f t="shared" si="0"/>
        <v>13287.29</v>
      </c>
    </row>
    <row r="27" spans="1:6" ht="40.5" x14ac:dyDescent="0.25">
      <c r="A27" s="31" t="s">
        <v>0</v>
      </c>
      <c r="B27" s="31" t="s">
        <v>1</v>
      </c>
      <c r="C27" s="31" t="s">
        <v>2</v>
      </c>
      <c r="D27" s="9" t="s">
        <v>3</v>
      </c>
      <c r="E27" s="9" t="s">
        <v>4</v>
      </c>
      <c r="F27" s="9" t="s">
        <v>5</v>
      </c>
    </row>
    <row r="28" spans="1:6" ht="27" x14ac:dyDescent="0.25">
      <c r="A28" s="15">
        <v>20</v>
      </c>
      <c r="B28" s="16">
        <v>14330</v>
      </c>
      <c r="C28" s="33" t="s">
        <v>10</v>
      </c>
      <c r="D28" s="18">
        <v>13570</v>
      </c>
      <c r="E28" s="19">
        <v>282.70999999999998</v>
      </c>
      <c r="F28" s="20">
        <f t="shared" ref="F28:F33" si="1">D28-E28</f>
        <v>13287.29</v>
      </c>
    </row>
    <row r="29" spans="1:6" ht="27" x14ac:dyDescent="0.25">
      <c r="A29" s="15">
        <v>21</v>
      </c>
      <c r="B29" s="16">
        <v>14331</v>
      </c>
      <c r="C29" s="33" t="s">
        <v>10</v>
      </c>
      <c r="D29" s="18">
        <v>13570</v>
      </c>
      <c r="E29" s="19">
        <v>282.70999999999998</v>
      </c>
      <c r="F29" s="20">
        <f t="shared" si="1"/>
        <v>13287.29</v>
      </c>
    </row>
    <row r="30" spans="1:6" ht="27" x14ac:dyDescent="0.25">
      <c r="A30" s="15">
        <v>22</v>
      </c>
      <c r="B30" s="16">
        <v>14332</v>
      </c>
      <c r="C30" s="33" t="s">
        <v>10</v>
      </c>
      <c r="D30" s="18">
        <v>13570</v>
      </c>
      <c r="E30" s="19">
        <v>282.70999999999998</v>
      </c>
      <c r="F30" s="20">
        <f t="shared" si="1"/>
        <v>13287.29</v>
      </c>
    </row>
    <row r="31" spans="1:6" ht="27" x14ac:dyDescent="0.25">
      <c r="A31" s="15">
        <v>23</v>
      </c>
      <c r="B31" s="16">
        <v>14333</v>
      </c>
      <c r="C31" s="33" t="s">
        <v>10</v>
      </c>
      <c r="D31" s="18">
        <v>13570</v>
      </c>
      <c r="E31" s="19">
        <v>282.70999999999998</v>
      </c>
      <c r="F31" s="20">
        <f t="shared" si="1"/>
        <v>13287.29</v>
      </c>
    </row>
    <row r="32" spans="1:6" ht="27" x14ac:dyDescent="0.25">
      <c r="A32" s="15">
        <v>24</v>
      </c>
      <c r="B32" s="16">
        <v>14334</v>
      </c>
      <c r="C32" s="33" t="s">
        <v>10</v>
      </c>
      <c r="D32" s="18">
        <v>13570</v>
      </c>
      <c r="E32" s="19">
        <v>282.70999999999998</v>
      </c>
      <c r="F32" s="20">
        <f t="shared" si="1"/>
        <v>13287.29</v>
      </c>
    </row>
    <row r="33" spans="1:6" ht="27" x14ac:dyDescent="0.25">
      <c r="A33" s="15">
        <v>25</v>
      </c>
      <c r="B33" s="16">
        <v>14335</v>
      </c>
      <c r="C33" s="33" t="s">
        <v>10</v>
      </c>
      <c r="D33" s="18">
        <v>13570</v>
      </c>
      <c r="E33" s="19">
        <v>282.70999999999998</v>
      </c>
      <c r="F33" s="20">
        <f t="shared" si="1"/>
        <v>13287.29</v>
      </c>
    </row>
    <row r="34" spans="1:6" x14ac:dyDescent="0.25">
      <c r="A34" s="21"/>
      <c r="B34" s="22"/>
      <c r="C34" s="34" t="s">
        <v>11</v>
      </c>
      <c r="D34" s="24">
        <f>SUM(D8:D33)</f>
        <v>339250</v>
      </c>
      <c r="E34" s="24">
        <f>SUM(E8:E33)</f>
        <v>7067.75</v>
      </c>
      <c r="F34" s="35">
        <f>SUM(F8:F33)</f>
        <v>332182.25</v>
      </c>
    </row>
    <row r="35" spans="1:6" x14ac:dyDescent="0.25">
      <c r="A35" s="27"/>
      <c r="B35" s="16"/>
      <c r="C35" s="36"/>
      <c r="D35" s="29"/>
      <c r="E35" s="29"/>
      <c r="F35" s="29"/>
    </row>
    <row r="36" spans="1:6" ht="40.5" x14ac:dyDescent="0.25">
      <c r="A36" s="31" t="s">
        <v>0</v>
      </c>
      <c r="B36" s="31" t="s">
        <v>1</v>
      </c>
      <c r="C36" s="37" t="s">
        <v>12</v>
      </c>
      <c r="D36" s="9" t="s">
        <v>3</v>
      </c>
      <c r="E36" s="9" t="s">
        <v>4</v>
      </c>
      <c r="F36" s="9" t="s">
        <v>5</v>
      </c>
    </row>
    <row r="37" spans="1:6" ht="27" x14ac:dyDescent="0.25">
      <c r="A37" s="15">
        <v>1</v>
      </c>
      <c r="B37" s="16">
        <v>13123</v>
      </c>
      <c r="C37" s="38" t="s">
        <v>13</v>
      </c>
      <c r="D37" s="39">
        <v>1390</v>
      </c>
      <c r="E37" s="19">
        <v>28.958333333333332</v>
      </c>
      <c r="F37" s="20">
        <v>1361.0416666666667</v>
      </c>
    </row>
    <row r="38" spans="1:6" x14ac:dyDescent="0.25">
      <c r="A38" s="15">
        <v>2</v>
      </c>
      <c r="B38" s="16">
        <v>14353</v>
      </c>
      <c r="C38" s="38" t="s">
        <v>14</v>
      </c>
      <c r="D38" s="39">
        <v>1888</v>
      </c>
      <c r="E38" s="19">
        <v>39.333333333333336</v>
      </c>
      <c r="F38" s="20">
        <v>1848.6666666666667</v>
      </c>
    </row>
    <row r="39" spans="1:6" ht="27" x14ac:dyDescent="0.25">
      <c r="A39" s="15">
        <v>3</v>
      </c>
      <c r="B39" s="16">
        <v>13124</v>
      </c>
      <c r="C39" s="38" t="s">
        <v>13</v>
      </c>
      <c r="D39" s="39">
        <v>1390</v>
      </c>
      <c r="E39" s="19">
        <v>28.958333333333332</v>
      </c>
      <c r="F39" s="20">
        <v>1361.0416666666667</v>
      </c>
    </row>
    <row r="40" spans="1:6" x14ac:dyDescent="0.25">
      <c r="A40" s="15">
        <v>4</v>
      </c>
      <c r="B40" s="16">
        <v>14218</v>
      </c>
      <c r="C40" s="33" t="s">
        <v>15</v>
      </c>
      <c r="D40" s="18">
        <v>2260</v>
      </c>
      <c r="E40" s="19">
        <v>47.083333333333336</v>
      </c>
      <c r="F40" s="20">
        <v>2212.9166666666665</v>
      </c>
    </row>
    <row r="41" spans="1:6" x14ac:dyDescent="0.25">
      <c r="A41" s="21"/>
      <c r="B41" s="22"/>
      <c r="C41" s="34" t="s">
        <v>16</v>
      </c>
      <c r="D41" s="24">
        <f>SUM(D37:D40)</f>
        <v>6928</v>
      </c>
      <c r="E41" s="24">
        <f t="shared" ref="E41:F41" si="2">SUM(E37:E40)</f>
        <v>144.33333333333334</v>
      </c>
      <c r="F41" s="24">
        <f t="shared" si="2"/>
        <v>6783.6666666666661</v>
      </c>
    </row>
    <row r="42" spans="1:6" x14ac:dyDescent="0.25">
      <c r="A42" s="27"/>
      <c r="B42" s="16"/>
      <c r="C42" s="36"/>
      <c r="D42" s="29"/>
      <c r="E42" s="29"/>
      <c r="F42" s="29"/>
    </row>
    <row r="43" spans="1:6" ht="40.5" x14ac:dyDescent="0.25">
      <c r="A43" s="31" t="s">
        <v>0</v>
      </c>
      <c r="B43" s="31" t="s">
        <v>1</v>
      </c>
      <c r="C43" s="37" t="s">
        <v>17</v>
      </c>
      <c r="D43" s="9" t="s">
        <v>3</v>
      </c>
      <c r="E43" s="9" t="s">
        <v>4</v>
      </c>
      <c r="F43" s="9" t="s">
        <v>5</v>
      </c>
    </row>
    <row r="44" spans="1:6" x14ac:dyDescent="0.25">
      <c r="A44" s="15">
        <v>1</v>
      </c>
      <c r="B44" s="16">
        <v>14229</v>
      </c>
      <c r="C44" s="40" t="s">
        <v>18</v>
      </c>
      <c r="D44" s="39">
        <v>2195</v>
      </c>
      <c r="E44" s="19">
        <v>27.4375</v>
      </c>
      <c r="F44" s="20">
        <v>2167.5625</v>
      </c>
    </row>
    <row r="45" spans="1:6" x14ac:dyDescent="0.25">
      <c r="A45" s="21"/>
      <c r="B45" s="22"/>
      <c r="C45" s="41" t="s">
        <v>19</v>
      </c>
      <c r="D45" s="42">
        <v>2195</v>
      </c>
      <c r="E45" s="25">
        <v>27.4375</v>
      </c>
      <c r="F45" s="26">
        <v>2167.5625</v>
      </c>
    </row>
    <row r="46" spans="1:6" x14ac:dyDescent="0.25">
      <c r="A46" s="21"/>
      <c r="B46" s="22"/>
      <c r="C46" s="41"/>
      <c r="D46" s="42"/>
      <c r="E46" s="25"/>
      <c r="F46" s="26"/>
    </row>
    <row r="47" spans="1:6" ht="40.5" x14ac:dyDescent="0.25">
      <c r="A47" s="31" t="s">
        <v>0</v>
      </c>
      <c r="B47" s="31" t="s">
        <v>1</v>
      </c>
      <c r="C47" s="37" t="s">
        <v>20</v>
      </c>
      <c r="D47" s="9" t="s">
        <v>3</v>
      </c>
      <c r="E47" s="9" t="s">
        <v>4</v>
      </c>
      <c r="F47" s="9" t="s">
        <v>5</v>
      </c>
    </row>
    <row r="48" spans="1:6" x14ac:dyDescent="0.25">
      <c r="A48" s="15">
        <v>1</v>
      </c>
      <c r="B48" s="16">
        <v>14212</v>
      </c>
      <c r="C48" s="40" t="s">
        <v>21</v>
      </c>
      <c r="D48" s="43">
        <v>3766</v>
      </c>
      <c r="E48" s="44">
        <v>36.64</v>
      </c>
      <c r="F48" s="45">
        <f>D48-E48</f>
        <v>3729.36</v>
      </c>
    </row>
    <row r="49" spans="1:6" x14ac:dyDescent="0.25">
      <c r="A49" s="21"/>
      <c r="B49" s="22"/>
      <c r="C49" s="41" t="s">
        <v>22</v>
      </c>
      <c r="D49" s="46">
        <v>3766</v>
      </c>
      <c r="E49" s="45">
        <v>36.64</v>
      </c>
      <c r="F49" s="45">
        <f>D49-E49</f>
        <v>3729.36</v>
      </c>
    </row>
    <row r="50" spans="1:6" x14ac:dyDescent="0.25">
      <c r="A50" s="27"/>
      <c r="B50" s="16"/>
      <c r="C50" s="47"/>
      <c r="D50" s="48"/>
      <c r="E50" s="30"/>
      <c r="F50" s="30"/>
    </row>
    <row r="51" spans="1:6" ht="40.5" x14ac:dyDescent="0.25">
      <c r="A51" s="31" t="s">
        <v>0</v>
      </c>
      <c r="B51" s="31" t="s">
        <v>1</v>
      </c>
      <c r="C51" s="49" t="s">
        <v>23</v>
      </c>
      <c r="D51" s="9" t="s">
        <v>3</v>
      </c>
      <c r="E51" s="9" t="s">
        <v>4</v>
      </c>
      <c r="F51" s="9" t="s">
        <v>5</v>
      </c>
    </row>
    <row r="52" spans="1:6" x14ac:dyDescent="0.25">
      <c r="A52" s="15">
        <v>1</v>
      </c>
      <c r="B52" s="16">
        <v>14219</v>
      </c>
      <c r="C52" s="17" t="s">
        <v>24</v>
      </c>
      <c r="D52" s="50">
        <v>2820.2</v>
      </c>
      <c r="E52" s="19">
        <v>58.754166666666663</v>
      </c>
      <c r="F52" s="20">
        <v>2761.4458333333332</v>
      </c>
    </row>
    <row r="53" spans="1:6" x14ac:dyDescent="0.25">
      <c r="A53" s="21"/>
      <c r="B53" s="22"/>
      <c r="C53" s="23" t="s">
        <v>25</v>
      </c>
      <c r="D53" s="51">
        <v>2820.2</v>
      </c>
      <c r="E53" s="25">
        <v>58.754166666666663</v>
      </c>
      <c r="F53" s="26">
        <v>2761.4458333333332</v>
      </c>
    </row>
    <row r="54" spans="1:6" x14ac:dyDescent="0.25">
      <c r="A54" s="27"/>
      <c r="B54" s="16"/>
      <c r="C54" s="28"/>
      <c r="D54" s="52"/>
      <c r="E54" s="30"/>
      <c r="F54" s="30"/>
    </row>
    <row r="55" spans="1:6" ht="40.5" x14ac:dyDescent="0.25">
      <c r="A55" s="31" t="s">
        <v>0</v>
      </c>
      <c r="B55" s="31" t="s">
        <v>1</v>
      </c>
      <c r="C55" s="32" t="s">
        <v>26</v>
      </c>
      <c r="D55" s="9" t="s">
        <v>3</v>
      </c>
      <c r="E55" s="9" t="s">
        <v>4</v>
      </c>
      <c r="F55" s="9" t="s">
        <v>5</v>
      </c>
    </row>
    <row r="56" spans="1:6" x14ac:dyDescent="0.25">
      <c r="A56" s="15">
        <v>1</v>
      </c>
      <c r="B56" s="16">
        <v>14184</v>
      </c>
      <c r="C56" s="40" t="s">
        <v>27</v>
      </c>
      <c r="D56" s="39">
        <v>20678</v>
      </c>
      <c r="E56" s="19">
        <v>258.47499999999997</v>
      </c>
      <c r="F56" s="20">
        <v>20419.525000000001</v>
      </c>
    </row>
    <row r="57" spans="1:6" x14ac:dyDescent="0.25">
      <c r="A57" s="21"/>
      <c r="B57" s="22"/>
      <c r="C57" s="41" t="s">
        <v>28</v>
      </c>
      <c r="D57" s="42">
        <v>20678</v>
      </c>
      <c r="E57" s="25">
        <v>258.47499999999997</v>
      </c>
      <c r="F57" s="26">
        <v>20419.525000000001</v>
      </c>
    </row>
    <row r="58" spans="1:6" x14ac:dyDescent="0.25">
      <c r="A58" s="27"/>
      <c r="B58" s="16"/>
      <c r="C58" s="47"/>
      <c r="D58" s="48"/>
      <c r="E58" s="30"/>
      <c r="F58" s="30"/>
    </row>
    <row r="59" spans="1:6" ht="40.5" x14ac:dyDescent="0.25">
      <c r="A59" s="31" t="s">
        <v>0</v>
      </c>
      <c r="B59" s="31" t="s">
        <v>1</v>
      </c>
      <c r="C59" s="49" t="s">
        <v>29</v>
      </c>
      <c r="D59" s="9" t="s">
        <v>3</v>
      </c>
      <c r="E59" s="9" t="s">
        <v>4</v>
      </c>
      <c r="F59" s="9" t="s">
        <v>5</v>
      </c>
    </row>
    <row r="60" spans="1:6" ht="27" x14ac:dyDescent="0.25">
      <c r="A60" s="15">
        <v>1</v>
      </c>
      <c r="B60" s="16">
        <v>14221</v>
      </c>
      <c r="C60" s="17" t="s">
        <v>30</v>
      </c>
      <c r="D60" s="18">
        <v>7103.6</v>
      </c>
      <c r="E60" s="19">
        <v>88.795000000000002</v>
      </c>
      <c r="F60" s="20">
        <v>7014.8050000000003</v>
      </c>
    </row>
    <row r="61" spans="1:6" ht="40.5" x14ac:dyDescent="0.25">
      <c r="A61" s="15">
        <v>2</v>
      </c>
      <c r="B61" s="16">
        <v>14222</v>
      </c>
      <c r="C61" s="17" t="s">
        <v>31</v>
      </c>
      <c r="D61" s="18">
        <v>942.82</v>
      </c>
      <c r="E61" s="19">
        <v>11.79</v>
      </c>
      <c r="F61" s="20">
        <f>D61-E61</f>
        <v>931.03000000000009</v>
      </c>
    </row>
    <row r="62" spans="1:6" ht="40.5" x14ac:dyDescent="0.25">
      <c r="A62" s="15">
        <v>3</v>
      </c>
      <c r="B62" s="16">
        <v>14223</v>
      </c>
      <c r="C62" s="17" t="s">
        <v>31</v>
      </c>
      <c r="D62" s="18">
        <v>942.82</v>
      </c>
      <c r="E62" s="19">
        <v>11.79</v>
      </c>
      <c r="F62" s="20">
        <f>D62-E62</f>
        <v>931.03000000000009</v>
      </c>
    </row>
    <row r="63" spans="1:6" ht="27" x14ac:dyDescent="0.25">
      <c r="A63" s="15">
        <v>4</v>
      </c>
      <c r="B63" s="16">
        <v>14224</v>
      </c>
      <c r="C63" s="17" t="s">
        <v>32</v>
      </c>
      <c r="D63" s="18">
        <v>3835</v>
      </c>
      <c r="E63" s="19">
        <v>47.9375</v>
      </c>
      <c r="F63" s="20">
        <v>3787.0625</v>
      </c>
    </row>
    <row r="64" spans="1:6" x14ac:dyDescent="0.25">
      <c r="A64" s="15">
        <v>5</v>
      </c>
      <c r="B64" s="16">
        <v>14225</v>
      </c>
      <c r="C64" s="17" t="s">
        <v>33</v>
      </c>
      <c r="D64" s="53">
        <v>8845</v>
      </c>
      <c r="E64" s="19">
        <v>737.08333333333337</v>
      </c>
      <c r="F64" s="20">
        <v>8107.916666666667</v>
      </c>
    </row>
    <row r="65" spans="1:6" x14ac:dyDescent="0.25">
      <c r="A65" s="15">
        <v>6</v>
      </c>
      <c r="B65" s="16">
        <v>14226</v>
      </c>
      <c r="C65" s="17" t="s">
        <v>34</v>
      </c>
      <c r="D65" s="18">
        <v>5475.2</v>
      </c>
      <c r="E65" s="19">
        <v>68.44</v>
      </c>
      <c r="F65" s="20">
        <v>5406.76</v>
      </c>
    </row>
    <row r="66" spans="1:6" x14ac:dyDescent="0.25">
      <c r="A66" s="21"/>
      <c r="B66" s="22"/>
      <c r="C66" s="23" t="s">
        <v>35</v>
      </c>
      <c r="D66" s="24">
        <f>SUM(D60:D65)</f>
        <v>27144.44</v>
      </c>
      <c r="E66" s="24">
        <f>SUM(E60:E65)</f>
        <v>965.83583333333331</v>
      </c>
      <c r="F66" s="35">
        <f>D66-E66</f>
        <v>26178.604166666664</v>
      </c>
    </row>
    <row r="67" spans="1:6" x14ac:dyDescent="0.25">
      <c r="A67" s="27"/>
      <c r="B67" s="16"/>
      <c r="C67" s="28"/>
      <c r="D67" s="29"/>
      <c r="E67" s="29"/>
      <c r="F67" s="29"/>
    </row>
    <row r="68" spans="1:6" ht="40.5" x14ac:dyDescent="0.25">
      <c r="A68" s="31" t="s">
        <v>0</v>
      </c>
      <c r="B68" s="31" t="s">
        <v>1</v>
      </c>
      <c r="C68" s="32" t="s">
        <v>36</v>
      </c>
      <c r="D68" s="9" t="s">
        <v>3</v>
      </c>
      <c r="E68" s="9" t="s">
        <v>4</v>
      </c>
      <c r="F68" s="9" t="s">
        <v>5</v>
      </c>
    </row>
    <row r="69" spans="1:6" x14ac:dyDescent="0.25">
      <c r="A69" s="15">
        <v>1</v>
      </c>
      <c r="B69" s="16">
        <v>14349</v>
      </c>
      <c r="C69" s="33" t="s">
        <v>37</v>
      </c>
      <c r="D69" s="18">
        <v>4130</v>
      </c>
      <c r="E69" s="19">
        <v>86.15</v>
      </c>
      <c r="F69" s="20">
        <f>D69-E69</f>
        <v>4043.85</v>
      </c>
    </row>
    <row r="70" spans="1:6" x14ac:dyDescent="0.25">
      <c r="A70" s="15">
        <v>2</v>
      </c>
      <c r="B70" s="16">
        <v>14350</v>
      </c>
      <c r="C70" s="33" t="s">
        <v>38</v>
      </c>
      <c r="D70" s="18">
        <v>4012</v>
      </c>
      <c r="E70" s="19">
        <v>83.36</v>
      </c>
      <c r="F70" s="20">
        <f>D70-E70</f>
        <v>3928.64</v>
      </c>
    </row>
    <row r="71" spans="1:6" x14ac:dyDescent="0.25">
      <c r="A71" s="15">
        <v>3</v>
      </c>
      <c r="B71" s="16">
        <v>14351</v>
      </c>
      <c r="C71" s="33" t="s">
        <v>39</v>
      </c>
      <c r="D71" s="18">
        <v>4130</v>
      </c>
      <c r="E71" s="19">
        <v>86.15</v>
      </c>
      <c r="F71" s="20">
        <f>D71-E71</f>
        <v>4043.85</v>
      </c>
    </row>
    <row r="72" spans="1:6" ht="27" x14ac:dyDescent="0.25">
      <c r="A72" s="15">
        <v>4</v>
      </c>
      <c r="B72" s="16">
        <v>14352</v>
      </c>
      <c r="C72" s="17" t="s">
        <v>40</v>
      </c>
      <c r="D72" s="18">
        <v>4946</v>
      </c>
      <c r="E72" s="19">
        <v>432.77499999999998</v>
      </c>
      <c r="F72" s="20">
        <v>4513.2250000000004</v>
      </c>
    </row>
    <row r="73" spans="1:6" x14ac:dyDescent="0.25">
      <c r="A73" s="15">
        <v>5</v>
      </c>
      <c r="B73" s="16">
        <v>14354</v>
      </c>
      <c r="C73" s="17" t="s">
        <v>41</v>
      </c>
      <c r="D73" s="18">
        <v>4435</v>
      </c>
      <c r="E73" s="19">
        <v>388.07</v>
      </c>
      <c r="F73" s="20">
        <f>D73-E73</f>
        <v>4046.93</v>
      </c>
    </row>
    <row r="74" spans="1:6" x14ac:dyDescent="0.25">
      <c r="A74" s="21"/>
      <c r="B74" s="22"/>
      <c r="C74" s="23" t="s">
        <v>42</v>
      </c>
      <c r="D74" s="24">
        <f>SUM(D69:D73)</f>
        <v>21653</v>
      </c>
      <c r="E74" s="24">
        <f>SUM(E69:E73)</f>
        <v>1076.5049999999999</v>
      </c>
      <c r="F74" s="35">
        <f>SUM(F69:F73)</f>
        <v>20576.495000000003</v>
      </c>
    </row>
    <row r="75" spans="1:6" x14ac:dyDescent="0.25">
      <c r="A75" s="27"/>
      <c r="B75" s="16"/>
      <c r="C75" s="28"/>
      <c r="D75" s="29"/>
      <c r="E75" s="29"/>
      <c r="F75" s="29"/>
    </row>
    <row r="76" spans="1:6" ht="40.5" x14ac:dyDescent="0.25">
      <c r="A76" s="31" t="s">
        <v>0</v>
      </c>
      <c r="B76" s="31" t="s">
        <v>1</v>
      </c>
      <c r="C76" s="32" t="s">
        <v>43</v>
      </c>
      <c r="D76" s="9" t="s">
        <v>3</v>
      </c>
      <c r="E76" s="9" t="s">
        <v>4</v>
      </c>
      <c r="F76" s="9" t="s">
        <v>5</v>
      </c>
    </row>
    <row r="77" spans="1:6" ht="27" x14ac:dyDescent="0.25">
      <c r="A77" s="15">
        <v>1</v>
      </c>
      <c r="B77" s="16">
        <v>14178</v>
      </c>
      <c r="C77" s="17" t="s">
        <v>44</v>
      </c>
      <c r="D77" s="18">
        <v>6362</v>
      </c>
      <c r="E77" s="19">
        <v>159.04999999999998</v>
      </c>
      <c r="F77" s="20">
        <v>6202.95</v>
      </c>
    </row>
    <row r="78" spans="1:6" x14ac:dyDescent="0.25">
      <c r="A78" s="21"/>
      <c r="B78" s="22"/>
      <c r="C78" s="23" t="s">
        <v>45</v>
      </c>
      <c r="D78" s="24">
        <v>6362</v>
      </c>
      <c r="E78" s="25">
        <v>159.04999999999998</v>
      </c>
      <c r="F78" s="26">
        <v>6202.95</v>
      </c>
    </row>
    <row r="79" spans="1:6" x14ac:dyDescent="0.25">
      <c r="A79" s="27"/>
      <c r="B79" s="16"/>
      <c r="C79" s="28"/>
      <c r="D79" s="29"/>
      <c r="E79" s="30"/>
      <c r="F79" s="30"/>
    </row>
    <row r="80" spans="1:6" ht="16.5" x14ac:dyDescent="0.3">
      <c r="A80" s="54"/>
      <c r="B80" s="54"/>
      <c r="C80" s="56" t="s">
        <v>46</v>
      </c>
      <c r="D80" s="55">
        <f>D78+D74+D66+D57+D53+D49+D45+D41+D34+D5</f>
        <v>432026.64</v>
      </c>
      <c r="E80" s="55">
        <f>E78+E74+E66+E57+E53+E49+E45+E41+E34+E5</f>
        <v>9825.5308333333323</v>
      </c>
      <c r="F80" s="55">
        <f>F78+F74+F66+F57+F53+F49+F45+F41+F34+F5</f>
        <v>422201.10916666663</v>
      </c>
    </row>
  </sheetData>
  <pageMargins left="0.25" right="0.25" top="1.1979166666666667" bottom="0.75" header="0.3" footer="0.3"/>
  <pageSetup orientation="portrait" horizontalDpi="200" verticalDpi="200" r:id="rId1"/>
  <headerFooter>
    <oddHeader>&amp;CINSTITUTO DE ESTABILIZACION DE PRECIOS
SUB DIRECCION ADMINISTRATIVA
DEPARTAMENTO DE ACTIVOS FIJOS
COMPRAS DE ACTIVOS 2016 (DEL 1RO DE ENERO AL 31 DE DICIEMBRE)&amp;R&amp;D</oddHeader>
    <oddFooter xml:space="preserve">&amp;R&amp;P DE &amp;N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2006-09-12T12:46:56Z</dcterms:created>
  <dcterms:modified xsi:type="dcterms:W3CDTF">2016-12-19T20:47:14Z</dcterms:modified>
</cp:coreProperties>
</file>