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99F6C22B-DDD2-4F4B-8299-BBACDA1DBF7C}" xr6:coauthVersionLast="47" xr6:coauthVersionMax="47" xr10:uidLastSave="{00000000-0000-0000-0000-000000000000}"/>
  <bookViews>
    <workbookView xWindow="-120" yWindow="-120" windowWidth="29040" windowHeight="15840"/>
  </bookViews>
  <sheets>
    <sheet name="SEPT. 2023" sheetId="28" r:id="rId1"/>
  </sheets>
  <definedNames>
    <definedName name="_xlnm.Print_Area" localSheetId="0">'SEPT. 2023'!$B$1:$J$279</definedName>
    <definedName name="_xlnm.Print_Titles" localSheetId="0">'SEPT.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28" l="1"/>
  <c r="I138" i="28"/>
  <c r="I137" i="28"/>
  <c r="I136" i="28"/>
  <c r="I135" i="28"/>
  <c r="I140" i="28"/>
  <c r="I128" i="28"/>
  <c r="I126" i="28"/>
  <c r="I124" i="28"/>
  <c r="I98" i="28"/>
  <c r="I97" i="28"/>
  <c r="I60" i="28"/>
  <c r="I59" i="28"/>
  <c r="I55" i="28"/>
  <c r="I53" i="28"/>
  <c r="I46" i="28"/>
  <c r="I44" i="28"/>
  <c r="I68" i="28"/>
  <c r="I267" i="28"/>
  <c r="I265" i="28"/>
  <c r="I263" i="28"/>
  <c r="I261" i="28"/>
  <c r="I260" i="28"/>
  <c r="I259" i="28"/>
  <c r="I257" i="28"/>
  <c r="I255" i="28"/>
  <c r="I253" i="28"/>
  <c r="I251" i="28"/>
  <c r="I249" i="28"/>
  <c r="I248" i="28"/>
  <c r="I247" i="28"/>
  <c r="I245" i="28"/>
  <c r="I167" i="28"/>
  <c r="H166" i="28"/>
  <c r="I166" i="28"/>
  <c r="I243" i="28"/>
  <c r="I241" i="28"/>
  <c r="I240" i="28"/>
  <c r="I238" i="28"/>
  <c r="I236" i="28"/>
  <c r="I234" i="28"/>
  <c r="I233" i="28"/>
  <c r="I231" i="28"/>
  <c r="I229" i="28"/>
  <c r="I228" i="28"/>
  <c r="I227" i="28"/>
  <c r="I226" i="28"/>
  <c r="I225" i="28"/>
  <c r="I224" i="28"/>
  <c r="I223" i="28"/>
  <c r="I221" i="28"/>
  <c r="I220" i="28"/>
  <c r="I219" i="28"/>
  <c r="I218" i="28"/>
  <c r="I217" i="28"/>
  <c r="I216" i="28"/>
  <c r="I215" i="28"/>
  <c r="I207" i="28"/>
  <c r="I206" i="28"/>
  <c r="I205" i="28"/>
  <c r="I200" i="28"/>
  <c r="I198" i="28"/>
  <c r="I189" i="28"/>
  <c r="I181" i="28"/>
  <c r="I179" i="28"/>
  <c r="I178" i="28"/>
  <c r="I177" i="28"/>
  <c r="I176" i="28"/>
  <c r="I175" i="28"/>
  <c r="I174" i="28"/>
  <c r="I173" i="28"/>
  <c r="I172" i="28"/>
  <c r="I171" i="28"/>
  <c r="I170" i="28"/>
  <c r="I154" i="28"/>
  <c r="I152" i="28"/>
  <c r="I149" i="28"/>
  <c r="I150" i="28"/>
  <c r="I144" i="28"/>
  <c r="I146" i="28"/>
  <c r="I147" i="28"/>
  <c r="I142" i="28"/>
  <c r="I133" i="28"/>
  <c r="I132" i="28"/>
  <c r="I130" i="28"/>
  <c r="I122" i="28"/>
  <c r="I121" i="28"/>
  <c r="I120" i="28"/>
  <c r="I119" i="28"/>
  <c r="I117" i="28"/>
  <c r="I116" i="28"/>
  <c r="I115" i="28"/>
  <c r="I114" i="28"/>
  <c r="I113" i="28"/>
  <c r="I111" i="28"/>
  <c r="I109" i="28"/>
  <c r="I108" i="28"/>
  <c r="I106" i="28"/>
  <c r="I104" i="28"/>
  <c r="I102" i="28"/>
  <c r="I95" i="28"/>
  <c r="I93" i="28"/>
  <c r="I91" i="28"/>
  <c r="I89" i="28"/>
  <c r="I87" i="28"/>
  <c r="I85" i="28"/>
  <c r="I83" i="28"/>
  <c r="I81" i="28"/>
  <c r="I80" i="28"/>
  <c r="I78" i="28"/>
  <c r="I77" i="28"/>
  <c r="I75" i="28"/>
  <c r="I74" i="28"/>
  <c r="I72" i="28"/>
  <c r="I70" i="28"/>
  <c r="I66" i="28"/>
  <c r="I64" i="28"/>
  <c r="I62" i="28"/>
  <c r="I57" i="28"/>
  <c r="I51" i="28"/>
  <c r="I50" i="28"/>
  <c r="I48" i="28"/>
  <c r="I42" i="28"/>
  <c r="I40" i="28"/>
  <c r="I38" i="28"/>
  <c r="I36" i="28"/>
  <c r="I34" i="28"/>
  <c r="I32" i="28"/>
  <c r="I30" i="28"/>
  <c r="I28" i="28"/>
  <c r="I26" i="28"/>
  <c r="I24" i="28"/>
  <c r="I22" i="28"/>
  <c r="I20" i="28"/>
  <c r="I213" i="28"/>
  <c r="I211" i="28"/>
  <c r="I209" i="28"/>
  <c r="I204" i="28"/>
  <c r="I202" i="28"/>
  <c r="I197" i="28"/>
  <c r="I195" i="28"/>
  <c r="I193" i="28"/>
  <c r="I191" i="28"/>
  <c r="I187" i="28"/>
  <c r="I185" i="28"/>
  <c r="I183" i="28"/>
  <c r="I164" i="28"/>
  <c r="I162" i="28"/>
  <c r="I94" i="28"/>
  <c r="I63" i="28"/>
  <c r="I49" i="28"/>
  <c r="I18" i="28"/>
  <c r="I131" i="28"/>
  <c r="I169" i="28"/>
  <c r="I160" i="28"/>
  <c r="I158" i="28"/>
  <c r="I156" i="28"/>
  <c r="I112" i="28"/>
  <c r="I110" i="28"/>
  <c r="I79" i="28"/>
  <c r="I73" i="28"/>
  <c r="I17" i="28"/>
  <c r="I270" i="28" s="1"/>
  <c r="F270" i="28"/>
  <c r="H270" i="28"/>
</calcChain>
</file>

<file path=xl/sharedStrings.xml><?xml version="1.0" encoding="utf-8"?>
<sst xmlns="http://schemas.openxmlformats.org/spreadsheetml/2006/main" count="693" uniqueCount="301">
  <si>
    <t>CONCEPTO</t>
  </si>
  <si>
    <t>ALQUILER LOCAL COMERCIAL</t>
  </si>
  <si>
    <t>PUBLICIDAD</t>
  </si>
  <si>
    <t>MATERIAL DE EMPAQUE</t>
  </si>
  <si>
    <t>UTILES DE OFICINA</t>
  </si>
  <si>
    <t xml:space="preserve">PUBLICIDAD </t>
  </si>
  <si>
    <t>TOTAL</t>
  </si>
  <si>
    <t>ALIMENTOS Y BEBIDAS PARA PERSONAS</t>
  </si>
  <si>
    <t>MANTENIMIENTO Y REP. ACTIVOS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</si>
  <si>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</si>
  <si>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</si>
  <si>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</si>
  <si>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</si>
  <si>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</si>
  <si>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</si>
  <si>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</si>
  <si>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B1500000005</t>
  </si>
  <si>
    <t>B1500000013</t>
  </si>
  <si>
    <t>B1500000040</t>
  </si>
  <si>
    <t>B1500000164</t>
  </si>
  <si>
    <t>ALTAGRACIA CARRASCO EVENTOS, S. R. L.</t>
  </si>
  <si>
    <t>B1500000123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</si>
  <si>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</si>
  <si>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</si>
  <si>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</si>
  <si>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</si>
  <si>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</si>
  <si>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</si>
  <si>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</si>
  <si>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</si>
  <si>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</si>
  <si>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</si>
  <si>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</si>
  <si>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</si>
  <si>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B1500000071</t>
  </si>
  <si>
    <t>COMPLETO</t>
  </si>
  <si>
    <t>CLAMAR DOMINICANA, S. R. L.</t>
  </si>
  <si>
    <t>B1500000113</t>
  </si>
  <si>
    <t>B1500000006</t>
  </si>
  <si>
    <t>B1500000171</t>
  </si>
  <si>
    <t>B1500000161</t>
  </si>
  <si>
    <t>PUBLICIDAD Y PROMOCION</t>
  </si>
  <si>
    <t>SERVICIOS DE COMUNICACION</t>
  </si>
  <si>
    <t xml:space="preserve">ANDRES MATOS                             </t>
  </si>
  <si>
    <t>B1500000023</t>
  </si>
  <si>
    <t>B1500000114</t>
  </si>
  <si>
    <t>ALIMENTOS PARA PERSONAS</t>
  </si>
  <si>
    <t>ALQUILER DE EQUIPOS</t>
  </si>
  <si>
    <t>B1500000192</t>
  </si>
  <si>
    <t xml:space="preserve">DEYANIRA NIKAURYS LOPEZ DE TINEO         </t>
  </si>
  <si>
    <t>EDITORA DEL CARIBE, C. POR A.</t>
  </si>
  <si>
    <t>B1500000015</t>
  </si>
  <si>
    <t>B1500000284</t>
  </si>
  <si>
    <t>B1500000131</t>
  </si>
  <si>
    <t>B1500000011</t>
  </si>
  <si>
    <t xml:space="preserve">JUAN CADENA POZO                         </t>
  </si>
  <si>
    <t>B1500000110</t>
  </si>
  <si>
    <t xml:space="preserve">KPLL ENTERTAINMENT OPEN EIRL             </t>
  </si>
  <si>
    <t>B1500000050</t>
  </si>
  <si>
    <t>B1500000001</t>
  </si>
  <si>
    <t xml:space="preserve">MARIA ALTAGRACIA TORRES FLORES           </t>
  </si>
  <si>
    <t>ALQUILER DE EQUIPO</t>
  </si>
  <si>
    <t>B1500000017</t>
  </si>
  <si>
    <t>B1500000018</t>
  </si>
  <si>
    <t>B1500000021</t>
  </si>
  <si>
    <t xml:space="preserve">RAFAEL CAMINERO JIMENEZ                  </t>
  </si>
  <si>
    <t>B1500000207</t>
  </si>
  <si>
    <t>B1500000054</t>
  </si>
  <si>
    <t>MATERIAL DE OFICINA</t>
  </si>
  <si>
    <t>MARTIN POLANCO PAULA</t>
  </si>
  <si>
    <t>B1500000147</t>
  </si>
  <si>
    <t>OFFITEK</t>
  </si>
  <si>
    <t>B1500000181</t>
  </si>
  <si>
    <t xml:space="preserve">VICTOR JOSE MAÑANA ADAMES                </t>
  </si>
  <si>
    <t>B1500000070</t>
  </si>
  <si>
    <t xml:space="preserve">ZYGOS BUSINESS GROUP EIRL                </t>
  </si>
  <si>
    <t>B1500000024</t>
  </si>
  <si>
    <t>ALQUILER DE MUEBLES</t>
  </si>
  <si>
    <t>EDEESTE</t>
  </si>
  <si>
    <t>RUTA GANADERA, S.R.L.</t>
  </si>
  <si>
    <t>EDITORA EL NUEVO DIARIO, S.A.</t>
  </si>
  <si>
    <t>JUANA MARIA PEGUERO CONCEPCION</t>
  </si>
  <si>
    <t>B1500000165</t>
  </si>
  <si>
    <t>B1500000251</t>
  </si>
  <si>
    <t>B1500000041</t>
  </si>
  <si>
    <t>SEGURO MEDICO</t>
  </si>
  <si>
    <t>B1500000051</t>
  </si>
  <si>
    <t>B1500000177</t>
  </si>
  <si>
    <t>B1500000028</t>
  </si>
  <si>
    <t>UTILES VARIOS</t>
  </si>
  <si>
    <t>B1500000038</t>
  </si>
  <si>
    <t>B1500000039</t>
  </si>
  <si>
    <t xml:space="preserve">R TIRADO SOLUTION SERVICES SRL           </t>
  </si>
  <si>
    <t xml:space="preserve">VICTAMAK COMERCIAL SRL                   </t>
  </si>
  <si>
    <t>B1500000303</t>
  </si>
  <si>
    <t xml:space="preserve">BOLIVAR AUGUSTO MOREL ALMONTE            </t>
  </si>
  <si>
    <t>B1500000088</t>
  </si>
  <si>
    <t xml:space="preserve">HISPANIOLA GRAIN SRL                     </t>
  </si>
  <si>
    <t>B1500000104</t>
  </si>
  <si>
    <t>B1500000020</t>
  </si>
  <si>
    <t>RAYFI ALBERTO LUIS</t>
  </si>
  <si>
    <t>COMBUSTIBLES Y LUBRICANTES</t>
  </si>
  <si>
    <t>B1500000025</t>
  </si>
  <si>
    <t>B1500000026</t>
  </si>
  <si>
    <t>B1500000157</t>
  </si>
  <si>
    <t>B1500000311</t>
  </si>
  <si>
    <t>B1500000019</t>
  </si>
  <si>
    <t xml:space="preserve">JERAM INVESTMENT SRL                     </t>
  </si>
  <si>
    <t>B1500000175</t>
  </si>
  <si>
    <t>B1500000216</t>
  </si>
  <si>
    <t>MATERIALES Y UTILES DE OFICINA</t>
  </si>
  <si>
    <t>B1500000118</t>
  </si>
  <si>
    <t xml:space="preserve">FEROX SOLUTIONS SRL                      </t>
  </si>
  <si>
    <t>B1500000205</t>
  </si>
  <si>
    <t>B1500000130</t>
  </si>
  <si>
    <t>B1500000179</t>
  </si>
  <si>
    <t>B1500000180</t>
  </si>
  <si>
    <t>REPTCOM, S.R.L.</t>
  </si>
  <si>
    <t xml:space="preserve">COLUMBUS NETWORKS DOMINICANA C POR A     </t>
  </si>
  <si>
    <t>B1500000022</t>
  </si>
  <si>
    <t xml:space="preserve">DEOMEDES ELENO OLIVARES ROSARIO          </t>
  </si>
  <si>
    <t xml:space="preserve">SILIS SRL                                </t>
  </si>
  <si>
    <t>UNIFORME PARA PERSONAL</t>
  </si>
  <si>
    <t>FLETE Y ACARREO</t>
  </si>
  <si>
    <t xml:space="preserve">SUPELSA SRL                              </t>
  </si>
  <si>
    <t>MOBILIARIO Y EQUIPO DE OFICINA</t>
  </si>
  <si>
    <t>B1500000344</t>
  </si>
  <si>
    <t>B1500000027</t>
  </si>
  <si>
    <t>B1500000136</t>
  </si>
  <si>
    <t>INVERSIONES REINY, S. R. L.</t>
  </si>
  <si>
    <t>B1500000133</t>
  </si>
  <si>
    <t>B1500000134</t>
  </si>
  <si>
    <t>B1500000232</t>
  </si>
  <si>
    <t>B1500000324</t>
  </si>
  <si>
    <t xml:space="preserve">ACL COMUNICACIONES SRL                   </t>
  </si>
  <si>
    <t>MOBILIARIOS Y EQUIPOS DE OFICINA</t>
  </si>
  <si>
    <t>B1500000117</t>
  </si>
  <si>
    <t>B1500000219</t>
  </si>
  <si>
    <t xml:space="preserve">RISSEGA GROUP SRL                        </t>
  </si>
  <si>
    <t>B1500000330</t>
  </si>
  <si>
    <t>B1500000331</t>
  </si>
  <si>
    <t>B1500000201</t>
  </si>
  <si>
    <t xml:space="preserve">TOP INMOBILIARIO SRL                     </t>
  </si>
  <si>
    <t>B1500000382</t>
  </si>
  <si>
    <t>B1500000276</t>
  </si>
  <si>
    <t xml:space="preserve">GRUPO COMUNICACIONS MELVINSON ALMANZAR   </t>
  </si>
  <si>
    <t xml:space="preserve">LEONSIT MEDIA &amp; COMUNICACIONES SRL       </t>
  </si>
  <si>
    <t xml:space="preserve">MARTHA VELENZUELA GUILLEN                </t>
  </si>
  <si>
    <t>SEGUROS RESERVAS</t>
  </si>
  <si>
    <t>B1500000068</t>
  </si>
  <si>
    <t>B1500000069</t>
  </si>
  <si>
    <t xml:space="preserve">CAPAM DOMINICANA, S.R.L.                 </t>
  </si>
  <si>
    <t>MOBILIARIO Y EQUIPOS DE OFICINA</t>
  </si>
  <si>
    <t>B1500000167</t>
  </si>
  <si>
    <t xml:space="preserve">EVELING BELLIARD NUÑEZ                   </t>
  </si>
  <si>
    <t xml:space="preserve">ISIS ALVAREZ ROA                         </t>
  </si>
  <si>
    <t xml:space="preserve">M &amp; M CONSULTING FIRM SRL                </t>
  </si>
  <si>
    <t xml:space="preserve">AARA-SEC IMAGENES, SRL                   </t>
  </si>
  <si>
    <t>B1500000310</t>
  </si>
  <si>
    <t>B1500000282</t>
  </si>
  <si>
    <t>B1500000350</t>
  </si>
  <si>
    <t xml:space="preserve">ALBESPIWA TV DOMINICANA SRL              </t>
  </si>
  <si>
    <t xml:space="preserve">DOMINGO BAUTISTA &amp; ASOCIADOS SRL         </t>
  </si>
  <si>
    <t>B1500000556</t>
  </si>
  <si>
    <t xml:space="preserve">POTENCIART SRL                           </t>
  </si>
  <si>
    <t>B1500000072</t>
  </si>
  <si>
    <t>B1500000557</t>
  </si>
  <si>
    <t>B1500000321</t>
  </si>
  <si>
    <t>AMARAM ENTERPRISE, S.R.L.</t>
  </si>
  <si>
    <t>CENTRO CUESTA NACIONAL, S.A.S.</t>
  </si>
  <si>
    <t>B1500000253</t>
  </si>
  <si>
    <t>B1500000255</t>
  </si>
  <si>
    <t xml:space="preserve">JOSE ALFREDO ESPINAL                     </t>
  </si>
  <si>
    <t>B1500000384</t>
  </si>
  <si>
    <t>B1500000073</t>
  </si>
  <si>
    <t>B1500000365</t>
  </si>
  <si>
    <t>B1500000366</t>
  </si>
  <si>
    <t>SEGURO NACIONAL DE SALUD</t>
  </si>
  <si>
    <t>B1500000399</t>
  </si>
  <si>
    <t>ENA /INGENIERIA Y MATERIALES, S. R. L.</t>
  </si>
  <si>
    <t>B1500000769</t>
  </si>
  <si>
    <t>B1500000247</t>
  </si>
  <si>
    <t xml:space="preserve">VOR EXPORTATION BUSINESS SRL             </t>
  </si>
  <si>
    <t>SEGURO DE VIDA</t>
  </si>
  <si>
    <t>SIGMA PETROLEUM, S. R. L.</t>
  </si>
  <si>
    <t xml:space="preserve">COMBUSTIBLES </t>
  </si>
  <si>
    <t>B1500000332</t>
  </si>
  <si>
    <t>17/04/2023</t>
  </si>
  <si>
    <t>27/03/2023</t>
  </si>
  <si>
    <t>B1500156510</t>
  </si>
  <si>
    <t xml:space="preserve">CORPORACION AVICOLA Y GANADERA JARABACOA </t>
  </si>
  <si>
    <t>B1500000256</t>
  </si>
  <si>
    <t>B1500000252</t>
  </si>
  <si>
    <t>B1500000358</t>
  </si>
  <si>
    <t xml:space="preserve">VOZZ MEDIA NETWORK SRL                   </t>
  </si>
  <si>
    <t>14/04/2023</t>
  </si>
  <si>
    <t>B1500003643</t>
  </si>
  <si>
    <t>COMPU-OFFICE DOMINICANA, S. R.L.</t>
  </si>
  <si>
    <t>LICENCIAS INFORMATICAS</t>
  </si>
  <si>
    <t>B1500000246</t>
  </si>
  <si>
    <t xml:space="preserve">NYPA CORPORATION SRL                     </t>
  </si>
  <si>
    <t>HUMANO SEGUROS, S.A.</t>
  </si>
  <si>
    <t>B1500000336</t>
  </si>
  <si>
    <t xml:space="preserve">ACTIVA GROUP SRL                         </t>
  </si>
  <si>
    <t>29/05/2023</t>
  </si>
  <si>
    <t>31/05/2023</t>
  </si>
  <si>
    <t>B1500000387</t>
  </si>
  <si>
    <t>B1500000405</t>
  </si>
  <si>
    <t>B1500001500</t>
  </si>
  <si>
    <t>BANDERAS GLOBALES, S.R.L.</t>
  </si>
  <si>
    <t>B1500000385</t>
  </si>
  <si>
    <t xml:space="preserve">BORDA 2 SRL                              </t>
  </si>
  <si>
    <t>UNIFORME DEL PERSONAL</t>
  </si>
  <si>
    <t>CARABALLO SUAREZ,  HONATAN JAVIER</t>
  </si>
  <si>
    <t>B1500004880</t>
  </si>
  <si>
    <t>EFICIENCIA COMUNICACIONAL CPR, S.R.L.</t>
  </si>
  <si>
    <t>OTROS EQUIPOS</t>
  </si>
  <si>
    <t>18/05/2023</t>
  </si>
  <si>
    <t xml:space="preserve">HENRIQUEZ RODRIGUEZ TEXTIL, SRL          </t>
  </si>
  <si>
    <t>17/07/2023</t>
  </si>
  <si>
    <t xml:space="preserve">INDUSTRIA DEL ESTE JOASAUL SRL           </t>
  </si>
  <si>
    <t>B1500000259</t>
  </si>
  <si>
    <t>SALUDOS COMUNICACIONES FRIAS, S.R.L.</t>
  </si>
  <si>
    <t>16/06/2023</t>
  </si>
  <si>
    <t>B1500004990</t>
  </si>
  <si>
    <t xml:space="preserve">ALEJANDRO RAMIREZ BIDO                   </t>
  </si>
  <si>
    <t>ARTICULANDO RD, S.R.L.</t>
  </si>
  <si>
    <t>20/06/2023</t>
  </si>
  <si>
    <t>19/07/2023</t>
  </si>
  <si>
    <t>15/06/2023</t>
  </si>
  <si>
    <t>DANIEL RAMOS RAMIREZ</t>
  </si>
  <si>
    <t>B1500000280</t>
  </si>
  <si>
    <t>B1500000281</t>
  </si>
  <si>
    <t xml:space="preserve">EV COLOR GROUP SRL                       </t>
  </si>
  <si>
    <t>FELIX MARIA FLORENTINO ALCANTARA</t>
  </si>
  <si>
    <t xml:space="preserve">INVERSIONES QTEK, S.R.L.                 </t>
  </si>
  <si>
    <t>B1500000335</t>
  </si>
  <si>
    <t>B150000217</t>
  </si>
  <si>
    <t>B150000218</t>
  </si>
  <si>
    <t>B1500000301</t>
  </si>
  <si>
    <t>JONNY OSCAR SEGURA MATEO</t>
  </si>
  <si>
    <t>B1500000223</t>
  </si>
  <si>
    <t>JUAN AURELIO MERCEDES BELTRE</t>
  </si>
  <si>
    <t>B150000001</t>
  </si>
  <si>
    <t xml:space="preserve">LEYRAM CORPORATION SRL                   </t>
  </si>
  <si>
    <t>LR COMUNICACIONES INTERACTIVAS, S.R.L.</t>
  </si>
  <si>
    <t xml:space="preserve">MARIO RAMIREZ                            </t>
  </si>
  <si>
    <t>PRODUCCIONES BELGICA SUAREZ, S.R.L.</t>
  </si>
  <si>
    <t>RD AL DESCUBIERTO, S.R.L.</t>
  </si>
  <si>
    <t>22/06/2023</t>
  </si>
  <si>
    <t>B1500000254</t>
  </si>
  <si>
    <t>TELEMEDIOS DOMINICANA, S.A.</t>
  </si>
  <si>
    <t>28/06/2023</t>
  </si>
  <si>
    <t>B1500000328</t>
  </si>
  <si>
    <t>B1500000333</t>
  </si>
  <si>
    <t>B1500000334</t>
  </si>
  <si>
    <t>CONSTRUCTORA MOIJOSHEMIA, S.R.L.</t>
  </si>
  <si>
    <t>REPARACION OFICINA</t>
  </si>
  <si>
    <t>B1500047800</t>
  </si>
  <si>
    <t>20/07/2023</t>
  </si>
  <si>
    <t>B1500000204</t>
  </si>
  <si>
    <t>B1500004422</t>
  </si>
  <si>
    <t>B1500004505</t>
  </si>
  <si>
    <t>B1500000675</t>
  </si>
  <si>
    <t xml:space="preserve">COMIDAS SANAS P &amp; R SRL                  </t>
  </si>
  <si>
    <t>18/08/2023</t>
  </si>
  <si>
    <t xml:space="preserve">CREATIVE SOLUTIONS SANCHEZ PERALTA SRL   </t>
  </si>
  <si>
    <t xml:space="preserve">CRISTALES DEL MAR SRL                    </t>
  </si>
  <si>
    <t>B1500280856</t>
  </si>
  <si>
    <t>B1500282008</t>
  </si>
  <si>
    <t>19/08/2023</t>
  </si>
  <si>
    <t>B1500282386</t>
  </si>
  <si>
    <t>B1500280727</t>
  </si>
  <si>
    <t>B1500280565</t>
  </si>
  <si>
    <t>B1500279107</t>
  </si>
  <si>
    <t>B1500281306</t>
  </si>
  <si>
    <t>B1500004955</t>
  </si>
  <si>
    <t xml:space="preserve">FELIX MANUEL RAFAEL SORIANO              </t>
  </si>
  <si>
    <t xml:space="preserve">GRUPO ARQLUX, S.R.L.                     </t>
  </si>
  <si>
    <t>15/07/2023</t>
  </si>
  <si>
    <t>PRADOS DEL CAMPO, S. A.</t>
  </si>
  <si>
    <t xml:space="preserve">RUPERTO RUCK JIMENEZ                     </t>
  </si>
  <si>
    <t>DEL 1 AL 30 DE SEPTIEMBRE DE 2023</t>
  </si>
  <si>
    <t>HONORARIOS PROFESINALES</t>
  </si>
  <si>
    <t>17/08/2023</t>
  </si>
  <si>
    <t>15/08/2023</t>
  </si>
  <si>
    <t>30/08/2023</t>
  </si>
  <si>
    <t>DIESEL EXTREMO, S. R. L.</t>
  </si>
  <si>
    <t>30/10/2023</t>
  </si>
  <si>
    <t>B1500390727</t>
  </si>
  <si>
    <t>B1500391387</t>
  </si>
  <si>
    <t>B1500392516</t>
  </si>
  <si>
    <t>B1500393540</t>
  </si>
  <si>
    <t>B1500394016</t>
  </si>
  <si>
    <t>B1500028947</t>
  </si>
  <si>
    <t>B1500009038</t>
  </si>
  <si>
    <t>B1500043342</t>
  </si>
  <si>
    <t>B1500043360</t>
  </si>
  <si>
    <t>B1500043484</t>
  </si>
  <si>
    <t>B1500043488</t>
  </si>
  <si>
    <t>EDESUR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</si>
</sst>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  <numFmt numFmtId="201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04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9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201" fontId="10" fillId="0" borderId="1" xfId="1" applyNumberFormat="1" applyFont="1" applyFill="1" applyBorder="1" applyAlignment="1">
      <alignment horizontal="center"/>
    </xf>
    <xf numFmtId="171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9" fontId="10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/>
    </xf>
    <xf numFmtId="179" fontId="9" fillId="0" borderId="0" xfId="0" applyNumberFormat="1" applyFont="1" applyAlignment="1">
      <alignment horizontal="center"/>
    </xf>
    <xf numFmtId="179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9" fontId="10" fillId="2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9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18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0" fontId="0" fillId="0" borderId="1" xfId="0" applyNumberFormat="1" applyFill="1" applyBorder="1"/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40" fontId="0" fillId="0" borderId="1" xfId="0" applyNumberFormat="1" applyFill="1" applyBorder="1" applyAlignment="1">
      <alignment horizontal="center"/>
    </xf>
    <xf numFmtId="179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40" fontId="10" fillId="2" borderId="6" xfId="0" applyNumberFormat="1" applyFont="1" applyFill="1" applyBorder="1" applyAlignment="1"/>
    <xf numFmtId="0" fontId="0" fillId="0" borderId="0" xfId="0" applyFill="1" applyAlignment="1">
      <alignment horizontal="center"/>
    </xf>
    <xf numFmtId="179" fontId="2" fillId="0" borderId="6" xfId="0" applyNumberFormat="1" applyFont="1" applyFill="1" applyBorder="1" applyAlignment="1">
      <alignment horizontal="center" wrapText="1"/>
    </xf>
    <xf numFmtId="0" fontId="8" fillId="0" borderId="1" xfId="30" applyFont="1" applyBorder="1"/>
    <xf numFmtId="0" fontId="8" fillId="0" borderId="1" xfId="29" applyFont="1" applyFill="1" applyBorder="1"/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0" fontId="0" fillId="0" borderId="5" xfId="0" applyNumberFormat="1" applyBorder="1"/>
    <xf numFmtId="40" fontId="2" fillId="0" borderId="7" xfId="0" applyNumberFormat="1" applyFont="1" applyFill="1" applyBorder="1" applyAlignment="1">
      <alignment horizontal="right" wrapText="1"/>
    </xf>
    <xf numFmtId="0" fontId="0" fillId="0" borderId="0" xfId="0"/>
    <xf numFmtId="49" fontId="2" fillId="0" borderId="5" xfId="0" applyNumberFormat="1" applyFont="1" applyFill="1" applyBorder="1" applyAlignment="1">
      <alignment horizontal="center"/>
    </xf>
    <xf numFmtId="40" fontId="0" fillId="0" borderId="5" xfId="0" applyNumberFormat="1" applyFill="1" applyBorder="1"/>
    <xf numFmtId="0" fontId="8" fillId="0" borderId="1" xfId="29" applyFont="1" applyBorder="1"/>
    <xf numFmtId="4" fontId="14" fillId="0" borderId="5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180" fontId="2" fillId="0" borderId="6" xfId="0" applyNumberFormat="1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40" fontId="2" fillId="0" borderId="6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695" name="Picture 10">
          <a:extLst>
            <a:ext uri="{FF2B5EF4-FFF2-40B4-BE49-F238E27FC236}">
              <a16:creationId xmlns:a16="http://schemas.microsoft.com/office/drawing/2014/main" id="{BC9D67E6-23B8-2A63-6CD5-60EBF224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552450</xdr:colOff>
      <xdr:row>9</xdr:row>
      <xdr:rowOff>152400</xdr:rowOff>
    </xdr:to>
    <xdr:pic>
      <xdr:nvPicPr>
        <xdr:cNvPr id="76696" name="Imagen 1">
          <a:extLst>
            <a:ext uri="{FF2B5EF4-FFF2-40B4-BE49-F238E27FC236}">
              <a16:creationId xmlns:a16="http://schemas.microsoft.com/office/drawing/2014/main" id="{ED1CCFB6-FE53-F94E-2A70-5BD11F48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7158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9"/>
  <sheetViews>
    <sheetView tabSelected="1" zoomScale="115" zoomScaleNormal="115" workbookViewId="0">
      <selection activeCell="B12" sqref="B12:J12"/>
    </sheetView>
  </sheetViews>
  <sheetFormatPr baseColWidth="10" defaultColWidth="9.140625" defaultRowHeight="15"/>
  <cols>
    <col min="1" max="1" width="7.5703125" style="41" customWidth="1"/>
    <col min="2" max="2" width="46.5703125" style="45" customWidth="1"/>
    <col min="3" max="3" width="36.140625" style="22" customWidth="1"/>
    <col min="4" max="4" width="20" style="22" bestFit="1" customWidth="1"/>
    <col min="5" max="5" width="12.7109375" style="51" customWidth="1"/>
    <col min="6" max="6" width="19.85546875" style="14" bestFit="1" customWidth="1"/>
    <col min="7" max="7" width="15" style="1" customWidth="1"/>
    <col min="8" max="8" width="18.140625" style="39" bestFit="1" customWidth="1"/>
    <col min="9" max="9" width="15.5703125" style="41" customWidth="1"/>
    <col min="10" max="10" width="10.7109375" style="41" bestFit="1" customWidth="1"/>
    <col min="11" max="12" width="9.140625" style="41"/>
    <col min="13" max="13" width="47" style="41" bestFit="1" customWidth="1"/>
    <col min="14" max="14" width="9.140625" style="41"/>
    <col min="15" max="15" width="13.42578125" style="41" bestFit="1" customWidth="1"/>
    <col min="16" max="16384" width="9.140625" style="41"/>
  </cols>
  <sheetData>
    <row r="2" spans="2:10">
      <c r="B2" s="46"/>
      <c r="C2" s="19"/>
      <c r="D2" s="19"/>
      <c r="F2" s="15"/>
    </row>
    <row r="3" spans="2:10">
      <c r="B3" s="46"/>
      <c r="C3" s="19"/>
      <c r="D3" s="19"/>
      <c r="F3" s="15"/>
    </row>
    <row r="4" spans="2:10">
      <c r="B4" s="46"/>
      <c r="C4" s="20"/>
      <c r="D4" s="20"/>
      <c r="F4" s="15"/>
    </row>
    <row r="5" spans="2:10">
      <c r="B5" s="46"/>
      <c r="C5" s="20"/>
      <c r="D5" s="20"/>
      <c r="F5" s="15"/>
    </row>
    <row r="6" spans="2:10">
      <c r="B6" s="46"/>
      <c r="C6" s="20"/>
      <c r="D6" s="20"/>
      <c r="F6" s="15"/>
    </row>
    <row r="7" spans="2:10">
      <c r="B7" s="46"/>
      <c r="C7" s="20"/>
      <c r="D7" s="20"/>
      <c r="F7" s="15"/>
    </row>
    <row r="8" spans="2:10">
      <c r="B8" s="46"/>
      <c r="C8" s="20"/>
      <c r="D8" s="20"/>
      <c r="F8" s="15"/>
    </row>
    <row r="9" spans="2:10">
      <c r="B9" s="46"/>
      <c r="C9" s="20"/>
      <c r="D9" s="20"/>
      <c r="F9" s="15"/>
    </row>
    <row r="10" spans="2:10">
      <c r="B10" s="46"/>
      <c r="C10" s="20"/>
      <c r="D10" s="20"/>
      <c r="F10" s="15"/>
    </row>
    <row r="11" spans="2:10" ht="15.75">
      <c r="B11" s="99" t="s">
        <v>32</v>
      </c>
      <c r="C11" s="99"/>
      <c r="D11" s="99"/>
      <c r="E11" s="99"/>
      <c r="F11" s="99"/>
      <c r="G11" s="99"/>
      <c r="H11" s="99"/>
      <c r="I11" s="99"/>
      <c r="J11" s="99"/>
    </row>
    <row r="12" spans="2:10" ht="15.75">
      <c r="B12" s="99" t="s">
        <v>282</v>
      </c>
      <c r="C12" s="99"/>
      <c r="D12" s="99"/>
      <c r="E12" s="99"/>
      <c r="F12" s="99"/>
      <c r="G12" s="99"/>
      <c r="H12" s="99"/>
      <c r="I12" s="99"/>
      <c r="J12" s="99"/>
    </row>
    <row r="13" spans="2:10">
      <c r="B13" s="47"/>
      <c r="C13" s="21"/>
      <c r="D13" s="21"/>
      <c r="E13" s="52"/>
      <c r="F13" s="16"/>
    </row>
    <row r="14" spans="2:10" ht="3.75" customHeight="1"/>
    <row r="15" spans="2:10" s="86" customFormat="1" ht="29.25" customHeight="1">
      <c r="B15" s="3" t="s">
        <v>28</v>
      </c>
      <c r="C15" s="3" t="s">
        <v>0</v>
      </c>
      <c r="D15" s="3" t="s">
        <v>29</v>
      </c>
      <c r="E15" s="32" t="s">
        <v>30</v>
      </c>
      <c r="F15" s="17" t="s">
        <v>31</v>
      </c>
      <c r="G15" s="27" t="s">
        <v>22</v>
      </c>
      <c r="H15" s="17" t="s">
        <v>23</v>
      </c>
      <c r="I15" s="17" t="s">
        <v>24</v>
      </c>
      <c r="J15" s="3" t="s">
        <v>25</v>
      </c>
    </row>
    <row r="16" spans="2:10">
      <c r="B16" s="57"/>
      <c r="C16" s="2"/>
      <c r="D16" s="2"/>
      <c r="E16" s="53"/>
      <c r="F16" s="18"/>
      <c r="G16" s="28"/>
    </row>
    <row r="17" spans="2:10">
      <c r="B17" s="6" t="s">
        <v>65</v>
      </c>
      <c r="C17" s="11" t="s">
        <v>2</v>
      </c>
      <c r="D17" s="8" t="s">
        <v>199</v>
      </c>
      <c r="E17" s="4">
        <v>45047</v>
      </c>
      <c r="F17" s="13">
        <v>23600</v>
      </c>
      <c r="G17" s="4">
        <v>45047</v>
      </c>
      <c r="H17" s="31">
        <v>23600</v>
      </c>
      <c r="I17" s="73">
        <f>+F17-H17</f>
        <v>0</v>
      </c>
      <c r="J17" s="42" t="s">
        <v>35</v>
      </c>
    </row>
    <row r="18" spans="2:10">
      <c r="B18" s="6" t="s">
        <v>65</v>
      </c>
      <c r="C18" s="11" t="s">
        <v>2</v>
      </c>
      <c r="D18" s="8" t="s">
        <v>181</v>
      </c>
      <c r="E18" s="4">
        <v>45047</v>
      </c>
      <c r="F18" s="13">
        <v>23600</v>
      </c>
      <c r="G18" s="4">
        <v>45047</v>
      </c>
      <c r="H18" s="31">
        <v>23600</v>
      </c>
      <c r="I18" s="73">
        <f>+F18-H18</f>
        <v>0</v>
      </c>
      <c r="J18" s="42" t="s">
        <v>35</v>
      </c>
    </row>
    <row r="19" spans="2:10">
      <c r="B19" s="33"/>
      <c r="C19" s="11"/>
      <c r="D19" s="5"/>
      <c r="E19" s="4"/>
      <c r="F19" s="13"/>
      <c r="G19" s="4"/>
      <c r="H19" s="13"/>
      <c r="I19" s="73"/>
      <c r="J19" s="42"/>
    </row>
    <row r="20" spans="2:10">
      <c r="B20" s="6" t="s">
        <v>97</v>
      </c>
      <c r="C20" s="11" t="s">
        <v>7</v>
      </c>
      <c r="D20" s="8" t="s">
        <v>144</v>
      </c>
      <c r="E20" s="4">
        <v>45108</v>
      </c>
      <c r="F20" s="13">
        <v>990000</v>
      </c>
      <c r="G20" s="4">
        <v>45108</v>
      </c>
      <c r="H20" s="13">
        <v>990000</v>
      </c>
      <c r="I20" s="73">
        <f>+F20-H20</f>
        <v>0</v>
      </c>
      <c r="J20" s="42" t="s">
        <v>35</v>
      </c>
    </row>
    <row r="21" spans="2:10">
      <c r="B21" s="6"/>
      <c r="C21" s="11"/>
      <c r="D21" s="9"/>
      <c r="E21" s="4"/>
      <c r="F21" s="13"/>
      <c r="G21" s="4"/>
      <c r="H21" s="13"/>
      <c r="I21" s="73"/>
      <c r="J21" s="42"/>
    </row>
    <row r="22" spans="2:10">
      <c r="B22" s="6" t="s">
        <v>220</v>
      </c>
      <c r="C22" s="11" t="s">
        <v>7</v>
      </c>
      <c r="D22" s="8" t="s">
        <v>52</v>
      </c>
      <c r="E22" s="4">
        <v>45051</v>
      </c>
      <c r="F22" s="13">
        <v>487395.6</v>
      </c>
      <c r="G22" s="4">
        <v>45051</v>
      </c>
      <c r="H22" s="13">
        <v>487395.6</v>
      </c>
      <c r="I22" s="73">
        <f>+F22-H22</f>
        <v>0</v>
      </c>
      <c r="J22" s="42" t="s">
        <v>35</v>
      </c>
    </row>
    <row r="23" spans="2:10">
      <c r="B23" s="6"/>
      <c r="C23" s="11"/>
      <c r="D23" s="10"/>
      <c r="E23" s="61"/>
      <c r="F23" s="13"/>
      <c r="G23" s="61"/>
      <c r="H23" s="13"/>
      <c r="I23" s="73"/>
      <c r="J23" s="42"/>
    </row>
    <row r="24" spans="2:10">
      <c r="B24" s="6" t="s">
        <v>209</v>
      </c>
      <c r="C24" s="11" t="s">
        <v>4</v>
      </c>
      <c r="D24" s="8" t="s">
        <v>208</v>
      </c>
      <c r="E24" s="4">
        <v>45049</v>
      </c>
      <c r="F24" s="13">
        <v>89385</v>
      </c>
      <c r="G24" s="4">
        <v>45049</v>
      </c>
      <c r="H24" s="31">
        <v>89385</v>
      </c>
      <c r="I24" s="73">
        <f>+F24-H24</f>
        <v>0</v>
      </c>
      <c r="J24" s="42" t="s">
        <v>35</v>
      </c>
    </row>
    <row r="25" spans="2:10">
      <c r="B25" s="6"/>
      <c r="C25" s="11"/>
      <c r="D25" s="9"/>
      <c r="E25" s="4"/>
      <c r="F25" s="13"/>
      <c r="G25" s="4"/>
      <c r="H25" s="13"/>
      <c r="I25" s="73"/>
      <c r="J25" s="42"/>
    </row>
    <row r="26" spans="2:10">
      <c r="B26" s="6" t="s">
        <v>211</v>
      </c>
      <c r="C26" s="11" t="s">
        <v>212</v>
      </c>
      <c r="D26" s="8" t="s">
        <v>210</v>
      </c>
      <c r="E26" s="4">
        <v>45047</v>
      </c>
      <c r="F26" s="13">
        <v>515070</v>
      </c>
      <c r="G26" s="4">
        <v>45047</v>
      </c>
      <c r="H26" s="31">
        <v>515070</v>
      </c>
      <c r="I26" s="73">
        <f>+F26-H26</f>
        <v>0</v>
      </c>
      <c r="J26" s="42" t="s">
        <v>35</v>
      </c>
    </row>
    <row r="27" spans="2:10" s="7" customFormat="1">
      <c r="B27" s="6"/>
      <c r="C27" s="11"/>
      <c r="D27" s="69"/>
      <c r="E27" s="68"/>
      <c r="F27" s="13"/>
      <c r="G27" s="68"/>
      <c r="H27" s="13"/>
    </row>
    <row r="28" spans="2:10">
      <c r="B28" s="6" t="s">
        <v>107</v>
      </c>
      <c r="C28" s="11" t="s">
        <v>135</v>
      </c>
      <c r="D28" s="9" t="s">
        <v>87</v>
      </c>
      <c r="E28" s="4">
        <v>45113</v>
      </c>
      <c r="F28" s="13">
        <v>102175.61</v>
      </c>
      <c r="G28" s="4">
        <v>45113</v>
      </c>
      <c r="H28" s="31">
        <v>102175.61</v>
      </c>
      <c r="I28" s="73">
        <f>+F28-H28</f>
        <v>0</v>
      </c>
      <c r="J28" s="42" t="s">
        <v>35</v>
      </c>
    </row>
    <row r="29" spans="2:10">
      <c r="B29" s="6"/>
      <c r="C29" s="11"/>
      <c r="D29" s="8"/>
      <c r="E29" s="4"/>
      <c r="F29" s="13"/>
      <c r="G29" s="4"/>
      <c r="H29" s="31"/>
      <c r="I29" s="73"/>
      <c r="J29" s="42"/>
    </row>
    <row r="30" spans="2:10">
      <c r="B30" s="6" t="s">
        <v>218</v>
      </c>
      <c r="C30" s="11" t="s">
        <v>122</v>
      </c>
      <c r="D30" s="9" t="s">
        <v>159</v>
      </c>
      <c r="E30" s="4" t="s">
        <v>217</v>
      </c>
      <c r="F30" s="13">
        <v>328276</v>
      </c>
      <c r="G30" s="4" t="s">
        <v>219</v>
      </c>
      <c r="H30" s="31">
        <v>328276</v>
      </c>
      <c r="I30" s="73">
        <f>+F30-H30</f>
        <v>0</v>
      </c>
      <c r="J30" s="42" t="s">
        <v>35</v>
      </c>
    </row>
    <row r="31" spans="2:10">
      <c r="B31" s="6"/>
      <c r="C31" s="11"/>
      <c r="D31" s="9"/>
      <c r="E31" s="4"/>
      <c r="F31" s="13"/>
      <c r="G31" s="4"/>
      <c r="H31" s="31"/>
      <c r="I31" s="73"/>
      <c r="J31" s="42"/>
    </row>
    <row r="32" spans="2:10">
      <c r="B32" s="6" t="s">
        <v>278</v>
      </c>
      <c r="C32" s="11" t="s">
        <v>8</v>
      </c>
      <c r="D32" s="9" t="s">
        <v>88</v>
      </c>
      <c r="E32" s="4">
        <v>45108</v>
      </c>
      <c r="F32" s="13">
        <v>64187.28</v>
      </c>
      <c r="G32" s="4">
        <v>45108</v>
      </c>
      <c r="H32" s="31">
        <v>64187.28</v>
      </c>
      <c r="I32" s="73">
        <f>+F32-H32</f>
        <v>0</v>
      </c>
      <c r="J32" s="42" t="s">
        <v>35</v>
      </c>
    </row>
    <row r="33" spans="2:10">
      <c r="B33" s="6"/>
      <c r="C33" s="11"/>
      <c r="D33" s="8"/>
      <c r="E33" s="4"/>
      <c r="F33" s="31"/>
      <c r="G33" s="4"/>
      <c r="H33" s="31"/>
      <c r="I33" s="73"/>
      <c r="J33" s="42"/>
    </row>
    <row r="34" spans="2:10">
      <c r="B34" s="6" t="s">
        <v>244</v>
      </c>
      <c r="C34" s="11" t="s">
        <v>110</v>
      </c>
      <c r="D34" s="8" t="s">
        <v>243</v>
      </c>
      <c r="E34" s="4" t="s">
        <v>223</v>
      </c>
      <c r="F34" s="13">
        <v>203550</v>
      </c>
      <c r="G34" s="4" t="s">
        <v>223</v>
      </c>
      <c r="H34" s="31">
        <v>203550</v>
      </c>
      <c r="I34" s="73">
        <f>+F34-H34</f>
        <v>0</v>
      </c>
      <c r="J34" s="42" t="s">
        <v>35</v>
      </c>
    </row>
    <row r="35" spans="2:10">
      <c r="B35" s="6"/>
      <c r="C35" s="11"/>
      <c r="D35" s="8"/>
      <c r="E35" s="4"/>
      <c r="F35" s="13"/>
      <c r="G35" s="4"/>
      <c r="H35" s="31"/>
      <c r="I35" s="73"/>
      <c r="J35" s="42"/>
    </row>
    <row r="36" spans="2:10">
      <c r="B36" s="6" t="s">
        <v>256</v>
      </c>
      <c r="C36" s="11" t="s">
        <v>257</v>
      </c>
      <c r="D36" s="10" t="s">
        <v>38</v>
      </c>
      <c r="E36" s="61">
        <v>45078</v>
      </c>
      <c r="F36" s="13">
        <v>1449876.99</v>
      </c>
      <c r="G36" s="61">
        <v>45078</v>
      </c>
      <c r="H36" s="31">
        <v>1449876.99</v>
      </c>
      <c r="I36" s="73">
        <f>+F36-H36</f>
        <v>0</v>
      </c>
      <c r="J36" s="42" t="s">
        <v>35</v>
      </c>
    </row>
    <row r="37" spans="2:10">
      <c r="B37" s="6"/>
      <c r="C37" s="11"/>
      <c r="D37" s="8"/>
      <c r="E37" s="4"/>
      <c r="F37" s="13"/>
      <c r="G37" s="4"/>
      <c r="H37" s="31"/>
      <c r="I37" s="73"/>
      <c r="J37" s="42"/>
    </row>
    <row r="38" spans="2:10" ht="18.75" customHeight="1">
      <c r="B38" s="6" t="s">
        <v>168</v>
      </c>
      <c r="C38" s="11" t="s">
        <v>3</v>
      </c>
      <c r="D38" s="9" t="s">
        <v>207</v>
      </c>
      <c r="E38" s="4">
        <v>45047</v>
      </c>
      <c r="F38" s="13">
        <v>3183050</v>
      </c>
      <c r="G38" s="4">
        <v>45047</v>
      </c>
      <c r="H38" s="31">
        <v>3183050</v>
      </c>
      <c r="I38" s="73">
        <f>+F38-H38</f>
        <v>0</v>
      </c>
      <c r="J38" s="42" t="s">
        <v>35</v>
      </c>
    </row>
    <row r="39" spans="2:10" ht="18.75" customHeight="1">
      <c r="B39" s="6"/>
      <c r="C39" s="11"/>
      <c r="D39" s="8"/>
      <c r="E39" s="4"/>
      <c r="F39" s="13"/>
      <c r="G39" s="4"/>
      <c r="H39" s="13"/>
      <c r="I39" s="73"/>
      <c r="J39" s="76"/>
    </row>
    <row r="40" spans="2:10" ht="18.75" customHeight="1">
      <c r="B40" s="6" t="s">
        <v>129</v>
      </c>
      <c r="C40" s="11" t="s">
        <v>77</v>
      </c>
      <c r="D40" s="9" t="s">
        <v>48</v>
      </c>
      <c r="E40" s="4">
        <v>45112</v>
      </c>
      <c r="F40" s="13">
        <v>171336</v>
      </c>
      <c r="G40" s="4">
        <v>45112</v>
      </c>
      <c r="H40" s="31">
        <v>171336</v>
      </c>
      <c r="I40" s="73">
        <f>+F40-H40</f>
        <v>0</v>
      </c>
      <c r="J40" s="42" t="s">
        <v>35</v>
      </c>
    </row>
    <row r="41" spans="2:10" ht="18.75" customHeight="1">
      <c r="B41" s="6"/>
      <c r="C41" s="11"/>
      <c r="D41" s="5"/>
      <c r="E41" s="4"/>
      <c r="F41" s="75"/>
      <c r="G41" s="4"/>
      <c r="H41" s="75"/>
      <c r="I41" s="73"/>
      <c r="J41" s="76"/>
    </row>
    <row r="42" spans="2:10" ht="18.75" customHeight="1">
      <c r="B42" s="6" t="s">
        <v>151</v>
      </c>
      <c r="C42" s="11" t="s">
        <v>7</v>
      </c>
      <c r="D42" s="8" t="s">
        <v>119</v>
      </c>
      <c r="E42" s="4" t="s">
        <v>227</v>
      </c>
      <c r="F42" s="13">
        <v>224840</v>
      </c>
      <c r="G42" s="4" t="s">
        <v>227</v>
      </c>
      <c r="H42" s="31">
        <v>224840</v>
      </c>
      <c r="I42" s="73">
        <f>+F42-H42</f>
        <v>0</v>
      </c>
      <c r="J42" s="42" t="s">
        <v>35</v>
      </c>
    </row>
    <row r="43" spans="2:10" ht="18.75" customHeight="1">
      <c r="B43" s="85"/>
      <c r="C43" s="11"/>
      <c r="D43" s="65"/>
      <c r="E43" s="4"/>
      <c r="F43" s="13"/>
      <c r="G43" s="4"/>
      <c r="H43" s="13"/>
      <c r="I43" s="73"/>
      <c r="J43" s="76"/>
    </row>
    <row r="44" spans="2:10" s="90" customFormat="1" ht="18.75" customHeight="1">
      <c r="B44" s="6" t="s">
        <v>213</v>
      </c>
      <c r="C44" s="11" t="s">
        <v>2</v>
      </c>
      <c r="D44" s="8" t="s">
        <v>98</v>
      </c>
      <c r="E44" s="4">
        <v>45047</v>
      </c>
      <c r="F44" s="13">
        <v>47200</v>
      </c>
      <c r="G44" s="4">
        <v>45047</v>
      </c>
      <c r="H44" s="31">
        <v>47200</v>
      </c>
      <c r="I44" s="73">
        <f>+F44-H44</f>
        <v>0</v>
      </c>
      <c r="J44" s="42" t="s">
        <v>35</v>
      </c>
    </row>
    <row r="45" spans="2:10" s="90" customFormat="1" ht="18.75" customHeight="1">
      <c r="B45" s="6"/>
      <c r="C45" s="11"/>
      <c r="D45" s="8"/>
      <c r="E45" s="4"/>
      <c r="F45" s="13"/>
      <c r="G45" s="4"/>
      <c r="H45" s="31"/>
      <c r="I45" s="73"/>
      <c r="J45" s="42"/>
    </row>
    <row r="46" spans="2:10" s="90" customFormat="1" ht="18.75" customHeight="1">
      <c r="B46" s="6" t="s">
        <v>161</v>
      </c>
      <c r="C46" s="2" t="s">
        <v>2</v>
      </c>
      <c r="D46" s="8" t="s">
        <v>106</v>
      </c>
      <c r="E46" s="60">
        <v>44986</v>
      </c>
      <c r="F46" s="13">
        <v>29500</v>
      </c>
      <c r="G46" s="60">
        <v>44986</v>
      </c>
      <c r="H46" s="31">
        <v>29500</v>
      </c>
      <c r="I46" s="73">
        <f>+F46-H46</f>
        <v>0</v>
      </c>
      <c r="J46" s="42" t="s">
        <v>35</v>
      </c>
    </row>
    <row r="47" spans="2:10" s="90" customFormat="1" ht="18.75" customHeight="1">
      <c r="B47" s="85"/>
      <c r="C47" s="11"/>
      <c r="D47" s="65"/>
      <c r="E47" s="4"/>
      <c r="F47" s="13"/>
      <c r="G47" s="4"/>
      <c r="H47" s="13"/>
      <c r="I47" s="73"/>
      <c r="J47" s="76"/>
    </row>
    <row r="48" spans="2:10" ht="18.75" customHeight="1">
      <c r="B48" s="6" t="s">
        <v>129</v>
      </c>
      <c r="C48" s="11" t="s">
        <v>110</v>
      </c>
      <c r="D48" s="9" t="s">
        <v>72</v>
      </c>
      <c r="E48" s="4">
        <v>45057</v>
      </c>
      <c r="F48" s="13">
        <v>357378.06</v>
      </c>
      <c r="G48" s="4">
        <v>45057</v>
      </c>
      <c r="H48" s="31">
        <v>357378.06</v>
      </c>
      <c r="I48" s="73">
        <f>+F48-H48</f>
        <v>0</v>
      </c>
      <c r="J48" s="42" t="s">
        <v>35</v>
      </c>
    </row>
    <row r="49" spans="1:10" ht="18.75" customHeight="1">
      <c r="B49" s="6"/>
      <c r="C49" s="11"/>
      <c r="D49" s="8"/>
      <c r="E49" s="4"/>
      <c r="F49" s="13"/>
      <c r="G49" s="4"/>
      <c r="H49" s="31"/>
      <c r="I49" s="73">
        <f>+F49-H49</f>
        <v>0</v>
      </c>
      <c r="J49" s="42" t="s">
        <v>35</v>
      </c>
    </row>
    <row r="50" spans="1:10" ht="18.75" customHeight="1">
      <c r="B50" s="6" t="s">
        <v>129</v>
      </c>
      <c r="C50" s="11" t="s">
        <v>77</v>
      </c>
      <c r="D50" s="9" t="s">
        <v>39</v>
      </c>
      <c r="E50" s="4">
        <v>45139</v>
      </c>
      <c r="F50" s="13">
        <v>2622482.56</v>
      </c>
      <c r="G50" s="4">
        <v>45139</v>
      </c>
      <c r="H50" s="31">
        <v>2622482.56</v>
      </c>
      <c r="I50" s="73">
        <f>+F50-H50</f>
        <v>0</v>
      </c>
      <c r="J50" s="42" t="s">
        <v>35</v>
      </c>
    </row>
    <row r="51" spans="1:10" ht="18.75" customHeight="1">
      <c r="B51" s="6" t="s">
        <v>129</v>
      </c>
      <c r="C51" s="11" t="s">
        <v>77</v>
      </c>
      <c r="D51" s="9" t="s">
        <v>115</v>
      </c>
      <c r="E51" s="4">
        <v>45051</v>
      </c>
      <c r="F51" s="13">
        <v>2805517.44</v>
      </c>
      <c r="G51" s="4">
        <v>45051</v>
      </c>
      <c r="H51" s="31">
        <v>2805517.44</v>
      </c>
      <c r="I51" s="73">
        <f>+F51-H51</f>
        <v>0</v>
      </c>
      <c r="J51" s="42" t="s">
        <v>35</v>
      </c>
    </row>
    <row r="53" spans="1:10" s="90" customFormat="1">
      <c r="B53" s="6" t="s">
        <v>222</v>
      </c>
      <c r="C53" s="11" t="s">
        <v>2</v>
      </c>
      <c r="D53" s="65" t="s">
        <v>178</v>
      </c>
      <c r="E53" s="4">
        <v>45047</v>
      </c>
      <c r="F53" s="13">
        <v>35400</v>
      </c>
      <c r="G53" s="4">
        <v>45047</v>
      </c>
      <c r="H53" s="31">
        <v>35400</v>
      </c>
      <c r="I53" s="73">
        <f>+F53-H53</f>
        <v>0</v>
      </c>
      <c r="J53" s="42" t="s">
        <v>35</v>
      </c>
    </row>
    <row r="54" spans="1:10" s="90" customFormat="1">
      <c r="B54" s="45"/>
      <c r="C54" s="22"/>
      <c r="D54" s="22"/>
      <c r="E54" s="51"/>
      <c r="F54" s="14"/>
      <c r="G54" s="1"/>
      <c r="H54" s="39"/>
    </row>
    <row r="55" spans="1:10" s="90" customFormat="1">
      <c r="B55" s="6" t="s">
        <v>164</v>
      </c>
      <c r="C55" s="11" t="s">
        <v>2</v>
      </c>
      <c r="D55" s="8" t="s">
        <v>174</v>
      </c>
      <c r="E55" s="4">
        <v>44902</v>
      </c>
      <c r="F55" s="13">
        <v>47200</v>
      </c>
      <c r="G55" s="4">
        <v>44902</v>
      </c>
      <c r="H55" s="31">
        <v>47200</v>
      </c>
      <c r="I55" s="73">
        <f>+F55-H55</f>
        <v>0</v>
      </c>
      <c r="J55" s="42" t="s">
        <v>35</v>
      </c>
    </row>
    <row r="56" spans="1:10" s="90" customFormat="1">
      <c r="B56" s="45"/>
      <c r="C56" s="22"/>
      <c r="D56" s="22"/>
      <c r="E56" s="51"/>
      <c r="F56" s="14"/>
      <c r="G56" s="1"/>
      <c r="H56" s="39"/>
    </row>
    <row r="57" spans="1:10">
      <c r="B57" s="6" t="s">
        <v>233</v>
      </c>
      <c r="C57" s="11" t="s">
        <v>125</v>
      </c>
      <c r="D57" s="8" t="s">
        <v>19</v>
      </c>
      <c r="E57" s="4" t="s">
        <v>229</v>
      </c>
      <c r="F57" s="13">
        <v>4074860</v>
      </c>
      <c r="G57" s="4" t="s">
        <v>229</v>
      </c>
      <c r="H57" s="31">
        <v>2769549.26</v>
      </c>
      <c r="I57" s="73">
        <f>+F57-H57</f>
        <v>1305310.7400000002</v>
      </c>
      <c r="J57" s="42" t="s">
        <v>35</v>
      </c>
    </row>
    <row r="58" spans="1:10">
      <c r="A58" s="48"/>
      <c r="B58" s="6"/>
      <c r="C58" s="11"/>
      <c r="D58" s="8"/>
      <c r="E58" s="4"/>
      <c r="F58" s="13"/>
      <c r="G58" s="4"/>
      <c r="H58" s="31"/>
      <c r="I58" s="73"/>
      <c r="J58" s="42"/>
    </row>
    <row r="59" spans="1:10" s="90" customFormat="1">
      <c r="A59" s="48"/>
      <c r="B59" s="6" t="s">
        <v>172</v>
      </c>
      <c r="C59" s="11" t="s">
        <v>5</v>
      </c>
      <c r="D59" s="9" t="s">
        <v>108</v>
      </c>
      <c r="E59" s="4">
        <v>45108</v>
      </c>
      <c r="F59" s="29">
        <v>23600</v>
      </c>
      <c r="G59" s="4">
        <v>45108</v>
      </c>
      <c r="H59" s="31">
        <v>23600</v>
      </c>
      <c r="I59" s="73">
        <f>+F59-H59</f>
        <v>0</v>
      </c>
      <c r="J59" s="42" t="s">
        <v>35</v>
      </c>
    </row>
    <row r="60" spans="1:10" s="90" customFormat="1">
      <c r="A60" s="48"/>
      <c r="B60" s="6" t="s">
        <v>172</v>
      </c>
      <c r="C60" s="11" t="s">
        <v>5</v>
      </c>
      <c r="D60" s="9" t="s">
        <v>72</v>
      </c>
      <c r="E60" s="4">
        <v>45108</v>
      </c>
      <c r="F60" s="29">
        <v>23600</v>
      </c>
      <c r="G60" s="4">
        <v>45108</v>
      </c>
      <c r="H60" s="31">
        <v>23600</v>
      </c>
      <c r="I60" s="73">
        <f>+F60-H60</f>
        <v>0</v>
      </c>
      <c r="J60" s="42" t="s">
        <v>35</v>
      </c>
    </row>
    <row r="61" spans="1:10" s="90" customFormat="1">
      <c r="A61" s="48"/>
      <c r="B61" s="95"/>
      <c r="C61" s="96"/>
      <c r="D61" s="97"/>
      <c r="E61" s="83"/>
      <c r="F61" s="98"/>
      <c r="G61" s="83"/>
      <c r="H61" s="31"/>
      <c r="I61" s="73"/>
      <c r="J61" s="42"/>
    </row>
    <row r="62" spans="1:10">
      <c r="A62" s="48"/>
      <c r="B62" s="79" t="s">
        <v>203</v>
      </c>
      <c r="C62" s="80" t="s">
        <v>9</v>
      </c>
      <c r="D62" s="78" t="s">
        <v>202</v>
      </c>
      <c r="E62" s="77">
        <v>45048</v>
      </c>
      <c r="F62" s="81">
        <v>202977.41</v>
      </c>
      <c r="G62" s="77">
        <v>45048</v>
      </c>
      <c r="H62" s="31">
        <v>202977.41</v>
      </c>
      <c r="I62" s="73">
        <f>+F62-H62</f>
        <v>0</v>
      </c>
      <c r="J62" s="42" t="s">
        <v>35</v>
      </c>
    </row>
    <row r="63" spans="1:10">
      <c r="A63" s="48"/>
      <c r="B63" s="6"/>
      <c r="C63" s="11"/>
      <c r="D63" s="8"/>
      <c r="E63" s="4"/>
      <c r="F63" s="13"/>
      <c r="G63" s="4"/>
      <c r="H63" s="31"/>
      <c r="I63" s="73">
        <f>+F63-H63</f>
        <v>0</v>
      </c>
      <c r="J63" s="42" t="s">
        <v>35</v>
      </c>
    </row>
    <row r="64" spans="1:10">
      <c r="A64" s="48"/>
      <c r="B64" s="84" t="s">
        <v>248</v>
      </c>
      <c r="C64" s="11" t="s">
        <v>2</v>
      </c>
      <c r="D64" s="65" t="s">
        <v>67</v>
      </c>
      <c r="E64" s="61">
        <v>45078</v>
      </c>
      <c r="F64" s="13">
        <v>29500</v>
      </c>
      <c r="G64" s="61">
        <v>45078</v>
      </c>
      <c r="H64" s="31">
        <v>29500</v>
      </c>
      <c r="I64" s="73">
        <f>+F64-H64</f>
        <v>0</v>
      </c>
      <c r="J64" s="42" t="s">
        <v>35</v>
      </c>
    </row>
    <row r="65" spans="1:10">
      <c r="A65" s="48"/>
      <c r="B65" s="6"/>
      <c r="C65" s="11"/>
      <c r="D65" s="8"/>
      <c r="E65" s="4"/>
      <c r="F65" s="37"/>
      <c r="G65" s="4"/>
      <c r="H65" s="88"/>
      <c r="I65" s="92"/>
      <c r="J65" s="42"/>
    </row>
    <row r="66" spans="1:10">
      <c r="A66" s="48"/>
      <c r="B66" s="33" t="s">
        <v>194</v>
      </c>
      <c r="C66" s="36" t="s">
        <v>2</v>
      </c>
      <c r="D66" s="35" t="s">
        <v>82</v>
      </c>
      <c r="E66" s="34">
        <v>45047</v>
      </c>
      <c r="F66" s="37">
        <v>35400</v>
      </c>
      <c r="G66" s="34">
        <v>45047</v>
      </c>
      <c r="H66" s="31">
        <v>35400</v>
      </c>
      <c r="I66" s="73">
        <f>+F66-H66</f>
        <v>0</v>
      </c>
      <c r="J66" s="42" t="s">
        <v>35</v>
      </c>
    </row>
    <row r="67" spans="1:10" s="90" customFormat="1">
      <c r="A67" s="48"/>
      <c r="B67" s="33"/>
      <c r="C67" s="36"/>
      <c r="D67" s="35"/>
      <c r="E67" s="34"/>
      <c r="F67" s="37"/>
      <c r="G67" s="34"/>
      <c r="H67" s="31"/>
      <c r="I67" s="73"/>
      <c r="J67" s="42"/>
    </row>
    <row r="68" spans="1:10" s="90" customFormat="1">
      <c r="A68" s="48"/>
      <c r="B68" s="6" t="s">
        <v>264</v>
      </c>
      <c r="C68" s="11" t="s">
        <v>46</v>
      </c>
      <c r="D68" s="9" t="s">
        <v>263</v>
      </c>
      <c r="E68" s="4">
        <v>45108</v>
      </c>
      <c r="F68" s="13">
        <v>290423.96000000002</v>
      </c>
      <c r="G68" s="4">
        <v>45108</v>
      </c>
      <c r="H68" s="31">
        <v>290423.96000000002</v>
      </c>
      <c r="I68" s="73">
        <f>+F68-H68</f>
        <v>0</v>
      </c>
      <c r="J68" s="42" t="s">
        <v>35</v>
      </c>
    </row>
    <row r="69" spans="1:10">
      <c r="A69" s="48"/>
      <c r="B69" s="6"/>
      <c r="C69" s="11"/>
      <c r="D69" s="8"/>
      <c r="E69" s="4"/>
      <c r="F69" s="13"/>
      <c r="G69" s="4"/>
      <c r="H69" s="13"/>
      <c r="I69" s="73"/>
      <c r="J69" s="42"/>
    </row>
    <row r="70" spans="1:10">
      <c r="A70" s="48"/>
      <c r="B70" s="33" t="s">
        <v>55</v>
      </c>
      <c r="C70" s="11" t="s">
        <v>2</v>
      </c>
      <c r="D70" s="8" t="s">
        <v>221</v>
      </c>
      <c r="E70" s="4">
        <v>45055</v>
      </c>
      <c r="F70" s="13">
        <v>47200</v>
      </c>
      <c r="G70" s="4">
        <v>45055</v>
      </c>
      <c r="H70" s="31">
        <v>47200</v>
      </c>
      <c r="I70" s="73">
        <f>+F70-H70</f>
        <v>0</v>
      </c>
      <c r="J70" s="42" t="s">
        <v>35</v>
      </c>
    </row>
    <row r="71" spans="1:10">
      <c r="A71" s="48"/>
      <c r="B71" s="6"/>
      <c r="C71" s="11"/>
      <c r="D71" s="8"/>
      <c r="E71" s="4"/>
      <c r="F71" s="13"/>
      <c r="G71" s="4"/>
      <c r="H71" s="13"/>
      <c r="I71" s="73"/>
      <c r="J71" s="42"/>
    </row>
    <row r="72" spans="1:10">
      <c r="A72" s="48"/>
      <c r="B72" s="6" t="s">
        <v>226</v>
      </c>
      <c r="C72" s="11" t="s">
        <v>41</v>
      </c>
      <c r="D72" s="8" t="s">
        <v>51</v>
      </c>
      <c r="E72" s="61">
        <v>45082</v>
      </c>
      <c r="F72" s="13">
        <v>17700</v>
      </c>
      <c r="G72" s="61">
        <v>45082</v>
      </c>
      <c r="H72" s="31">
        <v>17700</v>
      </c>
      <c r="I72" s="73">
        <f>+F72-H72</f>
        <v>0</v>
      </c>
      <c r="J72" s="42" t="s">
        <v>35</v>
      </c>
    </row>
    <row r="73" spans="1:10">
      <c r="A73" s="48"/>
      <c r="B73" s="6"/>
      <c r="C73" s="11"/>
      <c r="D73" s="8"/>
      <c r="E73" s="4"/>
      <c r="F73" s="13"/>
      <c r="G73" s="4"/>
      <c r="H73" s="31"/>
      <c r="I73" s="73">
        <f>+F73-H73</f>
        <v>0</v>
      </c>
      <c r="J73" s="42" t="s">
        <v>35</v>
      </c>
    </row>
    <row r="74" spans="1:10">
      <c r="A74" s="48"/>
      <c r="B74" s="6" t="s">
        <v>124</v>
      </c>
      <c r="C74" s="11" t="s">
        <v>2</v>
      </c>
      <c r="D74" s="64" t="s">
        <v>231</v>
      </c>
      <c r="E74" s="63">
        <v>45079</v>
      </c>
      <c r="F74" s="13">
        <v>29500</v>
      </c>
      <c r="G74" s="63">
        <v>45079</v>
      </c>
      <c r="H74" s="31">
        <v>29500</v>
      </c>
      <c r="I74" s="73">
        <f>+F74-H74</f>
        <v>0</v>
      </c>
      <c r="J74" s="42" t="s">
        <v>35</v>
      </c>
    </row>
    <row r="75" spans="1:10">
      <c r="A75" s="48"/>
      <c r="B75" s="6" t="s">
        <v>124</v>
      </c>
      <c r="C75" s="11" t="s">
        <v>2</v>
      </c>
      <c r="D75" s="64" t="s">
        <v>232</v>
      </c>
      <c r="E75" s="63">
        <v>45079</v>
      </c>
      <c r="F75" s="13">
        <v>29500</v>
      </c>
      <c r="G75" s="63">
        <v>45079</v>
      </c>
      <c r="H75" s="31">
        <v>29500</v>
      </c>
      <c r="I75" s="73">
        <f>+F75-H75</f>
        <v>0</v>
      </c>
      <c r="J75" s="42" t="s">
        <v>35</v>
      </c>
    </row>
    <row r="76" spans="1:10">
      <c r="A76" s="48"/>
      <c r="B76" s="6"/>
      <c r="C76" s="11"/>
      <c r="D76" s="8"/>
      <c r="E76" s="4"/>
      <c r="F76" s="13"/>
      <c r="G76" s="4"/>
      <c r="H76" s="31"/>
      <c r="I76" s="73"/>
      <c r="J76" s="42"/>
    </row>
    <row r="77" spans="1:10">
      <c r="A77" s="48"/>
      <c r="B77" s="6" t="s">
        <v>215</v>
      </c>
      <c r="C77" s="11" t="s">
        <v>5</v>
      </c>
      <c r="D77" s="8" t="s">
        <v>163</v>
      </c>
      <c r="E77" s="4">
        <v>45047</v>
      </c>
      <c r="F77" s="13">
        <v>47200</v>
      </c>
      <c r="G77" s="4">
        <v>45047</v>
      </c>
      <c r="H77" s="31">
        <v>47200</v>
      </c>
      <c r="I77" s="73">
        <f>+F77-H77</f>
        <v>0</v>
      </c>
      <c r="J77" s="42" t="s">
        <v>35</v>
      </c>
    </row>
    <row r="78" spans="1:10">
      <c r="A78" s="48"/>
      <c r="B78" s="6" t="s">
        <v>215</v>
      </c>
      <c r="C78" s="11" t="s">
        <v>5</v>
      </c>
      <c r="D78" s="8" t="s">
        <v>166</v>
      </c>
      <c r="E78" s="4">
        <v>45047</v>
      </c>
      <c r="F78" s="13">
        <v>47200</v>
      </c>
      <c r="G78" s="4">
        <v>45047</v>
      </c>
      <c r="H78" s="31">
        <v>47200</v>
      </c>
      <c r="I78" s="73">
        <f>+F78-H78</f>
        <v>0</v>
      </c>
      <c r="J78" s="42" t="s">
        <v>35</v>
      </c>
    </row>
    <row r="79" spans="1:10">
      <c r="A79" s="48"/>
      <c r="B79" s="6"/>
      <c r="C79" s="11"/>
      <c r="D79" s="10"/>
      <c r="E79" s="61"/>
      <c r="F79" s="13"/>
      <c r="G79" s="61"/>
      <c r="H79" s="31"/>
      <c r="I79" s="73">
        <f>+F79-H79</f>
        <v>0</v>
      </c>
      <c r="J79" s="42" t="s">
        <v>35</v>
      </c>
    </row>
    <row r="80" spans="1:10">
      <c r="A80" s="48"/>
      <c r="B80" s="6" t="s">
        <v>57</v>
      </c>
      <c r="C80" s="11" t="s">
        <v>2</v>
      </c>
      <c r="D80" s="8" t="s">
        <v>40</v>
      </c>
      <c r="E80" s="4">
        <v>44986</v>
      </c>
      <c r="F80" s="13">
        <v>29500</v>
      </c>
      <c r="G80" s="4">
        <v>44986</v>
      </c>
      <c r="H80" s="31">
        <v>29500</v>
      </c>
      <c r="I80" s="73">
        <f>+F80-H80</f>
        <v>0</v>
      </c>
      <c r="J80" s="42" t="s">
        <v>35</v>
      </c>
    </row>
    <row r="81" spans="1:10">
      <c r="A81" s="48"/>
      <c r="B81" s="6" t="s">
        <v>57</v>
      </c>
      <c r="C81" s="11" t="s">
        <v>2</v>
      </c>
      <c r="D81" s="8" t="s">
        <v>153</v>
      </c>
      <c r="E81" s="4">
        <v>44986</v>
      </c>
      <c r="F81" s="13">
        <v>29500</v>
      </c>
      <c r="G81" s="4">
        <v>44986</v>
      </c>
      <c r="H81" s="31">
        <v>29500</v>
      </c>
      <c r="I81" s="73">
        <f>+F81-H81</f>
        <v>0</v>
      </c>
      <c r="J81" s="42" t="s">
        <v>35</v>
      </c>
    </row>
    <row r="82" spans="1:10">
      <c r="A82" s="48"/>
    </row>
    <row r="83" spans="1:10">
      <c r="A83" s="48"/>
      <c r="B83" s="6" t="s">
        <v>145</v>
      </c>
      <c r="C83" s="11" t="s">
        <v>5</v>
      </c>
      <c r="D83" s="9" t="s">
        <v>56</v>
      </c>
      <c r="E83" s="4">
        <v>45054</v>
      </c>
      <c r="F83" s="13">
        <v>23600</v>
      </c>
      <c r="G83" s="4">
        <v>45054</v>
      </c>
      <c r="H83" s="31">
        <v>23600</v>
      </c>
      <c r="I83" s="73">
        <f>+F83-H83</f>
        <v>0</v>
      </c>
      <c r="J83" s="42" t="s">
        <v>35</v>
      </c>
    </row>
    <row r="84" spans="1:10">
      <c r="A84" s="48"/>
      <c r="B84" s="6"/>
      <c r="C84" s="11"/>
      <c r="D84" s="69"/>
      <c r="E84" s="61"/>
      <c r="F84" s="13"/>
      <c r="G84" s="61"/>
      <c r="H84" s="31"/>
      <c r="I84" s="73"/>
      <c r="J84" s="42"/>
    </row>
    <row r="85" spans="1:10">
      <c r="A85" s="48"/>
      <c r="B85" s="79" t="s">
        <v>157</v>
      </c>
      <c r="C85" s="11" t="s">
        <v>41</v>
      </c>
      <c r="D85" s="78" t="s">
        <v>126</v>
      </c>
      <c r="E85" s="77">
        <v>45108</v>
      </c>
      <c r="F85" s="81">
        <v>29500</v>
      </c>
      <c r="G85" s="77">
        <v>45108</v>
      </c>
      <c r="H85" s="31">
        <v>29500</v>
      </c>
      <c r="I85" s="73">
        <f>+F85-H85</f>
        <v>0</v>
      </c>
      <c r="J85" s="42" t="s">
        <v>35</v>
      </c>
    </row>
    <row r="86" spans="1:10">
      <c r="A86" s="48"/>
      <c r="B86" s="33"/>
      <c r="C86" s="11"/>
      <c r="D86" s="5"/>
      <c r="E86" s="4"/>
      <c r="F86" s="13"/>
      <c r="G86" s="4"/>
      <c r="H86" s="31"/>
      <c r="I86" s="73"/>
      <c r="J86" s="42"/>
    </row>
    <row r="87" spans="1:10">
      <c r="A87" s="48"/>
      <c r="B87" s="6" t="s">
        <v>147</v>
      </c>
      <c r="C87" s="11" t="s">
        <v>2</v>
      </c>
      <c r="D87" s="5" t="s">
        <v>116</v>
      </c>
      <c r="E87" s="4">
        <v>45108</v>
      </c>
      <c r="F87" s="13">
        <v>23600</v>
      </c>
      <c r="G87" s="4">
        <v>45108</v>
      </c>
      <c r="H87" s="31">
        <v>23600</v>
      </c>
      <c r="I87" s="73">
        <f>+F87-H87</f>
        <v>0</v>
      </c>
      <c r="J87" s="42" t="s">
        <v>35</v>
      </c>
    </row>
    <row r="88" spans="1:10">
      <c r="A88" s="48"/>
      <c r="B88" s="38"/>
      <c r="C88" s="36"/>
      <c r="D88" s="35"/>
      <c r="E88" s="34"/>
      <c r="F88" s="37"/>
      <c r="G88" s="34"/>
      <c r="H88" s="31"/>
      <c r="I88" s="73"/>
      <c r="J88" s="42"/>
    </row>
    <row r="89" spans="1:10">
      <c r="A89" s="48"/>
      <c r="B89" s="6" t="s">
        <v>247</v>
      </c>
      <c r="C89" s="11" t="s">
        <v>2</v>
      </c>
      <c r="D89" s="8" t="s">
        <v>180</v>
      </c>
      <c r="E89" s="4">
        <v>45078</v>
      </c>
      <c r="F89" s="31">
        <v>35400</v>
      </c>
      <c r="G89" s="4">
        <v>45078</v>
      </c>
      <c r="H89" s="31">
        <v>35400</v>
      </c>
      <c r="I89" s="73">
        <f>+F89-H89</f>
        <v>0</v>
      </c>
      <c r="J89" s="42" t="s">
        <v>35</v>
      </c>
    </row>
    <row r="90" spans="1:10">
      <c r="A90" s="48"/>
      <c r="B90" s="6"/>
      <c r="C90" s="11"/>
      <c r="D90" s="8"/>
      <c r="E90" s="4"/>
      <c r="F90" s="13"/>
      <c r="G90" s="4"/>
      <c r="H90" s="31"/>
      <c r="I90" s="73"/>
      <c r="J90" s="42"/>
    </row>
    <row r="91" spans="1:10">
      <c r="A91" s="48"/>
      <c r="B91" s="6" t="s">
        <v>156</v>
      </c>
      <c r="C91" s="11" t="s">
        <v>2</v>
      </c>
      <c r="D91" s="8" t="s">
        <v>221</v>
      </c>
      <c r="E91" s="4">
        <v>45078</v>
      </c>
      <c r="F91" s="13">
        <v>47200</v>
      </c>
      <c r="G91" s="4">
        <v>45078</v>
      </c>
      <c r="H91" s="31">
        <v>47200</v>
      </c>
      <c r="I91" s="73">
        <f>+F91-H91</f>
        <v>0</v>
      </c>
      <c r="J91" s="42" t="s">
        <v>35</v>
      </c>
    </row>
    <row r="92" spans="1:10">
      <c r="A92" s="48"/>
      <c r="B92" s="6"/>
      <c r="C92" s="11"/>
      <c r="D92" s="64"/>
      <c r="E92" s="63"/>
      <c r="F92" s="13"/>
      <c r="G92" s="63"/>
      <c r="H92" s="31"/>
      <c r="I92" s="73"/>
      <c r="J92" s="42"/>
    </row>
    <row r="93" spans="1:10">
      <c r="A93" s="48"/>
      <c r="B93" s="6" t="s">
        <v>80</v>
      </c>
      <c r="C93" s="11" t="s">
        <v>5</v>
      </c>
      <c r="D93" s="8" t="s">
        <v>214</v>
      </c>
      <c r="E93" s="12">
        <v>45055</v>
      </c>
      <c r="F93" s="13">
        <v>94400</v>
      </c>
      <c r="G93" s="12">
        <v>45055</v>
      </c>
      <c r="H93" s="31">
        <v>94400</v>
      </c>
      <c r="I93" s="73">
        <f>+F93-H93</f>
        <v>0</v>
      </c>
      <c r="J93" s="42" t="s">
        <v>35</v>
      </c>
    </row>
    <row r="94" spans="1:10">
      <c r="A94" s="48"/>
      <c r="B94" s="33"/>
      <c r="C94" s="11"/>
      <c r="D94" s="9"/>
      <c r="E94" s="4"/>
      <c r="F94" s="67"/>
      <c r="G94" s="4"/>
      <c r="H94" s="31"/>
      <c r="I94" s="73">
        <f>+F94-H94</f>
        <v>0</v>
      </c>
      <c r="J94" s="42" t="s">
        <v>35</v>
      </c>
    </row>
    <row r="95" spans="1:10">
      <c r="A95" s="48"/>
      <c r="B95" s="79" t="s">
        <v>134</v>
      </c>
      <c r="C95" s="11" t="s">
        <v>5</v>
      </c>
      <c r="D95" s="78" t="s">
        <v>114</v>
      </c>
      <c r="E95" s="77">
        <v>45078</v>
      </c>
      <c r="F95" s="81">
        <v>23600</v>
      </c>
      <c r="G95" s="77">
        <v>45078</v>
      </c>
      <c r="H95" s="31">
        <v>23600</v>
      </c>
      <c r="I95" s="73">
        <f>+F95-H95</f>
        <v>0</v>
      </c>
      <c r="J95" s="42" t="s">
        <v>35</v>
      </c>
    </row>
    <row r="96" spans="1:10">
      <c r="A96" s="48"/>
      <c r="B96" s="33"/>
      <c r="C96" s="11"/>
      <c r="D96" s="9"/>
      <c r="E96" s="4"/>
      <c r="F96" s="67"/>
      <c r="G96" s="4"/>
      <c r="H96" s="31"/>
      <c r="I96" s="73"/>
      <c r="J96" s="42"/>
    </row>
    <row r="97" spans="1:10" s="90" customFormat="1">
      <c r="A97" s="48"/>
      <c r="B97" s="33" t="s">
        <v>43</v>
      </c>
      <c r="C97" s="11" t="s">
        <v>5</v>
      </c>
      <c r="D97" s="9" t="s">
        <v>260</v>
      </c>
      <c r="E97" s="4">
        <v>45047</v>
      </c>
      <c r="F97" s="13">
        <v>59000</v>
      </c>
      <c r="G97" s="4">
        <v>45047</v>
      </c>
      <c r="H97" s="31">
        <v>59000</v>
      </c>
      <c r="I97" s="73">
        <f>+F97-H97</f>
        <v>0</v>
      </c>
      <c r="J97" s="42" t="s">
        <v>35</v>
      </c>
    </row>
    <row r="98" spans="1:10">
      <c r="A98" s="48"/>
      <c r="B98" s="33" t="s">
        <v>43</v>
      </c>
      <c r="C98" s="11" t="s">
        <v>5</v>
      </c>
      <c r="D98" s="9" t="s">
        <v>113</v>
      </c>
      <c r="E98" s="4">
        <v>45047</v>
      </c>
      <c r="F98" s="13">
        <v>59000</v>
      </c>
      <c r="G98" s="4">
        <v>45047</v>
      </c>
      <c r="H98" s="31">
        <v>59000</v>
      </c>
      <c r="I98" s="73">
        <f>+F98-H98</f>
        <v>0</v>
      </c>
      <c r="J98" s="42" t="s">
        <v>35</v>
      </c>
    </row>
    <row r="99" spans="1:10" s="90" customFormat="1">
      <c r="A99" s="48"/>
      <c r="B99" s="33"/>
      <c r="C99" s="36"/>
      <c r="D99" s="9"/>
      <c r="E99" s="4"/>
      <c r="F99" s="37"/>
      <c r="G99" s="4"/>
      <c r="H99" s="88"/>
      <c r="I99" s="92"/>
      <c r="J99" s="42"/>
    </row>
    <row r="100" spans="1:10" s="90" customFormat="1">
      <c r="A100" s="48"/>
      <c r="B100" s="84" t="s">
        <v>100</v>
      </c>
      <c r="C100" s="11" t="s">
        <v>2</v>
      </c>
      <c r="D100" s="65" t="s">
        <v>96</v>
      </c>
      <c r="E100" s="61">
        <v>45078</v>
      </c>
      <c r="F100" s="13">
        <v>29500</v>
      </c>
      <c r="G100" s="61">
        <v>45078</v>
      </c>
      <c r="H100" s="31">
        <v>29500</v>
      </c>
      <c r="I100" s="73">
        <f>+F100-H100</f>
        <v>0</v>
      </c>
      <c r="J100" s="42" t="s">
        <v>35</v>
      </c>
    </row>
    <row r="101" spans="1:10">
      <c r="A101" s="48"/>
      <c r="B101" s="6"/>
      <c r="C101" s="36"/>
      <c r="D101" s="8"/>
      <c r="E101" s="4"/>
      <c r="F101" s="37"/>
      <c r="G101" s="4"/>
      <c r="H101" s="37"/>
      <c r="I101" s="92"/>
      <c r="J101" s="42"/>
    </row>
    <row r="102" spans="1:10">
      <c r="A102" s="48"/>
      <c r="B102" s="6" t="s">
        <v>281</v>
      </c>
      <c r="C102" s="11" t="s">
        <v>2</v>
      </c>
      <c r="D102" s="65" t="s">
        <v>83</v>
      </c>
      <c r="E102" s="4">
        <v>45108</v>
      </c>
      <c r="F102" s="13">
        <v>23600</v>
      </c>
      <c r="G102" s="4">
        <v>45108</v>
      </c>
      <c r="H102" s="31">
        <v>23600</v>
      </c>
      <c r="I102" s="73">
        <f>+F102-H102</f>
        <v>0</v>
      </c>
      <c r="J102" s="42" t="s">
        <v>35</v>
      </c>
    </row>
    <row r="103" spans="1:10">
      <c r="A103" s="48"/>
      <c r="B103" s="6"/>
      <c r="C103" s="11"/>
      <c r="D103" s="8"/>
      <c r="E103" s="4"/>
      <c r="F103" s="13"/>
      <c r="G103" s="4"/>
      <c r="H103" s="13"/>
      <c r="I103" s="73"/>
      <c r="J103" s="76"/>
    </row>
    <row r="104" spans="1:10">
      <c r="A104" s="48"/>
      <c r="B104" s="6" t="s">
        <v>251</v>
      </c>
      <c r="C104" s="11" t="s">
        <v>2</v>
      </c>
      <c r="D104" s="65" t="s">
        <v>210</v>
      </c>
      <c r="E104" s="4">
        <v>45078</v>
      </c>
      <c r="F104" s="13">
        <v>35400</v>
      </c>
      <c r="G104" s="4">
        <v>45078</v>
      </c>
      <c r="H104" s="31">
        <v>35400</v>
      </c>
      <c r="I104" s="73">
        <f>+F104-H104</f>
        <v>0</v>
      </c>
      <c r="J104" s="42" t="s">
        <v>35</v>
      </c>
    </row>
    <row r="105" spans="1:10">
      <c r="A105" s="48"/>
      <c r="B105" s="6"/>
      <c r="C105" s="11"/>
      <c r="D105" s="5"/>
      <c r="E105" s="4"/>
      <c r="F105" s="75"/>
      <c r="G105" s="4"/>
      <c r="H105" s="75"/>
      <c r="I105" s="73"/>
      <c r="J105" s="76"/>
    </row>
    <row r="106" spans="1:10">
      <c r="A106" s="48"/>
      <c r="B106" s="87" t="s">
        <v>242</v>
      </c>
      <c r="C106" s="11" t="s">
        <v>2</v>
      </c>
      <c r="D106" s="8" t="s">
        <v>241</v>
      </c>
      <c r="E106" s="4">
        <v>45078</v>
      </c>
      <c r="F106" s="13">
        <v>23600</v>
      </c>
      <c r="G106" s="4">
        <v>45078</v>
      </c>
      <c r="H106" s="31">
        <v>23600</v>
      </c>
      <c r="I106" s="73">
        <f>+F106-H106</f>
        <v>0</v>
      </c>
      <c r="J106" s="42" t="s">
        <v>35</v>
      </c>
    </row>
    <row r="107" spans="1:10">
      <c r="A107" s="48"/>
      <c r="B107" s="85"/>
      <c r="C107" s="11"/>
      <c r="D107" s="65"/>
      <c r="E107" s="4"/>
      <c r="F107" s="13"/>
      <c r="G107" s="4"/>
      <c r="H107" s="13"/>
      <c r="I107" s="73"/>
      <c r="J107" s="76"/>
    </row>
    <row r="108" spans="1:10">
      <c r="A108" s="48"/>
      <c r="B108" s="6" t="s">
        <v>155</v>
      </c>
      <c r="C108" s="11" t="s">
        <v>5</v>
      </c>
      <c r="D108" s="9" t="s">
        <v>237</v>
      </c>
      <c r="E108" s="4">
        <v>45078</v>
      </c>
      <c r="F108" s="13">
        <v>35400</v>
      </c>
      <c r="G108" s="4">
        <v>45078</v>
      </c>
      <c r="H108" s="31">
        <v>35400</v>
      </c>
      <c r="I108" s="73">
        <f t="shared" ref="I108:I117" si="0">+F108-H108</f>
        <v>0</v>
      </c>
      <c r="J108" s="42" t="s">
        <v>35</v>
      </c>
    </row>
    <row r="109" spans="1:10">
      <c r="A109" s="48"/>
      <c r="B109" s="6" t="s">
        <v>155</v>
      </c>
      <c r="C109" s="11" t="s">
        <v>5</v>
      </c>
      <c r="D109" s="9" t="s">
        <v>238</v>
      </c>
      <c r="E109" s="4">
        <v>45078</v>
      </c>
      <c r="F109" s="13">
        <v>35400</v>
      </c>
      <c r="G109" s="4">
        <v>45078</v>
      </c>
      <c r="H109" s="31">
        <v>35400</v>
      </c>
      <c r="I109" s="73">
        <f t="shared" si="0"/>
        <v>0</v>
      </c>
      <c r="J109" s="42" t="s">
        <v>35</v>
      </c>
    </row>
    <row r="110" spans="1:10">
      <c r="A110" s="48"/>
      <c r="B110" s="6"/>
      <c r="C110" s="11"/>
      <c r="D110" s="8"/>
      <c r="E110" s="4"/>
      <c r="F110" s="13"/>
      <c r="G110" s="4"/>
      <c r="H110" s="31"/>
      <c r="I110" s="73">
        <f t="shared" si="0"/>
        <v>0</v>
      </c>
      <c r="J110" s="42" t="s">
        <v>35</v>
      </c>
    </row>
    <row r="111" spans="1:10">
      <c r="A111" s="48"/>
      <c r="B111" s="6" t="s">
        <v>154</v>
      </c>
      <c r="C111" s="11" t="s">
        <v>5</v>
      </c>
      <c r="D111" s="8" t="s">
        <v>137</v>
      </c>
      <c r="E111" s="4">
        <v>45078</v>
      </c>
      <c r="F111" s="13">
        <v>23600</v>
      </c>
      <c r="G111" s="4">
        <v>45078</v>
      </c>
      <c r="H111" s="31">
        <v>23600</v>
      </c>
      <c r="I111" s="73">
        <f t="shared" si="0"/>
        <v>0</v>
      </c>
      <c r="J111" s="42" t="s">
        <v>35</v>
      </c>
    </row>
    <row r="112" spans="1:10">
      <c r="A112" s="48"/>
      <c r="B112" s="6"/>
      <c r="C112" s="11"/>
      <c r="D112" s="9"/>
      <c r="E112" s="4"/>
      <c r="F112" s="13"/>
      <c r="G112" s="4"/>
      <c r="H112" s="31"/>
      <c r="I112" s="73">
        <f t="shared" si="0"/>
        <v>0</v>
      </c>
      <c r="J112" s="42" t="s">
        <v>35</v>
      </c>
    </row>
    <row r="113" spans="1:10">
      <c r="A113" s="48"/>
      <c r="B113" s="38" t="s">
        <v>73</v>
      </c>
      <c r="C113" s="36" t="s">
        <v>2</v>
      </c>
      <c r="D113" s="35" t="s">
        <v>140</v>
      </c>
      <c r="E113" s="34">
        <v>45047</v>
      </c>
      <c r="F113" s="37">
        <v>23600</v>
      </c>
      <c r="G113" s="34">
        <v>45047</v>
      </c>
      <c r="H113" s="31">
        <v>23600</v>
      </c>
      <c r="I113" s="73">
        <f t="shared" si="0"/>
        <v>0</v>
      </c>
      <c r="J113" s="42" t="s">
        <v>35</v>
      </c>
    </row>
    <row r="114" spans="1:10">
      <c r="A114" s="48"/>
      <c r="B114" s="38" t="s">
        <v>73</v>
      </c>
      <c r="C114" s="36" t="s">
        <v>2</v>
      </c>
      <c r="D114" s="35" t="s">
        <v>186</v>
      </c>
      <c r="E114" s="34">
        <v>45047</v>
      </c>
      <c r="F114" s="37">
        <v>23600</v>
      </c>
      <c r="G114" s="34">
        <v>45047</v>
      </c>
      <c r="H114" s="31">
        <v>23600</v>
      </c>
      <c r="I114" s="73">
        <f t="shared" si="0"/>
        <v>0</v>
      </c>
      <c r="J114" s="42" t="s">
        <v>35</v>
      </c>
    </row>
    <row r="115" spans="1:10">
      <c r="A115" s="48"/>
      <c r="B115" s="38" t="s">
        <v>73</v>
      </c>
      <c r="C115" s="36" t="s">
        <v>2</v>
      </c>
      <c r="D115" s="35" t="s">
        <v>253</v>
      </c>
      <c r="E115" s="34">
        <v>45087</v>
      </c>
      <c r="F115" s="37">
        <v>23600</v>
      </c>
      <c r="G115" s="34">
        <v>45087</v>
      </c>
      <c r="H115" s="31">
        <v>23600</v>
      </c>
      <c r="I115" s="73">
        <f t="shared" si="0"/>
        <v>0</v>
      </c>
      <c r="J115" s="42" t="s">
        <v>35</v>
      </c>
    </row>
    <row r="116" spans="1:10">
      <c r="A116" s="48"/>
      <c r="B116" s="38" t="s">
        <v>73</v>
      </c>
      <c r="C116" s="36" t="s">
        <v>2</v>
      </c>
      <c r="D116" s="35" t="s">
        <v>254</v>
      </c>
      <c r="E116" s="34">
        <v>45087</v>
      </c>
      <c r="F116" s="37">
        <v>23600</v>
      </c>
      <c r="G116" s="34">
        <v>45087</v>
      </c>
      <c r="H116" s="31">
        <v>23600</v>
      </c>
      <c r="I116" s="73">
        <f t="shared" si="0"/>
        <v>0</v>
      </c>
      <c r="J116" s="42" t="s">
        <v>35</v>
      </c>
    </row>
    <row r="117" spans="1:10">
      <c r="A117" s="48"/>
      <c r="B117" s="38" t="s">
        <v>73</v>
      </c>
      <c r="C117" s="36" t="s">
        <v>2</v>
      </c>
      <c r="D117" s="35" t="s">
        <v>255</v>
      </c>
      <c r="E117" s="34">
        <v>45087</v>
      </c>
      <c r="F117" s="37">
        <v>23600</v>
      </c>
      <c r="G117" s="34">
        <v>45087</v>
      </c>
      <c r="H117" s="31">
        <v>23600</v>
      </c>
      <c r="I117" s="73">
        <f t="shared" si="0"/>
        <v>0</v>
      </c>
      <c r="J117" s="42" t="s">
        <v>35</v>
      </c>
    </row>
    <row r="118" spans="1:10">
      <c r="A118" s="48"/>
      <c r="B118" s="6"/>
      <c r="C118" s="11"/>
      <c r="D118" s="9"/>
      <c r="E118" s="4"/>
      <c r="F118" s="13"/>
      <c r="G118" s="4"/>
      <c r="H118" s="13"/>
      <c r="I118" s="73"/>
      <c r="J118" s="42"/>
    </row>
    <row r="119" spans="1:10">
      <c r="A119" s="48"/>
      <c r="B119" s="6" t="s">
        <v>75</v>
      </c>
      <c r="C119" s="36" t="s">
        <v>2</v>
      </c>
      <c r="D119" s="69" t="s">
        <v>90</v>
      </c>
      <c r="E119" s="68">
        <v>45047</v>
      </c>
      <c r="F119" s="13">
        <v>41300</v>
      </c>
      <c r="G119" s="68">
        <v>45047</v>
      </c>
      <c r="H119" s="31">
        <v>41300</v>
      </c>
      <c r="I119" s="73">
        <f>+F119-H119</f>
        <v>0</v>
      </c>
      <c r="J119" s="42" t="s">
        <v>35</v>
      </c>
    </row>
    <row r="120" spans="1:10">
      <c r="A120" s="48"/>
      <c r="B120" s="6" t="s">
        <v>75</v>
      </c>
      <c r="C120" s="36" t="s">
        <v>2</v>
      </c>
      <c r="D120" s="69" t="s">
        <v>91</v>
      </c>
      <c r="E120" s="68">
        <v>45047</v>
      </c>
      <c r="F120" s="13">
        <v>41300</v>
      </c>
      <c r="G120" s="68">
        <v>45047</v>
      </c>
      <c r="H120" s="31">
        <v>41300</v>
      </c>
      <c r="I120" s="73">
        <f>+F120-H120</f>
        <v>0</v>
      </c>
      <c r="J120" s="42" t="s">
        <v>35</v>
      </c>
    </row>
    <row r="121" spans="1:10">
      <c r="A121" s="48"/>
      <c r="B121" s="6" t="s">
        <v>75</v>
      </c>
      <c r="C121" s="36" t="s">
        <v>2</v>
      </c>
      <c r="D121" s="69" t="s">
        <v>18</v>
      </c>
      <c r="E121" s="68">
        <v>45047</v>
      </c>
      <c r="F121" s="13">
        <v>41300</v>
      </c>
      <c r="G121" s="68">
        <v>45047</v>
      </c>
      <c r="H121" s="31">
        <v>41300</v>
      </c>
      <c r="I121" s="73">
        <f>+F121-H121</f>
        <v>0</v>
      </c>
      <c r="J121" s="42" t="s">
        <v>35</v>
      </c>
    </row>
    <row r="122" spans="1:10">
      <c r="A122" s="48"/>
      <c r="B122" s="6" t="s">
        <v>75</v>
      </c>
      <c r="C122" s="36" t="s">
        <v>2</v>
      </c>
      <c r="D122" s="69" t="s">
        <v>84</v>
      </c>
      <c r="E122" s="68">
        <v>45110</v>
      </c>
      <c r="F122" s="13">
        <v>41300</v>
      </c>
      <c r="G122" s="68">
        <v>45110</v>
      </c>
      <c r="H122" s="31">
        <v>41300</v>
      </c>
      <c r="I122" s="73">
        <f>+F122-H122</f>
        <v>0</v>
      </c>
      <c r="J122" s="42" t="s">
        <v>35</v>
      </c>
    </row>
    <row r="123" spans="1:10" s="90" customFormat="1">
      <c r="A123" s="48"/>
      <c r="B123" s="6"/>
      <c r="C123" s="36"/>
      <c r="D123" s="69"/>
      <c r="E123" s="68"/>
      <c r="F123" s="13"/>
      <c r="G123" s="68"/>
      <c r="H123" s="31"/>
      <c r="I123" s="73"/>
      <c r="J123" s="42"/>
    </row>
    <row r="124" spans="1:10" s="90" customFormat="1">
      <c r="A124" s="48"/>
      <c r="B124" s="6" t="s">
        <v>121</v>
      </c>
      <c r="C124" s="11" t="s">
        <v>2</v>
      </c>
      <c r="D124" s="64" t="s">
        <v>143</v>
      </c>
      <c r="E124" s="63" t="s">
        <v>205</v>
      </c>
      <c r="F124" s="13">
        <v>23600</v>
      </c>
      <c r="G124" s="63" t="s">
        <v>205</v>
      </c>
      <c r="H124" s="31">
        <v>23600</v>
      </c>
      <c r="I124" s="73">
        <f>+F124-H124</f>
        <v>0</v>
      </c>
      <c r="J124" s="42" t="s">
        <v>35</v>
      </c>
    </row>
    <row r="125" spans="1:10">
      <c r="A125" s="48"/>
      <c r="B125" s="6"/>
      <c r="C125" s="11"/>
      <c r="D125" s="8"/>
      <c r="E125" s="4"/>
      <c r="F125" s="13"/>
      <c r="G125" s="4"/>
      <c r="H125" s="31"/>
      <c r="I125" s="73"/>
      <c r="J125" s="42"/>
    </row>
    <row r="126" spans="1:10" s="90" customFormat="1">
      <c r="A126" s="48"/>
      <c r="B126" s="33" t="s">
        <v>49</v>
      </c>
      <c r="C126" s="11" t="s">
        <v>2</v>
      </c>
      <c r="D126" s="5" t="s">
        <v>52</v>
      </c>
      <c r="E126" s="4">
        <v>45089</v>
      </c>
      <c r="F126" s="13">
        <v>23600</v>
      </c>
      <c r="G126" s="4">
        <v>45089</v>
      </c>
      <c r="H126" s="31">
        <v>23600</v>
      </c>
      <c r="I126" s="73">
        <f>+F126-H126</f>
        <v>0</v>
      </c>
      <c r="J126" s="42" t="s">
        <v>35</v>
      </c>
    </row>
    <row r="127" spans="1:10" s="90" customFormat="1">
      <c r="A127" s="48"/>
      <c r="B127" s="6"/>
      <c r="C127" s="11"/>
      <c r="D127" s="8"/>
      <c r="E127" s="4"/>
      <c r="F127" s="13"/>
      <c r="G127" s="4"/>
      <c r="H127" s="31"/>
      <c r="I127" s="73"/>
      <c r="J127" s="42"/>
    </row>
    <row r="128" spans="1:10" s="90" customFormat="1">
      <c r="A128" s="48"/>
      <c r="B128" s="6" t="s">
        <v>245</v>
      </c>
      <c r="C128" s="11" t="s">
        <v>2</v>
      </c>
      <c r="D128" s="8" t="s">
        <v>111</v>
      </c>
      <c r="E128" s="4">
        <v>45078</v>
      </c>
      <c r="F128" s="13">
        <v>23600</v>
      </c>
      <c r="G128" s="4">
        <v>45078</v>
      </c>
      <c r="H128" s="31">
        <v>23600</v>
      </c>
      <c r="I128" s="73">
        <f>+F128-H128</f>
        <v>0</v>
      </c>
      <c r="J128" s="42" t="s">
        <v>35</v>
      </c>
    </row>
    <row r="129" spans="1:10" s="90" customFormat="1">
      <c r="A129" s="48"/>
      <c r="B129" s="6"/>
      <c r="C129" s="11"/>
      <c r="D129" s="8"/>
      <c r="E129" s="4"/>
      <c r="F129" s="13"/>
      <c r="G129" s="4"/>
      <c r="H129" s="31"/>
      <c r="I129" s="73"/>
      <c r="J129" s="42"/>
    </row>
    <row r="130" spans="1:10">
      <c r="A130" s="48"/>
      <c r="B130" s="6" t="s">
        <v>95</v>
      </c>
      <c r="C130" s="11" t="s">
        <v>2</v>
      </c>
      <c r="D130" s="8" t="s">
        <v>66</v>
      </c>
      <c r="E130" s="4">
        <v>45108</v>
      </c>
      <c r="F130" s="13">
        <v>29500</v>
      </c>
      <c r="G130" s="4">
        <v>45108</v>
      </c>
      <c r="H130" s="31">
        <v>29500</v>
      </c>
      <c r="I130" s="73">
        <f>+F130-H130</f>
        <v>0</v>
      </c>
      <c r="J130" s="42" t="s">
        <v>35</v>
      </c>
    </row>
    <row r="131" spans="1:10">
      <c r="A131" s="48"/>
      <c r="B131" s="6"/>
      <c r="C131" s="11"/>
      <c r="D131" s="8"/>
      <c r="E131" s="4"/>
      <c r="F131" s="13"/>
      <c r="G131" s="4"/>
      <c r="H131" s="31"/>
      <c r="I131" s="73">
        <f>+F131-H131</f>
        <v>0</v>
      </c>
      <c r="J131" s="42" t="s">
        <v>35</v>
      </c>
    </row>
    <row r="132" spans="1:10">
      <c r="A132" s="48"/>
      <c r="B132" s="6" t="s">
        <v>146</v>
      </c>
      <c r="C132" s="11" t="s">
        <v>2</v>
      </c>
      <c r="D132" s="8" t="s">
        <v>111</v>
      </c>
      <c r="E132" s="4">
        <v>45047</v>
      </c>
      <c r="F132" s="13">
        <v>47200</v>
      </c>
      <c r="G132" s="4">
        <v>45047</v>
      </c>
      <c r="H132" s="31">
        <v>47200</v>
      </c>
      <c r="I132" s="73">
        <f>+F132-H132</f>
        <v>0</v>
      </c>
      <c r="J132" s="42" t="s">
        <v>35</v>
      </c>
    </row>
    <row r="133" spans="1:10">
      <c r="A133" s="48"/>
      <c r="B133" s="6" t="s">
        <v>146</v>
      </c>
      <c r="C133" s="11" t="s">
        <v>2</v>
      </c>
      <c r="D133" s="8" t="s">
        <v>21</v>
      </c>
      <c r="E133" s="4">
        <v>45047</v>
      </c>
      <c r="F133" s="13">
        <v>29500</v>
      </c>
      <c r="G133" s="4">
        <v>45047</v>
      </c>
      <c r="H133" s="31">
        <v>29500</v>
      </c>
      <c r="I133" s="73">
        <f>+F133-H133</f>
        <v>0</v>
      </c>
      <c r="J133" s="42" t="s">
        <v>35</v>
      </c>
    </row>
    <row r="134" spans="1:10" s="90" customFormat="1">
      <c r="A134" s="48"/>
      <c r="B134" s="6"/>
      <c r="C134" s="11"/>
      <c r="D134" s="8"/>
      <c r="E134" s="4"/>
      <c r="F134" s="13"/>
      <c r="G134" s="4"/>
      <c r="H134" s="31"/>
      <c r="I134" s="73"/>
      <c r="J134" s="42"/>
    </row>
    <row r="135" spans="1:10" s="90" customFormat="1">
      <c r="A135" s="48"/>
      <c r="B135" s="6" t="s">
        <v>79</v>
      </c>
      <c r="C135" s="11" t="s">
        <v>2</v>
      </c>
      <c r="D135" s="65" t="s">
        <v>170</v>
      </c>
      <c r="E135" s="4">
        <v>45078</v>
      </c>
      <c r="F135" s="13">
        <v>23600</v>
      </c>
      <c r="G135" s="4">
        <v>45078</v>
      </c>
      <c r="H135" s="31">
        <v>23600</v>
      </c>
      <c r="I135" s="73">
        <f>+F135-H135</f>
        <v>0</v>
      </c>
      <c r="J135" s="42" t="s">
        <v>35</v>
      </c>
    </row>
    <row r="136" spans="1:10" s="90" customFormat="1">
      <c r="A136" s="48"/>
      <c r="B136" s="6" t="s">
        <v>79</v>
      </c>
      <c r="C136" s="11" t="s">
        <v>2</v>
      </c>
      <c r="D136" s="65" t="s">
        <v>250</v>
      </c>
      <c r="E136" s="4">
        <v>45078</v>
      </c>
      <c r="F136" s="13">
        <v>23600</v>
      </c>
      <c r="G136" s="4">
        <v>45078</v>
      </c>
      <c r="H136" s="31">
        <v>23600</v>
      </c>
      <c r="I136" s="73">
        <f>+F136-H136</f>
        <v>0</v>
      </c>
      <c r="J136" s="42" t="s">
        <v>35</v>
      </c>
    </row>
    <row r="137" spans="1:10" s="90" customFormat="1">
      <c r="A137" s="48"/>
      <c r="B137" s="6" t="s">
        <v>79</v>
      </c>
      <c r="C137" s="11" t="s">
        <v>2</v>
      </c>
      <c r="D137" s="65" t="s">
        <v>171</v>
      </c>
      <c r="E137" s="4">
        <v>45078</v>
      </c>
      <c r="F137" s="13">
        <v>23600</v>
      </c>
      <c r="G137" s="4">
        <v>45078</v>
      </c>
      <c r="H137" s="31">
        <v>23600</v>
      </c>
      <c r="I137" s="73">
        <f>+F137-H137</f>
        <v>0</v>
      </c>
      <c r="J137" s="42" t="s">
        <v>35</v>
      </c>
    </row>
    <row r="138" spans="1:10" s="90" customFormat="1">
      <c r="A138" s="48"/>
      <c r="B138" s="6" t="s">
        <v>79</v>
      </c>
      <c r="C138" s="11" t="s">
        <v>2</v>
      </c>
      <c r="D138" s="65" t="s">
        <v>191</v>
      </c>
      <c r="E138" s="4">
        <v>45078</v>
      </c>
      <c r="F138" s="13">
        <v>23600</v>
      </c>
      <c r="G138" s="4">
        <v>45078</v>
      </c>
      <c r="H138" s="31">
        <v>23600</v>
      </c>
      <c r="I138" s="73">
        <f>+F138-H138</f>
        <v>0</v>
      </c>
      <c r="J138" s="42" t="s">
        <v>35</v>
      </c>
    </row>
    <row r="139" spans="1:10" s="90" customFormat="1">
      <c r="A139" s="48"/>
      <c r="B139" s="6"/>
      <c r="C139" s="11"/>
      <c r="D139" s="8"/>
      <c r="E139" s="4"/>
      <c r="F139" s="13"/>
      <c r="G139" s="4"/>
      <c r="H139" s="31"/>
      <c r="I139" s="73"/>
      <c r="J139" s="42"/>
    </row>
    <row r="140" spans="1:10" s="90" customFormat="1">
      <c r="A140" s="48"/>
      <c r="B140" s="6" t="s">
        <v>50</v>
      </c>
      <c r="C140" s="11" t="s">
        <v>5</v>
      </c>
      <c r="D140" s="8" t="s">
        <v>276</v>
      </c>
      <c r="E140" s="12">
        <v>45117</v>
      </c>
      <c r="F140" s="13">
        <v>67316.639999999999</v>
      </c>
      <c r="G140" s="12">
        <v>45117</v>
      </c>
      <c r="H140" s="31">
        <v>67316.639999999999</v>
      </c>
      <c r="I140" s="73">
        <f>+F140-H140</f>
        <v>0</v>
      </c>
      <c r="J140" s="42" t="s">
        <v>35</v>
      </c>
    </row>
    <row r="141" spans="1:10">
      <c r="A141" s="48"/>
      <c r="B141" s="6"/>
      <c r="C141" s="11"/>
      <c r="D141" s="8"/>
      <c r="E141" s="61"/>
      <c r="F141" s="13"/>
      <c r="G141" s="61"/>
      <c r="H141" s="31"/>
      <c r="I141" s="73"/>
      <c r="J141" s="42"/>
    </row>
    <row r="142" spans="1:10">
      <c r="A142" s="48"/>
      <c r="B142" s="6" t="s">
        <v>69</v>
      </c>
      <c r="C142" s="11" t="s">
        <v>2</v>
      </c>
      <c r="D142" s="69" t="s">
        <v>94</v>
      </c>
      <c r="E142" s="61">
        <v>45079</v>
      </c>
      <c r="F142" s="13">
        <v>17700</v>
      </c>
      <c r="G142" s="61">
        <v>45079</v>
      </c>
      <c r="H142" s="31">
        <v>17700</v>
      </c>
      <c r="I142" s="73">
        <f>+F142-H142</f>
        <v>0</v>
      </c>
      <c r="J142" s="42" t="s">
        <v>35</v>
      </c>
    </row>
    <row r="143" spans="1:10">
      <c r="A143" s="48"/>
      <c r="B143" s="6"/>
      <c r="C143" s="11"/>
      <c r="D143" s="8"/>
      <c r="E143" s="4"/>
      <c r="F143" s="31"/>
      <c r="G143" s="4"/>
      <c r="H143" s="89"/>
    </row>
    <row r="144" spans="1:10">
      <c r="A144" s="48"/>
      <c r="B144" s="6" t="s">
        <v>50</v>
      </c>
      <c r="C144" s="11" t="s">
        <v>5</v>
      </c>
      <c r="D144" s="8" t="s">
        <v>276</v>
      </c>
      <c r="E144" s="12">
        <v>45117</v>
      </c>
      <c r="F144" s="13">
        <v>67316.639999999999</v>
      </c>
      <c r="G144" s="12">
        <v>45117</v>
      </c>
      <c r="H144" s="31">
        <v>67316.639999999999</v>
      </c>
      <c r="I144" s="73">
        <f>+F144-H144</f>
        <v>0</v>
      </c>
      <c r="J144" s="42" t="s">
        <v>35</v>
      </c>
    </row>
    <row r="145" spans="1:10">
      <c r="A145" s="48"/>
      <c r="B145" s="74"/>
      <c r="C145" s="11"/>
      <c r="D145" s="8"/>
      <c r="E145" s="4"/>
      <c r="F145" s="13"/>
      <c r="G145" s="4"/>
      <c r="H145" s="13"/>
      <c r="I145" s="73"/>
      <c r="J145" s="76"/>
    </row>
    <row r="146" spans="1:10">
      <c r="A146" s="48"/>
      <c r="B146" s="6" t="s">
        <v>162</v>
      </c>
      <c r="C146" s="11" t="s">
        <v>2</v>
      </c>
      <c r="D146" s="64" t="s">
        <v>158</v>
      </c>
      <c r="E146" s="63">
        <v>45079</v>
      </c>
      <c r="F146" s="13">
        <v>29500</v>
      </c>
      <c r="G146" s="63">
        <v>45079</v>
      </c>
      <c r="H146" s="31">
        <v>29500</v>
      </c>
      <c r="I146" s="73">
        <f>+F146-H146</f>
        <v>0</v>
      </c>
      <c r="J146" s="42" t="s">
        <v>35</v>
      </c>
    </row>
    <row r="147" spans="1:10">
      <c r="A147" s="48"/>
      <c r="B147" s="6" t="s">
        <v>162</v>
      </c>
      <c r="C147" s="11" t="s">
        <v>2</v>
      </c>
      <c r="D147" s="64" t="s">
        <v>105</v>
      </c>
      <c r="E147" s="63">
        <v>45079</v>
      </c>
      <c r="F147" s="13">
        <v>29500</v>
      </c>
      <c r="G147" s="63">
        <v>45079</v>
      </c>
      <c r="H147" s="31">
        <v>29500</v>
      </c>
      <c r="I147" s="73">
        <f>+F147-H147</f>
        <v>0</v>
      </c>
      <c r="J147" s="42" t="s">
        <v>35</v>
      </c>
    </row>
    <row r="148" spans="1:10">
      <c r="A148" s="48"/>
      <c r="B148" s="87"/>
      <c r="C148" s="11"/>
      <c r="D148" s="8"/>
      <c r="E148" s="4"/>
      <c r="F148" s="31"/>
      <c r="G148" s="4"/>
      <c r="H148" s="31"/>
      <c r="I148" s="73"/>
      <c r="J148" s="42"/>
    </row>
    <row r="149" spans="1:10">
      <c r="A149" s="48"/>
      <c r="B149" s="33" t="s">
        <v>120</v>
      </c>
      <c r="C149" s="11" t="s">
        <v>2</v>
      </c>
      <c r="D149" s="5" t="s">
        <v>37</v>
      </c>
      <c r="E149" s="4">
        <v>45078</v>
      </c>
      <c r="F149" s="13">
        <v>59000</v>
      </c>
      <c r="G149" s="4">
        <v>45078</v>
      </c>
      <c r="H149" s="31">
        <v>59000</v>
      </c>
      <c r="I149" s="73">
        <f>+F149-H149</f>
        <v>0</v>
      </c>
      <c r="J149" s="42" t="s">
        <v>35</v>
      </c>
    </row>
    <row r="150" spans="1:10">
      <c r="A150" s="48"/>
      <c r="B150" s="33" t="s">
        <v>120</v>
      </c>
      <c r="C150" s="11" t="s">
        <v>2</v>
      </c>
      <c r="D150" s="5" t="s">
        <v>45</v>
      </c>
      <c r="E150" s="4">
        <v>45078</v>
      </c>
      <c r="F150" s="13">
        <v>59000</v>
      </c>
      <c r="G150" s="4">
        <v>45078</v>
      </c>
      <c r="H150" s="31">
        <v>59000</v>
      </c>
      <c r="I150" s="73">
        <f>+F150-H150</f>
        <v>0</v>
      </c>
      <c r="J150" s="42" t="s">
        <v>35</v>
      </c>
    </row>
    <row r="151" spans="1:10">
      <c r="A151" s="48"/>
      <c r="B151" s="87"/>
      <c r="C151" s="11"/>
      <c r="D151" s="8"/>
      <c r="E151" s="4"/>
      <c r="F151" s="31"/>
      <c r="G151" s="4"/>
      <c r="H151" s="31"/>
      <c r="I151" s="73"/>
      <c r="J151" s="42"/>
    </row>
    <row r="152" spans="1:10">
      <c r="A152" s="48"/>
      <c r="B152" s="6" t="s">
        <v>200</v>
      </c>
      <c r="C152" s="11" t="s">
        <v>68</v>
      </c>
      <c r="D152" s="69" t="s">
        <v>38</v>
      </c>
      <c r="E152" s="61">
        <v>45055</v>
      </c>
      <c r="F152" s="13">
        <v>204612</v>
      </c>
      <c r="G152" s="61">
        <v>45055</v>
      </c>
      <c r="H152" s="31">
        <v>204612</v>
      </c>
      <c r="I152" s="73">
        <f>+F152-H152</f>
        <v>0</v>
      </c>
      <c r="J152" s="42" t="s">
        <v>35</v>
      </c>
    </row>
    <row r="153" spans="1:10">
      <c r="A153" s="48"/>
      <c r="B153" s="6"/>
      <c r="C153" s="11"/>
      <c r="D153" s="5"/>
      <c r="E153" s="4"/>
      <c r="F153" s="13"/>
      <c r="G153" s="4"/>
      <c r="H153" s="31"/>
      <c r="I153" s="73"/>
      <c r="J153" s="42"/>
    </row>
    <row r="154" spans="1:10">
      <c r="A154" s="48"/>
      <c r="B154" s="93" t="s">
        <v>81</v>
      </c>
      <c r="C154" s="11" t="s">
        <v>283</v>
      </c>
      <c r="D154" s="5" t="s">
        <v>58</v>
      </c>
      <c r="E154" s="4" t="s">
        <v>284</v>
      </c>
      <c r="F154" s="13">
        <v>463150</v>
      </c>
      <c r="G154" s="4" t="s">
        <v>284</v>
      </c>
      <c r="H154" s="31">
        <v>463150</v>
      </c>
      <c r="I154" s="73">
        <f>+F154-H154</f>
        <v>0</v>
      </c>
      <c r="J154" s="42" t="s">
        <v>35</v>
      </c>
    </row>
    <row r="155" spans="1:10">
      <c r="A155" s="48"/>
      <c r="B155" s="6"/>
      <c r="C155" s="11"/>
      <c r="D155" s="8"/>
      <c r="E155" s="4"/>
      <c r="F155" s="13"/>
      <c r="G155" s="4"/>
      <c r="H155" s="31"/>
      <c r="I155" s="73"/>
      <c r="J155" s="42"/>
    </row>
    <row r="156" spans="1:10">
      <c r="A156" s="48"/>
      <c r="B156" s="6" t="s">
        <v>36</v>
      </c>
      <c r="C156" s="11" t="s">
        <v>47</v>
      </c>
      <c r="D156" s="8" t="s">
        <v>128</v>
      </c>
      <c r="E156" s="61" t="s">
        <v>227</v>
      </c>
      <c r="F156" s="13">
        <v>541620</v>
      </c>
      <c r="G156" s="61" t="s">
        <v>227</v>
      </c>
      <c r="H156" s="13">
        <v>541620</v>
      </c>
      <c r="I156" s="73">
        <f>+F156-H156</f>
        <v>0</v>
      </c>
      <c r="J156" s="42" t="s">
        <v>35</v>
      </c>
    </row>
    <row r="157" spans="1:10">
      <c r="A157" s="48"/>
      <c r="B157" s="6"/>
      <c r="C157" s="6"/>
      <c r="D157" s="8"/>
      <c r="E157" s="4"/>
      <c r="F157" s="13"/>
      <c r="G157" s="4"/>
      <c r="H157" s="13"/>
      <c r="I157" s="73"/>
      <c r="J157" s="42"/>
    </row>
    <row r="158" spans="1:10">
      <c r="A158" s="48"/>
      <c r="B158" s="6" t="s">
        <v>266</v>
      </c>
      <c r="C158" s="11" t="s">
        <v>89</v>
      </c>
      <c r="D158" s="65" t="s">
        <v>54</v>
      </c>
      <c r="E158" s="4">
        <v>45118</v>
      </c>
      <c r="F158" s="13">
        <v>1590299.97</v>
      </c>
      <c r="G158" s="4">
        <v>45118</v>
      </c>
      <c r="H158" s="13">
        <v>1590299.97</v>
      </c>
      <c r="I158" s="73">
        <f>+F158-H158</f>
        <v>0</v>
      </c>
      <c r="J158" s="42" t="s">
        <v>35</v>
      </c>
    </row>
    <row r="159" spans="1:10">
      <c r="A159" s="48"/>
      <c r="B159" s="6"/>
      <c r="C159" s="6"/>
      <c r="D159" s="8"/>
      <c r="E159" s="4"/>
      <c r="F159" s="13"/>
      <c r="G159" s="4"/>
      <c r="H159" s="13"/>
      <c r="I159" s="73"/>
      <c r="J159" s="42"/>
    </row>
    <row r="160" spans="1:10">
      <c r="A160" s="48"/>
      <c r="B160" s="6" t="s">
        <v>169</v>
      </c>
      <c r="C160" s="11" t="s">
        <v>7</v>
      </c>
      <c r="D160" s="9" t="s">
        <v>189</v>
      </c>
      <c r="E160" s="4" t="s">
        <v>188</v>
      </c>
      <c r="F160" s="37">
        <v>84264087.959999993</v>
      </c>
      <c r="G160" s="4" t="s">
        <v>188</v>
      </c>
      <c r="H160" s="13">
        <v>84264087.959999993</v>
      </c>
      <c r="I160" s="73">
        <f>+F160-H160</f>
        <v>0</v>
      </c>
      <c r="J160" s="42" t="s">
        <v>35</v>
      </c>
    </row>
    <row r="161" spans="1:10">
      <c r="A161" s="48"/>
      <c r="B161" s="38"/>
      <c r="C161" s="36"/>
      <c r="D161" s="35"/>
      <c r="E161" s="34"/>
      <c r="F161" s="37"/>
      <c r="G161" s="34"/>
      <c r="H161" s="31"/>
      <c r="I161" s="73"/>
      <c r="J161" s="42"/>
    </row>
    <row r="162" spans="1:10">
      <c r="A162" s="48"/>
      <c r="B162" s="6" t="s">
        <v>246</v>
      </c>
      <c r="C162" s="11" t="s">
        <v>7</v>
      </c>
      <c r="D162" s="5" t="s">
        <v>59</v>
      </c>
      <c r="E162" s="4">
        <v>45078</v>
      </c>
      <c r="F162" s="37">
        <v>9800000</v>
      </c>
      <c r="G162" s="4">
        <v>45078</v>
      </c>
      <c r="H162" s="37">
        <v>9800000</v>
      </c>
      <c r="I162" s="73">
        <f>+F162-H162</f>
        <v>0</v>
      </c>
      <c r="J162" s="42" t="s">
        <v>35</v>
      </c>
    </row>
    <row r="163" spans="1:10">
      <c r="A163" s="48"/>
      <c r="B163" s="38"/>
      <c r="C163" s="36"/>
      <c r="D163" s="35"/>
      <c r="E163" s="34"/>
      <c r="F163" s="37"/>
      <c r="G163" s="34"/>
      <c r="H163" s="31"/>
      <c r="I163" s="73"/>
      <c r="J163" s="42"/>
    </row>
    <row r="164" spans="1:10">
      <c r="A164" s="48"/>
      <c r="B164" s="6" t="s">
        <v>71</v>
      </c>
      <c r="C164" s="11" t="s">
        <v>152</v>
      </c>
      <c r="D164" s="72" t="s">
        <v>224</v>
      </c>
      <c r="E164" s="63">
        <v>45054</v>
      </c>
      <c r="F164" s="13">
        <v>2291274.85</v>
      </c>
      <c r="G164" s="63">
        <v>45054</v>
      </c>
      <c r="H164" s="31">
        <v>1145637.43</v>
      </c>
      <c r="I164" s="73">
        <f>+F164-H164</f>
        <v>1145637.4200000002</v>
      </c>
      <c r="J164" s="42" t="s">
        <v>26</v>
      </c>
    </row>
    <row r="165" spans="1:10">
      <c r="A165" s="48"/>
      <c r="B165" s="6"/>
      <c r="C165" s="11"/>
      <c r="D165" s="8"/>
      <c r="E165" s="61"/>
      <c r="F165" s="13"/>
      <c r="G165" s="61"/>
      <c r="H165" s="13"/>
      <c r="I165" s="73"/>
      <c r="J165" s="42"/>
    </row>
    <row r="166" spans="1:10">
      <c r="A166" s="48"/>
      <c r="B166" s="6" t="s">
        <v>280</v>
      </c>
      <c r="C166" s="11" t="s">
        <v>7</v>
      </c>
      <c r="D166" s="78" t="s">
        <v>175</v>
      </c>
      <c r="E166" s="4">
        <v>45108</v>
      </c>
      <c r="F166" s="31">
        <v>24050000</v>
      </c>
      <c r="G166" s="4">
        <v>45108</v>
      </c>
      <c r="H166" s="31">
        <f>20000000+4050000</f>
        <v>24050000</v>
      </c>
      <c r="I166" s="73">
        <f>+F166-H166</f>
        <v>0</v>
      </c>
      <c r="J166" s="42" t="s">
        <v>26</v>
      </c>
    </row>
    <row r="167" spans="1:10" s="90" customFormat="1">
      <c r="A167" s="48"/>
      <c r="B167" s="6" t="s">
        <v>280</v>
      </c>
      <c r="C167" s="11" t="s">
        <v>7</v>
      </c>
      <c r="D167" s="8" t="s">
        <v>176</v>
      </c>
      <c r="E167" s="4">
        <v>45108</v>
      </c>
      <c r="F167" s="31">
        <v>18200000</v>
      </c>
      <c r="G167" s="4">
        <v>45108</v>
      </c>
      <c r="H167" s="31">
        <v>18200000</v>
      </c>
      <c r="I167" s="73">
        <f>+F167-H167</f>
        <v>0</v>
      </c>
      <c r="J167" s="42" t="s">
        <v>26</v>
      </c>
    </row>
    <row r="168" spans="1:10">
      <c r="A168" s="48"/>
      <c r="B168" s="74"/>
      <c r="C168" s="11"/>
      <c r="D168" s="5"/>
      <c r="E168" s="4"/>
      <c r="F168" s="13"/>
      <c r="G168" s="4"/>
      <c r="H168" s="13"/>
      <c r="I168" s="73"/>
      <c r="J168" s="76"/>
    </row>
    <row r="169" spans="1:10">
      <c r="A169" s="48"/>
      <c r="B169" s="6" t="s">
        <v>60</v>
      </c>
      <c r="C169" s="11" t="s">
        <v>2</v>
      </c>
      <c r="D169" s="5" t="s">
        <v>62</v>
      </c>
      <c r="E169" s="4">
        <v>45139</v>
      </c>
      <c r="F169" s="13">
        <v>29500</v>
      </c>
      <c r="G169" s="4">
        <v>45139</v>
      </c>
      <c r="H169" s="31">
        <v>29500</v>
      </c>
      <c r="I169" s="73">
        <f>+F169-H169</f>
        <v>0</v>
      </c>
      <c r="J169" s="42" t="s">
        <v>35</v>
      </c>
    </row>
    <row r="170" spans="1:10">
      <c r="A170" s="48"/>
      <c r="B170" s="6" t="s">
        <v>60</v>
      </c>
      <c r="C170" s="11" t="s">
        <v>2</v>
      </c>
      <c r="D170" s="5" t="s">
        <v>63</v>
      </c>
      <c r="E170" s="4">
        <v>45139</v>
      </c>
      <c r="F170" s="13">
        <v>29500</v>
      </c>
      <c r="G170" s="4">
        <v>45139</v>
      </c>
      <c r="H170" s="31">
        <v>29500</v>
      </c>
      <c r="I170" s="73">
        <f t="shared" ref="I170:I179" si="1">+F170-H170</f>
        <v>0</v>
      </c>
      <c r="J170" s="42" t="s">
        <v>35</v>
      </c>
    </row>
    <row r="171" spans="1:10">
      <c r="A171" s="48"/>
      <c r="B171" s="6" t="s">
        <v>60</v>
      </c>
      <c r="C171" s="11" t="s">
        <v>2</v>
      </c>
      <c r="D171" s="5" t="s">
        <v>106</v>
      </c>
      <c r="E171" s="4">
        <v>45139</v>
      </c>
      <c r="F171" s="13">
        <v>29500</v>
      </c>
      <c r="G171" s="4">
        <v>45139</v>
      </c>
      <c r="H171" s="31">
        <v>29500</v>
      </c>
      <c r="I171" s="73">
        <f t="shared" si="1"/>
        <v>0</v>
      </c>
      <c r="J171" s="42" t="s">
        <v>35</v>
      </c>
    </row>
    <row r="172" spans="1:10">
      <c r="A172" s="48"/>
      <c r="B172" s="6" t="s">
        <v>60</v>
      </c>
      <c r="C172" s="11" t="s">
        <v>2</v>
      </c>
      <c r="D172" s="5" t="s">
        <v>99</v>
      </c>
      <c r="E172" s="4">
        <v>45139</v>
      </c>
      <c r="F172" s="13">
        <v>29500</v>
      </c>
      <c r="G172" s="4">
        <v>45139</v>
      </c>
      <c r="H172" s="31">
        <v>29500</v>
      </c>
      <c r="I172" s="73">
        <f t="shared" si="1"/>
        <v>0</v>
      </c>
      <c r="J172" s="42" t="s">
        <v>35</v>
      </c>
    </row>
    <row r="173" spans="1:10">
      <c r="A173" s="48"/>
      <c r="B173" s="6" t="s">
        <v>60</v>
      </c>
      <c r="C173" s="11" t="s">
        <v>2</v>
      </c>
      <c r="D173" s="5" t="s">
        <v>64</v>
      </c>
      <c r="E173" s="4">
        <v>45139</v>
      </c>
      <c r="F173" s="13">
        <v>29500</v>
      </c>
      <c r="G173" s="4">
        <v>45139</v>
      </c>
      <c r="H173" s="31">
        <v>29500</v>
      </c>
      <c r="I173" s="73">
        <f t="shared" si="1"/>
        <v>0</v>
      </c>
      <c r="J173" s="42" t="s">
        <v>35</v>
      </c>
    </row>
    <row r="174" spans="1:10">
      <c r="A174" s="48"/>
      <c r="B174" s="6" t="s">
        <v>60</v>
      </c>
      <c r="C174" s="11" t="s">
        <v>2</v>
      </c>
      <c r="D174" s="5" t="s">
        <v>119</v>
      </c>
      <c r="E174" s="4">
        <v>45139</v>
      </c>
      <c r="F174" s="13">
        <v>29500</v>
      </c>
      <c r="G174" s="4">
        <v>45139</v>
      </c>
      <c r="H174" s="31">
        <v>29500</v>
      </c>
      <c r="I174" s="73">
        <f t="shared" si="1"/>
        <v>0</v>
      </c>
      <c r="J174" s="42" t="s">
        <v>35</v>
      </c>
    </row>
    <row r="175" spans="1:10">
      <c r="A175" s="48"/>
      <c r="B175" s="6" t="s">
        <v>60</v>
      </c>
      <c r="C175" s="11" t="s">
        <v>2</v>
      </c>
      <c r="D175" s="5" t="s">
        <v>44</v>
      </c>
      <c r="E175" s="4">
        <v>45139</v>
      </c>
      <c r="F175" s="13">
        <v>29500</v>
      </c>
      <c r="G175" s="4">
        <v>45139</v>
      </c>
      <c r="H175" s="31">
        <v>29500</v>
      </c>
      <c r="I175" s="73">
        <f t="shared" si="1"/>
        <v>0</v>
      </c>
      <c r="J175" s="42" t="s">
        <v>35</v>
      </c>
    </row>
    <row r="176" spans="1:10">
      <c r="A176" s="48"/>
      <c r="B176" s="6" t="s">
        <v>60</v>
      </c>
      <c r="C176" s="11" t="s">
        <v>2</v>
      </c>
      <c r="D176" s="5" t="s">
        <v>76</v>
      </c>
      <c r="E176" s="4">
        <v>45139</v>
      </c>
      <c r="F176" s="13">
        <v>29500</v>
      </c>
      <c r="G176" s="4">
        <v>45139</v>
      </c>
      <c r="H176" s="31">
        <v>29500</v>
      </c>
      <c r="I176" s="73">
        <f t="shared" si="1"/>
        <v>0</v>
      </c>
      <c r="J176" s="42" t="s">
        <v>35</v>
      </c>
    </row>
    <row r="177" spans="1:10">
      <c r="A177" s="48"/>
      <c r="B177" s="6" t="s">
        <v>60</v>
      </c>
      <c r="C177" s="11" t="s">
        <v>2</v>
      </c>
      <c r="D177" s="5" t="s">
        <v>102</v>
      </c>
      <c r="E177" s="4">
        <v>45139</v>
      </c>
      <c r="F177" s="13">
        <v>29500</v>
      </c>
      <c r="G177" s="4">
        <v>45139</v>
      </c>
      <c r="H177" s="31">
        <v>29500</v>
      </c>
      <c r="I177" s="73">
        <f t="shared" si="1"/>
        <v>0</v>
      </c>
      <c r="J177" s="42" t="s">
        <v>35</v>
      </c>
    </row>
    <row r="178" spans="1:10">
      <c r="A178" s="48"/>
      <c r="B178" s="6" t="s">
        <v>60</v>
      </c>
      <c r="C178" s="11" t="s">
        <v>2</v>
      </c>
      <c r="D178" s="5" t="s">
        <v>103</v>
      </c>
      <c r="E178" s="4">
        <v>45139</v>
      </c>
      <c r="F178" s="13">
        <v>29500</v>
      </c>
      <c r="G178" s="4">
        <v>45139</v>
      </c>
      <c r="H178" s="31">
        <v>29500</v>
      </c>
      <c r="I178" s="73">
        <f t="shared" si="1"/>
        <v>0</v>
      </c>
      <c r="J178" s="42" t="s">
        <v>35</v>
      </c>
    </row>
    <row r="179" spans="1:10">
      <c r="A179" s="48"/>
      <c r="B179" s="6" t="s">
        <v>60</v>
      </c>
      <c r="C179" s="11" t="s">
        <v>2</v>
      </c>
      <c r="D179" s="5" t="s">
        <v>127</v>
      </c>
      <c r="E179" s="4">
        <v>45139</v>
      </c>
      <c r="F179" s="13">
        <v>29500</v>
      </c>
      <c r="G179" s="4">
        <v>45139</v>
      </c>
      <c r="H179" s="31">
        <v>29500</v>
      </c>
      <c r="I179" s="73">
        <f t="shared" si="1"/>
        <v>0</v>
      </c>
      <c r="J179" s="42" t="s">
        <v>35</v>
      </c>
    </row>
    <row r="180" spans="1:10">
      <c r="A180" s="48"/>
      <c r="B180" s="6"/>
      <c r="C180" s="11"/>
      <c r="D180" s="8"/>
      <c r="E180" s="4"/>
      <c r="F180" s="13"/>
      <c r="G180" s="4"/>
      <c r="H180" s="31"/>
      <c r="I180" s="73"/>
      <c r="J180" s="42"/>
    </row>
    <row r="181" spans="1:10">
      <c r="A181" s="48"/>
      <c r="B181" s="6" t="s">
        <v>230</v>
      </c>
      <c r="C181" s="11" t="s">
        <v>46</v>
      </c>
      <c r="D181" s="5" t="s">
        <v>141</v>
      </c>
      <c r="E181" s="4">
        <v>45078</v>
      </c>
      <c r="F181" s="31">
        <v>680000</v>
      </c>
      <c r="G181" s="4">
        <v>45078</v>
      </c>
      <c r="H181" s="31">
        <v>680000</v>
      </c>
      <c r="I181" s="73">
        <f>+F181-H181</f>
        <v>0</v>
      </c>
      <c r="J181" s="42" t="s">
        <v>35</v>
      </c>
    </row>
    <row r="182" spans="1:10">
      <c r="A182" s="48"/>
      <c r="B182" s="6"/>
      <c r="C182" s="11"/>
      <c r="D182" s="9"/>
      <c r="E182" s="4"/>
      <c r="F182" s="13"/>
      <c r="G182" s="4"/>
      <c r="H182" s="31"/>
      <c r="I182" s="73"/>
      <c r="J182" s="42"/>
    </row>
    <row r="183" spans="1:10">
      <c r="A183" s="48"/>
      <c r="B183" s="6" t="s">
        <v>179</v>
      </c>
      <c r="C183" s="11" t="s">
        <v>61</v>
      </c>
      <c r="D183" s="8" t="s">
        <v>16</v>
      </c>
      <c r="E183" s="4" t="s">
        <v>187</v>
      </c>
      <c r="F183" s="13">
        <v>547502.30000000005</v>
      </c>
      <c r="G183" s="4" t="s">
        <v>187</v>
      </c>
      <c r="H183" s="31">
        <v>547502.30000000005</v>
      </c>
      <c r="I183" s="73">
        <f>+F183-H183</f>
        <v>0</v>
      </c>
      <c r="J183" s="42" t="s">
        <v>35</v>
      </c>
    </row>
    <row r="184" spans="1:10">
      <c r="A184" s="48"/>
      <c r="B184" s="6"/>
      <c r="C184" s="11"/>
      <c r="D184" s="9"/>
      <c r="E184" s="4"/>
      <c r="F184" s="13"/>
      <c r="G184" s="4"/>
      <c r="H184" s="13"/>
      <c r="I184" s="73"/>
      <c r="J184" s="42"/>
    </row>
    <row r="185" spans="1:10">
      <c r="A185" s="48"/>
      <c r="B185" s="6" t="s">
        <v>184</v>
      </c>
      <c r="C185" s="11" t="s">
        <v>185</v>
      </c>
      <c r="D185" s="64" t="s">
        <v>258</v>
      </c>
      <c r="E185" s="63" t="s">
        <v>252</v>
      </c>
      <c r="F185" s="13">
        <v>882400</v>
      </c>
      <c r="G185" s="63" t="s">
        <v>252</v>
      </c>
      <c r="H185" s="31">
        <v>882400</v>
      </c>
      <c r="I185" s="73">
        <f>+F185-H185</f>
        <v>0</v>
      </c>
      <c r="J185" s="42" t="s">
        <v>35</v>
      </c>
    </row>
    <row r="186" spans="1:10">
      <c r="A186" s="48"/>
      <c r="B186" s="6"/>
      <c r="C186" s="36"/>
      <c r="D186" s="69"/>
      <c r="E186" s="68"/>
      <c r="F186" s="13"/>
      <c r="G186" s="68"/>
      <c r="H186" s="31"/>
      <c r="I186" s="73"/>
      <c r="J186" s="42"/>
    </row>
    <row r="187" spans="1:10">
      <c r="A187" s="48"/>
      <c r="B187" s="6" t="s">
        <v>225</v>
      </c>
      <c r="C187" s="11" t="s">
        <v>7</v>
      </c>
      <c r="D187" s="8" t="s">
        <v>53</v>
      </c>
      <c r="E187" s="60">
        <v>45078</v>
      </c>
      <c r="F187" s="13">
        <v>15200000</v>
      </c>
      <c r="G187" s="60">
        <v>45078</v>
      </c>
      <c r="H187" s="13">
        <v>15200000</v>
      </c>
      <c r="I187" s="73">
        <f>+F187-H187</f>
        <v>0</v>
      </c>
      <c r="J187" s="42" t="s">
        <v>35</v>
      </c>
    </row>
    <row r="188" spans="1:10">
      <c r="A188" s="48"/>
      <c r="B188" s="6"/>
      <c r="C188" s="36"/>
      <c r="D188" s="69"/>
      <c r="E188" s="68"/>
      <c r="F188" s="13"/>
      <c r="G188" s="68"/>
      <c r="H188" s="31"/>
      <c r="I188" s="73"/>
      <c r="J188" s="42"/>
    </row>
    <row r="189" spans="1:10">
      <c r="A189" s="48"/>
      <c r="B189" s="6" t="s">
        <v>112</v>
      </c>
      <c r="C189" s="11" t="s">
        <v>216</v>
      </c>
      <c r="D189" s="5" t="s">
        <v>139</v>
      </c>
      <c r="E189" s="4">
        <v>45048</v>
      </c>
      <c r="F189" s="70">
        <v>967600</v>
      </c>
      <c r="G189" s="4">
        <v>45048</v>
      </c>
      <c r="H189" s="31">
        <v>967600</v>
      </c>
      <c r="I189" s="73">
        <f>+F189-H189</f>
        <v>0</v>
      </c>
      <c r="J189" s="42" t="s">
        <v>35</v>
      </c>
    </row>
    <row r="190" spans="1:10">
      <c r="A190" s="48"/>
      <c r="B190" s="6"/>
      <c r="C190" s="11"/>
      <c r="D190" s="64"/>
      <c r="E190" s="63"/>
      <c r="F190" s="13"/>
      <c r="G190" s="63"/>
      <c r="H190" s="31"/>
      <c r="I190" s="73"/>
      <c r="J190" s="42"/>
    </row>
    <row r="191" spans="1:10">
      <c r="A191" s="48"/>
      <c r="B191" s="6" t="s">
        <v>20</v>
      </c>
      <c r="C191" s="11" t="s">
        <v>9</v>
      </c>
      <c r="D191" s="9" t="s">
        <v>173</v>
      </c>
      <c r="E191" s="4" t="s">
        <v>204</v>
      </c>
      <c r="F191" s="13">
        <v>28939.5</v>
      </c>
      <c r="G191" s="4" t="s">
        <v>204</v>
      </c>
      <c r="H191" s="31">
        <v>28939.5</v>
      </c>
      <c r="I191" s="73">
        <f>+F191-H191</f>
        <v>0</v>
      </c>
      <c r="J191" s="42" t="s">
        <v>35</v>
      </c>
    </row>
    <row r="192" spans="1:10" s="90" customFormat="1">
      <c r="A192" s="48"/>
      <c r="B192" s="6"/>
      <c r="C192" s="11"/>
      <c r="D192" s="8"/>
      <c r="E192" s="62"/>
      <c r="F192" s="13"/>
      <c r="G192" s="62"/>
      <c r="H192" s="13"/>
      <c r="I192" s="73"/>
      <c r="J192" s="42"/>
    </row>
    <row r="193" spans="1:10">
      <c r="A193" s="48"/>
      <c r="B193" s="6" t="s">
        <v>151</v>
      </c>
      <c r="C193" s="11" t="s">
        <v>7</v>
      </c>
      <c r="D193" s="8" t="s">
        <v>99</v>
      </c>
      <c r="E193" s="4">
        <v>45055</v>
      </c>
      <c r="F193" s="13">
        <v>67319</v>
      </c>
      <c r="G193" s="4">
        <v>45115</v>
      </c>
      <c r="H193" s="31">
        <v>67319</v>
      </c>
      <c r="I193" s="73">
        <f>+F193-H193</f>
        <v>0</v>
      </c>
      <c r="J193" s="42" t="s">
        <v>35</v>
      </c>
    </row>
    <row r="194" spans="1:10" s="90" customFormat="1">
      <c r="A194" s="48"/>
      <c r="B194" s="6"/>
      <c r="C194" s="36"/>
      <c r="D194" s="91"/>
      <c r="E194" s="61"/>
      <c r="F194" s="37"/>
      <c r="G194" s="61"/>
      <c r="H194" s="88"/>
      <c r="I194" s="73"/>
      <c r="J194" s="42"/>
    </row>
    <row r="195" spans="1:10" s="90" customFormat="1">
      <c r="A195" s="48"/>
      <c r="B195" s="6" t="s">
        <v>20</v>
      </c>
      <c r="C195" s="11" t="s">
        <v>9</v>
      </c>
      <c r="D195" s="9" t="s">
        <v>206</v>
      </c>
      <c r="E195" s="4" t="s">
        <v>205</v>
      </c>
      <c r="F195" s="13">
        <v>32337.9</v>
      </c>
      <c r="G195" s="4" t="s">
        <v>205</v>
      </c>
      <c r="H195" s="31">
        <v>32337.9</v>
      </c>
      <c r="I195" s="73">
        <f>+F195-H195</f>
        <v>0</v>
      </c>
      <c r="J195" s="42" t="s">
        <v>35</v>
      </c>
    </row>
    <row r="196" spans="1:10" s="90" customFormat="1">
      <c r="A196" s="48"/>
      <c r="B196" s="6"/>
      <c r="C196" s="36"/>
      <c r="D196" s="91"/>
      <c r="E196" s="61"/>
      <c r="F196" s="37"/>
      <c r="G196" s="61"/>
      <c r="H196" s="88"/>
      <c r="I196" s="73"/>
      <c r="J196" s="42"/>
    </row>
    <row r="197" spans="1:10" s="90" customFormat="1">
      <c r="A197" s="48"/>
      <c r="B197" s="6" t="s">
        <v>118</v>
      </c>
      <c r="C197" s="11" t="s">
        <v>42</v>
      </c>
      <c r="D197" s="8" t="s">
        <v>261</v>
      </c>
      <c r="E197" s="61">
        <v>45108</v>
      </c>
      <c r="F197" s="13">
        <v>10883.6</v>
      </c>
      <c r="G197" s="61">
        <v>45108</v>
      </c>
      <c r="H197" s="31">
        <v>10883.6</v>
      </c>
      <c r="I197" s="73">
        <f>+F197-H197</f>
        <v>0</v>
      </c>
      <c r="J197" s="42" t="s">
        <v>35</v>
      </c>
    </row>
    <row r="198" spans="1:10" s="90" customFormat="1">
      <c r="A198" s="48"/>
      <c r="B198" s="6" t="s">
        <v>118</v>
      </c>
      <c r="C198" s="11" t="s">
        <v>42</v>
      </c>
      <c r="D198" s="8" t="s">
        <v>262</v>
      </c>
      <c r="E198" s="61">
        <v>45108</v>
      </c>
      <c r="F198" s="13">
        <v>10883.6</v>
      </c>
      <c r="G198" s="61">
        <v>45108</v>
      </c>
      <c r="H198" s="31">
        <v>10883.6</v>
      </c>
      <c r="I198" s="73">
        <f>+F198-H198</f>
        <v>0</v>
      </c>
      <c r="J198" s="42" t="s">
        <v>35</v>
      </c>
    </row>
    <row r="199" spans="1:10" s="90" customFormat="1">
      <c r="A199" s="48"/>
      <c r="B199" s="6"/>
      <c r="C199" s="11"/>
      <c r="D199" s="8"/>
      <c r="E199" s="4"/>
      <c r="F199" s="31"/>
      <c r="G199" s="4"/>
      <c r="H199" s="31"/>
      <c r="I199" s="73"/>
      <c r="J199" s="42"/>
    </row>
    <row r="200" spans="1:10">
      <c r="A200" s="48"/>
      <c r="B200" s="6" t="s">
        <v>142</v>
      </c>
      <c r="C200" s="71" t="s">
        <v>123</v>
      </c>
      <c r="D200" s="66" t="s">
        <v>132</v>
      </c>
      <c r="E200" s="12">
        <v>45118</v>
      </c>
      <c r="F200" s="13">
        <v>544999.52</v>
      </c>
      <c r="G200" s="12">
        <v>45118</v>
      </c>
      <c r="H200" s="31">
        <v>544999.52</v>
      </c>
      <c r="I200" s="73">
        <f>+F200-H200</f>
        <v>0</v>
      </c>
      <c r="J200" s="42" t="s">
        <v>35</v>
      </c>
    </row>
    <row r="201" spans="1:10">
      <c r="A201" s="48"/>
      <c r="B201" s="6"/>
      <c r="C201" s="11"/>
      <c r="D201" s="8"/>
      <c r="E201" s="4"/>
      <c r="F201" s="13"/>
      <c r="G201" s="4"/>
      <c r="H201" s="31"/>
      <c r="I201" s="73"/>
      <c r="J201" s="42"/>
    </row>
    <row r="202" spans="1:10">
      <c r="A202" s="48"/>
      <c r="B202" s="6" t="s">
        <v>267</v>
      </c>
      <c r="C202" s="11" t="s">
        <v>46</v>
      </c>
      <c r="D202" s="8" t="s">
        <v>86</v>
      </c>
      <c r="E202" s="4">
        <v>45108</v>
      </c>
      <c r="F202" s="13">
        <v>590000</v>
      </c>
      <c r="G202" s="4">
        <v>45108</v>
      </c>
      <c r="H202" s="31">
        <v>590000</v>
      </c>
      <c r="I202" s="73">
        <f>+F202-H202</f>
        <v>0</v>
      </c>
      <c r="J202" s="42" t="s">
        <v>35</v>
      </c>
    </row>
    <row r="203" spans="1:10" s="90" customFormat="1">
      <c r="A203" s="48"/>
      <c r="B203" s="33"/>
      <c r="C203" s="11"/>
      <c r="D203" s="5"/>
      <c r="E203" s="4"/>
      <c r="F203" s="37"/>
      <c r="G203" s="4"/>
      <c r="H203" s="88"/>
      <c r="I203" s="92"/>
      <c r="J203" s="42"/>
    </row>
    <row r="204" spans="1:10" s="90" customFormat="1">
      <c r="A204" s="48"/>
      <c r="B204" s="6" t="s">
        <v>33</v>
      </c>
      <c r="C204" s="11" t="s">
        <v>1</v>
      </c>
      <c r="D204" s="9" t="s">
        <v>150</v>
      </c>
      <c r="E204" s="4">
        <v>45078</v>
      </c>
      <c r="F204" s="13">
        <v>44261.8</v>
      </c>
      <c r="G204" s="4">
        <v>45078</v>
      </c>
      <c r="H204" s="31">
        <v>44261.8</v>
      </c>
      <c r="I204" s="73">
        <f>+F204-H204</f>
        <v>0</v>
      </c>
      <c r="J204" s="42" t="s">
        <v>35</v>
      </c>
    </row>
    <row r="205" spans="1:10" s="90" customFormat="1">
      <c r="A205" s="48"/>
      <c r="B205" s="6" t="s">
        <v>33</v>
      </c>
      <c r="C205" s="11" t="s">
        <v>1</v>
      </c>
      <c r="D205" s="9" t="s">
        <v>74</v>
      </c>
      <c r="E205" s="4">
        <v>45108</v>
      </c>
      <c r="F205" s="13">
        <v>44261.8</v>
      </c>
      <c r="G205" s="4">
        <v>45108</v>
      </c>
      <c r="H205" s="31">
        <v>44261.8</v>
      </c>
      <c r="I205" s="73">
        <f>+F205-H205</f>
        <v>0</v>
      </c>
      <c r="J205" s="42" t="s">
        <v>35</v>
      </c>
    </row>
    <row r="206" spans="1:10" s="90" customFormat="1">
      <c r="A206" s="48"/>
      <c r="B206" s="6" t="s">
        <v>33</v>
      </c>
      <c r="C206" s="11" t="s">
        <v>1</v>
      </c>
      <c r="D206" s="9" t="s">
        <v>34</v>
      </c>
      <c r="E206" s="4" t="s">
        <v>279</v>
      </c>
      <c r="F206" s="13">
        <v>44261.8</v>
      </c>
      <c r="G206" s="4" t="s">
        <v>279</v>
      </c>
      <c r="H206" s="31">
        <v>44261.8</v>
      </c>
      <c r="I206" s="73">
        <f>+F206-H206</f>
        <v>0</v>
      </c>
      <c r="J206" s="42" t="s">
        <v>35</v>
      </c>
    </row>
    <row r="207" spans="1:10" s="90" customFormat="1">
      <c r="A207" s="48"/>
      <c r="B207" s="6" t="s">
        <v>33</v>
      </c>
      <c r="C207" s="11" t="s">
        <v>1</v>
      </c>
      <c r="D207" s="9" t="s">
        <v>165</v>
      </c>
      <c r="E207" s="4" t="s">
        <v>285</v>
      </c>
      <c r="F207" s="13">
        <v>44261.8</v>
      </c>
      <c r="G207" s="4" t="s">
        <v>285</v>
      </c>
      <c r="H207" s="31">
        <v>44261.8</v>
      </c>
      <c r="I207" s="73">
        <f>+F207-H207</f>
        <v>0</v>
      </c>
      <c r="J207" s="42" t="s">
        <v>35</v>
      </c>
    </row>
    <row r="208" spans="1:10" s="90" customFormat="1">
      <c r="A208" s="48"/>
      <c r="B208" s="33"/>
      <c r="C208" s="36"/>
      <c r="D208" s="35"/>
      <c r="E208" s="34"/>
      <c r="F208" s="37"/>
      <c r="G208" s="34"/>
      <c r="H208" s="88"/>
      <c r="I208" s="92"/>
      <c r="J208" s="42"/>
    </row>
    <row r="209" spans="1:10" s="90" customFormat="1">
      <c r="A209" s="48"/>
      <c r="B209" s="84" t="s">
        <v>117</v>
      </c>
      <c r="C209" s="11" t="s">
        <v>47</v>
      </c>
      <c r="D209" s="65" t="s">
        <v>109</v>
      </c>
      <c r="E209" s="61">
        <v>45086</v>
      </c>
      <c r="F209" s="13">
        <v>230719.5</v>
      </c>
      <c r="G209" s="61">
        <v>45086</v>
      </c>
      <c r="H209" s="31">
        <v>230719.5</v>
      </c>
      <c r="I209" s="73">
        <f>+F209-H209</f>
        <v>0</v>
      </c>
      <c r="J209" s="42" t="s">
        <v>35</v>
      </c>
    </row>
    <row r="210" spans="1:10" s="90" customFormat="1">
      <c r="A210" s="48"/>
      <c r="B210" s="6"/>
      <c r="C210" s="36"/>
      <c r="D210" s="8"/>
      <c r="E210" s="4"/>
      <c r="F210" s="37"/>
      <c r="G210" s="4"/>
      <c r="H210" s="37"/>
      <c r="I210" s="92"/>
      <c r="J210" s="42"/>
    </row>
    <row r="211" spans="1:10" s="90" customFormat="1">
      <c r="A211" s="48"/>
      <c r="B211" s="38" t="s">
        <v>182</v>
      </c>
      <c r="C211" s="11" t="s">
        <v>7</v>
      </c>
      <c r="D211" s="35" t="s">
        <v>17</v>
      </c>
      <c r="E211" s="34">
        <v>45111</v>
      </c>
      <c r="F211" s="37">
        <v>1075514.8799999999</v>
      </c>
      <c r="G211" s="34">
        <v>45111</v>
      </c>
      <c r="H211" s="31">
        <v>1075514.8799999999</v>
      </c>
      <c r="I211" s="73">
        <f>+F211-H211</f>
        <v>0</v>
      </c>
      <c r="J211" s="42" t="s">
        <v>35</v>
      </c>
    </row>
    <row r="212" spans="1:10" s="90" customFormat="1">
      <c r="A212" s="48"/>
      <c r="B212" s="6"/>
      <c r="C212" s="11"/>
      <c r="D212" s="8"/>
      <c r="E212" s="4"/>
      <c r="F212" s="37"/>
      <c r="G212" s="4"/>
      <c r="H212" s="88"/>
      <c r="I212" s="92"/>
      <c r="J212" s="42"/>
    </row>
    <row r="213" spans="1:10" s="90" customFormat="1">
      <c r="A213" s="48"/>
      <c r="B213" s="38" t="s">
        <v>92</v>
      </c>
      <c r="C213" s="11" t="s">
        <v>47</v>
      </c>
      <c r="D213" s="65" t="s">
        <v>104</v>
      </c>
      <c r="E213" s="61">
        <v>45047</v>
      </c>
      <c r="F213" s="13">
        <v>143491.13</v>
      </c>
      <c r="G213" s="61">
        <v>45056</v>
      </c>
      <c r="H213" s="31">
        <v>143491.13</v>
      </c>
      <c r="I213" s="73">
        <f>+F213-H213</f>
        <v>0</v>
      </c>
      <c r="J213" s="42" t="s">
        <v>35</v>
      </c>
    </row>
    <row r="214" spans="1:10" s="90" customFormat="1">
      <c r="A214" s="48"/>
      <c r="B214" s="38"/>
      <c r="C214" s="11"/>
      <c r="D214" s="65"/>
      <c r="E214" s="61"/>
      <c r="F214" s="37"/>
      <c r="G214" s="61"/>
      <c r="H214" s="88"/>
      <c r="I214" s="92"/>
      <c r="J214" s="42"/>
    </row>
    <row r="215" spans="1:10" s="90" customFormat="1">
      <c r="A215" s="48"/>
      <c r="B215" s="6" t="s">
        <v>300</v>
      </c>
      <c r="C215" s="11" t="s">
        <v>27</v>
      </c>
      <c r="D215" s="8" t="s">
        <v>289</v>
      </c>
      <c r="E215" s="4">
        <v>45139</v>
      </c>
      <c r="F215" s="13">
        <v>364757.27</v>
      </c>
      <c r="G215" s="4" t="s">
        <v>286</v>
      </c>
      <c r="H215" s="13">
        <v>364757.27</v>
      </c>
      <c r="I215" s="73">
        <f t="shared" ref="I215:I221" si="2">+F215-H215</f>
        <v>0</v>
      </c>
      <c r="J215" s="42" t="s">
        <v>35</v>
      </c>
    </row>
    <row r="216" spans="1:10" s="90" customFormat="1">
      <c r="A216" s="48"/>
      <c r="B216" s="6" t="s">
        <v>300</v>
      </c>
      <c r="C216" s="11" t="s">
        <v>27</v>
      </c>
      <c r="D216" s="8" t="s">
        <v>290</v>
      </c>
      <c r="E216" s="4">
        <v>45139</v>
      </c>
      <c r="F216" s="13">
        <v>437848.96</v>
      </c>
      <c r="G216" s="4" t="s">
        <v>286</v>
      </c>
      <c r="H216" s="13">
        <v>437848.96</v>
      </c>
      <c r="I216" s="73">
        <f t="shared" si="2"/>
        <v>0</v>
      </c>
      <c r="J216" s="42" t="s">
        <v>35</v>
      </c>
    </row>
    <row r="217" spans="1:10" s="90" customFormat="1">
      <c r="A217" s="48"/>
      <c r="B217" s="6" t="s">
        <v>300</v>
      </c>
      <c r="C217" s="11" t="s">
        <v>27</v>
      </c>
      <c r="D217" s="8" t="s">
        <v>290</v>
      </c>
      <c r="E217" s="4">
        <v>45139</v>
      </c>
      <c r="F217" s="13">
        <v>72342.710000000006</v>
      </c>
      <c r="G217" s="4" t="s">
        <v>286</v>
      </c>
      <c r="H217" s="13">
        <v>72342.710000000006</v>
      </c>
      <c r="I217" s="73">
        <f t="shared" si="2"/>
        <v>0</v>
      </c>
      <c r="J217" s="42" t="s">
        <v>35</v>
      </c>
    </row>
    <row r="218" spans="1:10" s="90" customFormat="1">
      <c r="A218" s="48"/>
      <c r="B218" s="6" t="s">
        <v>300</v>
      </c>
      <c r="C218" s="11" t="s">
        <v>27</v>
      </c>
      <c r="D218" s="8" t="s">
        <v>291</v>
      </c>
      <c r="E218" s="4">
        <v>45139</v>
      </c>
      <c r="F218" s="13">
        <v>38644.199999999997</v>
      </c>
      <c r="G218" s="4" t="s">
        <v>286</v>
      </c>
      <c r="H218" s="13">
        <v>38644.199999999997</v>
      </c>
      <c r="I218" s="73">
        <f t="shared" si="2"/>
        <v>0</v>
      </c>
      <c r="J218" s="42" t="s">
        <v>35</v>
      </c>
    </row>
    <row r="219" spans="1:10" s="90" customFormat="1">
      <c r="A219" s="48"/>
      <c r="B219" s="6" t="s">
        <v>300</v>
      </c>
      <c r="C219" s="11" t="s">
        <v>27</v>
      </c>
      <c r="D219" s="8" t="s">
        <v>292</v>
      </c>
      <c r="E219" s="4">
        <v>45139</v>
      </c>
      <c r="F219" s="13">
        <v>35112.69</v>
      </c>
      <c r="G219" s="4" t="s">
        <v>286</v>
      </c>
      <c r="H219" s="13">
        <v>35112.69</v>
      </c>
      <c r="I219" s="73">
        <f t="shared" si="2"/>
        <v>0</v>
      </c>
      <c r="J219" s="42" t="s">
        <v>35</v>
      </c>
    </row>
    <row r="220" spans="1:10" s="90" customFormat="1">
      <c r="A220" s="48"/>
      <c r="B220" s="6" t="s">
        <v>300</v>
      </c>
      <c r="C220" s="11" t="s">
        <v>27</v>
      </c>
      <c r="D220" s="8" t="s">
        <v>292</v>
      </c>
      <c r="E220" s="4">
        <v>45139</v>
      </c>
      <c r="F220" s="13">
        <v>792.64</v>
      </c>
      <c r="G220" s="4" t="s">
        <v>286</v>
      </c>
      <c r="H220" s="13">
        <v>792.64</v>
      </c>
      <c r="I220" s="73">
        <f t="shared" si="2"/>
        <v>0</v>
      </c>
      <c r="J220" s="42" t="s">
        <v>35</v>
      </c>
    </row>
    <row r="221" spans="1:10" s="90" customFormat="1">
      <c r="A221" s="48"/>
      <c r="B221" s="6" t="s">
        <v>300</v>
      </c>
      <c r="C221" s="11" t="s">
        <v>27</v>
      </c>
      <c r="D221" s="8" t="s">
        <v>293</v>
      </c>
      <c r="E221" s="4">
        <v>45139</v>
      </c>
      <c r="F221" s="13">
        <v>20179.95</v>
      </c>
      <c r="G221" s="4" t="s">
        <v>286</v>
      </c>
      <c r="H221" s="13">
        <v>20179.95</v>
      </c>
      <c r="I221" s="73">
        <f t="shared" si="2"/>
        <v>0</v>
      </c>
      <c r="J221" s="42" t="s">
        <v>35</v>
      </c>
    </row>
    <row r="222" spans="1:10" s="90" customFormat="1">
      <c r="A222" s="48"/>
      <c r="B222" s="6"/>
      <c r="C222" s="11"/>
      <c r="D222" s="8"/>
      <c r="E222" s="4"/>
      <c r="F222" s="13"/>
      <c r="G222" s="4"/>
      <c r="H222" s="73"/>
      <c r="I222" s="92"/>
      <c r="J222" s="42"/>
    </row>
    <row r="223" spans="1:10" s="90" customFormat="1">
      <c r="A223" s="48"/>
      <c r="B223" s="6" t="s">
        <v>78</v>
      </c>
      <c r="C223" s="11" t="s">
        <v>27</v>
      </c>
      <c r="D223" s="8" t="s">
        <v>268</v>
      </c>
      <c r="E223" s="4" t="s">
        <v>228</v>
      </c>
      <c r="F223" s="13">
        <v>2518.9</v>
      </c>
      <c r="G223" s="4" t="s">
        <v>265</v>
      </c>
      <c r="H223" s="13">
        <v>2518.9</v>
      </c>
      <c r="I223" s="73">
        <f t="shared" ref="I223:I229" si="3">+F223-H223</f>
        <v>0</v>
      </c>
      <c r="J223" s="42" t="s">
        <v>35</v>
      </c>
    </row>
    <row r="224" spans="1:10" s="90" customFormat="1">
      <c r="A224" s="48"/>
      <c r="B224" s="6" t="s">
        <v>78</v>
      </c>
      <c r="C224" s="11" t="s">
        <v>27</v>
      </c>
      <c r="D224" s="8" t="s">
        <v>269</v>
      </c>
      <c r="E224" s="4" t="s">
        <v>259</v>
      </c>
      <c r="F224" s="13">
        <v>14003.59</v>
      </c>
      <c r="G224" s="4" t="s">
        <v>270</v>
      </c>
      <c r="H224" s="13">
        <v>14003.59</v>
      </c>
      <c r="I224" s="73">
        <f t="shared" si="3"/>
        <v>0</v>
      </c>
      <c r="J224" s="42" t="s">
        <v>35</v>
      </c>
    </row>
    <row r="225" spans="1:10" s="90" customFormat="1">
      <c r="A225" s="48"/>
      <c r="B225" s="6" t="s">
        <v>78</v>
      </c>
      <c r="C225" s="11" t="s">
        <v>27</v>
      </c>
      <c r="D225" s="8" t="s">
        <v>271</v>
      </c>
      <c r="E225" s="4" t="s">
        <v>259</v>
      </c>
      <c r="F225" s="13">
        <v>24948.95</v>
      </c>
      <c r="G225" s="4" t="s">
        <v>270</v>
      </c>
      <c r="H225" s="13">
        <v>24948.95</v>
      </c>
      <c r="I225" s="73">
        <f t="shared" si="3"/>
        <v>0</v>
      </c>
      <c r="J225" s="42" t="s">
        <v>35</v>
      </c>
    </row>
    <row r="226" spans="1:10" s="90" customFormat="1">
      <c r="A226" s="48"/>
      <c r="B226" s="6" t="s">
        <v>78</v>
      </c>
      <c r="C226" s="11" t="s">
        <v>27</v>
      </c>
      <c r="D226" s="8" t="s">
        <v>272</v>
      </c>
      <c r="E226" s="4" t="s">
        <v>228</v>
      </c>
      <c r="F226" s="13">
        <v>5158.43</v>
      </c>
      <c r="G226" s="4" t="s">
        <v>265</v>
      </c>
      <c r="H226" s="13">
        <v>5158.43</v>
      </c>
      <c r="I226" s="73">
        <f t="shared" si="3"/>
        <v>0</v>
      </c>
      <c r="J226" s="42" t="s">
        <v>35</v>
      </c>
    </row>
    <row r="227" spans="1:10" s="90" customFormat="1">
      <c r="A227" s="48"/>
      <c r="B227" s="6" t="s">
        <v>78</v>
      </c>
      <c r="C227" s="11" t="s">
        <v>27</v>
      </c>
      <c r="D227" s="8" t="s">
        <v>273</v>
      </c>
      <c r="E227" s="4" t="s">
        <v>228</v>
      </c>
      <c r="F227" s="13">
        <v>10008.129999999999</v>
      </c>
      <c r="G227" s="4" t="s">
        <v>265</v>
      </c>
      <c r="H227" s="13">
        <v>10008.129999999999</v>
      </c>
      <c r="I227" s="73">
        <f t="shared" si="3"/>
        <v>0</v>
      </c>
      <c r="J227" s="42" t="s">
        <v>35</v>
      </c>
    </row>
    <row r="228" spans="1:10" s="90" customFormat="1">
      <c r="A228" s="48"/>
      <c r="B228" s="6" t="s">
        <v>78</v>
      </c>
      <c r="C228" s="11" t="s">
        <v>27</v>
      </c>
      <c r="D228" s="8" t="s">
        <v>274</v>
      </c>
      <c r="E228" s="4">
        <v>45115</v>
      </c>
      <c r="F228" s="13">
        <v>2028.28</v>
      </c>
      <c r="G228" s="4">
        <v>45115</v>
      </c>
      <c r="H228" s="13">
        <v>2028.28</v>
      </c>
      <c r="I228" s="73">
        <f t="shared" si="3"/>
        <v>0</v>
      </c>
      <c r="J228" s="42" t="s">
        <v>35</v>
      </c>
    </row>
    <row r="229" spans="1:10" s="90" customFormat="1">
      <c r="A229" s="48"/>
      <c r="B229" s="6" t="s">
        <v>78</v>
      </c>
      <c r="C229" s="11" t="s">
        <v>27</v>
      </c>
      <c r="D229" s="8" t="s">
        <v>275</v>
      </c>
      <c r="E229" s="4" t="s">
        <v>228</v>
      </c>
      <c r="F229" s="13">
        <v>9749.92</v>
      </c>
      <c r="G229" s="4" t="s">
        <v>265</v>
      </c>
      <c r="H229" s="13">
        <v>9749.92</v>
      </c>
      <c r="I229" s="73">
        <f t="shared" si="3"/>
        <v>0</v>
      </c>
      <c r="J229" s="42" t="s">
        <v>35</v>
      </c>
    </row>
    <row r="230" spans="1:10" s="90" customFormat="1">
      <c r="A230" s="48"/>
      <c r="B230" s="6"/>
      <c r="C230" s="11"/>
      <c r="D230" s="8"/>
      <c r="E230" s="4"/>
      <c r="F230" s="13"/>
      <c r="G230" s="4"/>
      <c r="H230" s="73"/>
      <c r="I230" s="92"/>
      <c r="J230" s="42"/>
    </row>
    <row r="231" spans="1:10" s="90" customFormat="1">
      <c r="A231" s="48"/>
      <c r="B231" s="6" t="s">
        <v>201</v>
      </c>
      <c r="C231" s="11" t="s">
        <v>85</v>
      </c>
      <c r="D231" s="8" t="s">
        <v>294</v>
      </c>
      <c r="E231" s="4">
        <v>45142</v>
      </c>
      <c r="F231" s="13">
        <v>808459.62</v>
      </c>
      <c r="G231" s="4">
        <v>45142</v>
      </c>
      <c r="H231" s="31">
        <v>808459.62</v>
      </c>
      <c r="I231" s="73">
        <f>+F231-H231</f>
        <v>0</v>
      </c>
      <c r="J231" s="42" t="s">
        <v>35</v>
      </c>
    </row>
    <row r="232" spans="1:10" s="90" customFormat="1">
      <c r="A232" s="48"/>
      <c r="B232" s="6"/>
      <c r="C232" s="11"/>
      <c r="D232" s="8"/>
      <c r="E232" s="4"/>
      <c r="F232" s="13"/>
      <c r="G232" s="4"/>
      <c r="H232" s="73"/>
      <c r="I232" s="92"/>
      <c r="J232" s="42"/>
    </row>
    <row r="233" spans="1:10" s="90" customFormat="1">
      <c r="A233" s="48"/>
      <c r="B233" s="6" t="s">
        <v>148</v>
      </c>
      <c r="C233" s="11" t="s">
        <v>85</v>
      </c>
      <c r="D233" s="10" t="s">
        <v>298</v>
      </c>
      <c r="E233" s="61">
        <v>45139</v>
      </c>
      <c r="F233" s="13">
        <v>1417</v>
      </c>
      <c r="G233" s="61">
        <v>45148</v>
      </c>
      <c r="H233" s="31">
        <v>1417</v>
      </c>
      <c r="I233" s="73">
        <f>+F233-H233</f>
        <v>0</v>
      </c>
      <c r="J233" s="42" t="s">
        <v>35</v>
      </c>
    </row>
    <row r="234" spans="1:10" s="90" customFormat="1">
      <c r="A234" s="48"/>
      <c r="B234" s="6" t="s">
        <v>148</v>
      </c>
      <c r="C234" s="11" t="s">
        <v>85</v>
      </c>
      <c r="D234" s="10" t="s">
        <v>296</v>
      </c>
      <c r="E234" s="61">
        <v>45139</v>
      </c>
      <c r="F234" s="13">
        <v>264652</v>
      </c>
      <c r="G234" s="61">
        <v>45148</v>
      </c>
      <c r="H234" s="31">
        <v>264652</v>
      </c>
      <c r="I234" s="73">
        <f>+F234-H234</f>
        <v>0</v>
      </c>
      <c r="J234" s="42" t="s">
        <v>35</v>
      </c>
    </row>
    <row r="235" spans="1:10" s="90" customFormat="1">
      <c r="A235" s="48"/>
      <c r="B235" s="38"/>
      <c r="C235" s="11"/>
      <c r="D235" s="65"/>
      <c r="E235" s="61"/>
      <c r="F235" s="37"/>
      <c r="G235" s="61"/>
      <c r="H235" s="88"/>
      <c r="I235" s="92"/>
      <c r="J235" s="42"/>
    </row>
    <row r="236" spans="1:10" s="90" customFormat="1">
      <c r="A236" s="48"/>
      <c r="B236" s="38" t="s">
        <v>93</v>
      </c>
      <c r="C236" s="11" t="s">
        <v>7</v>
      </c>
      <c r="D236" s="35" t="s">
        <v>86</v>
      </c>
      <c r="E236" s="34">
        <v>45078</v>
      </c>
      <c r="F236" s="37">
        <v>1359125</v>
      </c>
      <c r="G236" s="34">
        <v>45078</v>
      </c>
      <c r="H236" s="31">
        <v>1359125</v>
      </c>
      <c r="I236" s="73">
        <f>+F236-H236</f>
        <v>0</v>
      </c>
      <c r="J236" s="42" t="s">
        <v>35</v>
      </c>
    </row>
    <row r="237" spans="1:10" s="90" customFormat="1">
      <c r="A237" s="48"/>
      <c r="B237" s="6"/>
      <c r="C237" s="11"/>
      <c r="D237" s="8"/>
      <c r="E237" s="4"/>
      <c r="F237" s="37"/>
      <c r="G237" s="4"/>
      <c r="H237" s="88"/>
      <c r="I237" s="92"/>
      <c r="J237" s="42"/>
    </row>
    <row r="238" spans="1:10" s="90" customFormat="1">
      <c r="A238" s="48"/>
      <c r="B238" s="6" t="s">
        <v>177</v>
      </c>
      <c r="C238" s="11" t="s">
        <v>85</v>
      </c>
      <c r="D238" s="65" t="s">
        <v>295</v>
      </c>
      <c r="E238" s="4">
        <v>45139</v>
      </c>
      <c r="F238" s="13">
        <v>270952</v>
      </c>
      <c r="G238" s="4">
        <v>45148</v>
      </c>
      <c r="H238" s="31">
        <v>270952</v>
      </c>
      <c r="I238" s="73">
        <f>+F238-H238</f>
        <v>0</v>
      </c>
      <c r="J238" s="42" t="s">
        <v>35</v>
      </c>
    </row>
    <row r="239" spans="1:10" s="90" customFormat="1">
      <c r="A239" s="48"/>
      <c r="B239" s="6"/>
      <c r="C239" s="11"/>
      <c r="D239" s="65"/>
      <c r="E239" s="4"/>
      <c r="F239" s="37"/>
      <c r="G239" s="4"/>
      <c r="H239" s="88"/>
      <c r="I239" s="92"/>
      <c r="J239" s="42"/>
    </row>
    <row r="240" spans="1:10" s="90" customFormat="1">
      <c r="A240" s="48"/>
      <c r="B240" s="6" t="s">
        <v>148</v>
      </c>
      <c r="C240" s="11" t="s">
        <v>183</v>
      </c>
      <c r="D240" s="10" t="s">
        <v>297</v>
      </c>
      <c r="E240" s="61">
        <v>45139</v>
      </c>
      <c r="F240" s="13">
        <v>1426272.95</v>
      </c>
      <c r="G240" s="61">
        <v>45148</v>
      </c>
      <c r="H240" s="31">
        <v>1426272.95</v>
      </c>
      <c r="I240" s="73">
        <f>+F240-H240</f>
        <v>0</v>
      </c>
      <c r="J240" s="42" t="s">
        <v>35</v>
      </c>
    </row>
    <row r="241" spans="1:10" s="90" customFormat="1">
      <c r="A241" s="48"/>
      <c r="B241" s="6" t="s">
        <v>148</v>
      </c>
      <c r="C241" s="11" t="s">
        <v>85</v>
      </c>
      <c r="D241" s="10" t="s">
        <v>299</v>
      </c>
      <c r="E241" s="61">
        <v>45139</v>
      </c>
      <c r="F241" s="13">
        <v>5880.62</v>
      </c>
      <c r="G241" s="61">
        <v>45148</v>
      </c>
      <c r="H241" s="31">
        <v>5880.62</v>
      </c>
      <c r="I241" s="73">
        <f>+F241-H241</f>
        <v>0</v>
      </c>
      <c r="J241" s="42" t="s">
        <v>35</v>
      </c>
    </row>
    <row r="242" spans="1:10" s="90" customFormat="1">
      <c r="A242" s="48"/>
      <c r="B242" s="6"/>
      <c r="C242" s="11"/>
      <c r="D242" s="65"/>
      <c r="E242" s="4"/>
      <c r="F242" s="37"/>
      <c r="G242" s="4"/>
      <c r="H242" s="88"/>
      <c r="I242" s="92"/>
      <c r="J242" s="42"/>
    </row>
    <row r="243" spans="1:10" s="90" customFormat="1">
      <c r="A243" s="48"/>
      <c r="B243" s="6" t="s">
        <v>33</v>
      </c>
      <c r="C243" s="11" t="s">
        <v>1</v>
      </c>
      <c r="D243" s="9" t="s">
        <v>149</v>
      </c>
      <c r="E243" s="4">
        <v>45047</v>
      </c>
      <c r="F243" s="13">
        <v>40238</v>
      </c>
      <c r="G243" s="4">
        <v>45047</v>
      </c>
      <c r="H243" s="31">
        <v>40238</v>
      </c>
      <c r="I243" s="73">
        <f>+F243-H243</f>
        <v>0</v>
      </c>
      <c r="J243" s="42" t="s">
        <v>35</v>
      </c>
    </row>
    <row r="244" spans="1:10" s="90" customFormat="1">
      <c r="A244" s="48"/>
      <c r="B244" s="6"/>
      <c r="C244" s="11"/>
      <c r="D244" s="65"/>
      <c r="E244" s="4"/>
      <c r="F244" s="37"/>
      <c r="G244" s="4"/>
      <c r="H244" s="88"/>
      <c r="I244" s="92"/>
      <c r="J244" s="42"/>
    </row>
    <row r="245" spans="1:10" s="90" customFormat="1">
      <c r="A245" s="48"/>
      <c r="B245" s="6" t="s">
        <v>240</v>
      </c>
      <c r="C245" s="11" t="s">
        <v>7</v>
      </c>
      <c r="D245" s="9" t="s">
        <v>239</v>
      </c>
      <c r="E245" s="4">
        <v>45078</v>
      </c>
      <c r="F245" s="29">
        <v>960000</v>
      </c>
      <c r="G245" s="4">
        <v>45078</v>
      </c>
      <c r="H245" s="31">
        <v>960000</v>
      </c>
      <c r="I245" s="73">
        <f>+F245-H245</f>
        <v>0</v>
      </c>
      <c r="J245" s="42" t="s">
        <v>26</v>
      </c>
    </row>
    <row r="246" spans="1:10" s="90" customFormat="1">
      <c r="A246" s="48"/>
      <c r="B246" s="6"/>
      <c r="C246" s="11"/>
      <c r="D246" s="65"/>
      <c r="E246" s="4"/>
      <c r="F246" s="37"/>
      <c r="G246" s="4"/>
      <c r="H246" s="88"/>
      <c r="I246" s="92"/>
      <c r="J246" s="42"/>
    </row>
    <row r="247" spans="1:10" s="90" customFormat="1">
      <c r="A247" s="48"/>
      <c r="B247" s="33" t="s">
        <v>190</v>
      </c>
      <c r="C247" s="11" t="s">
        <v>46</v>
      </c>
      <c r="D247" s="9" t="s">
        <v>130</v>
      </c>
      <c r="E247" s="4">
        <v>45108</v>
      </c>
      <c r="F247" s="67">
        <v>3510000</v>
      </c>
      <c r="G247" s="4">
        <v>45108</v>
      </c>
      <c r="H247" s="31">
        <v>3510000</v>
      </c>
      <c r="I247" s="73">
        <f>+F247-H247</f>
        <v>0</v>
      </c>
      <c r="J247" s="42" t="s">
        <v>35</v>
      </c>
    </row>
    <row r="248" spans="1:10" s="90" customFormat="1">
      <c r="A248" s="48"/>
      <c r="B248" s="33" t="s">
        <v>190</v>
      </c>
      <c r="C248" s="11" t="s">
        <v>46</v>
      </c>
      <c r="D248" s="9" t="s">
        <v>131</v>
      </c>
      <c r="E248" s="4">
        <v>45108</v>
      </c>
      <c r="F248" s="67">
        <v>3510000</v>
      </c>
      <c r="G248" s="4">
        <v>45108</v>
      </c>
      <c r="H248" s="31">
        <v>3510000</v>
      </c>
      <c r="I248" s="73">
        <f>+F248-H248</f>
        <v>0</v>
      </c>
      <c r="J248" s="42" t="s">
        <v>35</v>
      </c>
    </row>
    <row r="249" spans="1:10" s="90" customFormat="1">
      <c r="A249" s="48"/>
      <c r="B249" s="33" t="s">
        <v>190</v>
      </c>
      <c r="C249" s="11" t="s">
        <v>46</v>
      </c>
      <c r="D249" s="9" t="s">
        <v>70</v>
      </c>
      <c r="E249" s="4">
        <v>45108</v>
      </c>
      <c r="F249" s="67">
        <v>3510000</v>
      </c>
      <c r="G249" s="4">
        <v>45108</v>
      </c>
      <c r="H249" s="31">
        <v>2980000</v>
      </c>
      <c r="I249" s="73">
        <f>+F249-H249</f>
        <v>530000</v>
      </c>
      <c r="J249" s="42" t="s">
        <v>26</v>
      </c>
    </row>
    <row r="250" spans="1:10" s="90" customFormat="1">
      <c r="A250" s="48"/>
      <c r="B250" s="6"/>
      <c r="C250" s="11"/>
      <c r="D250" s="65"/>
      <c r="E250" s="4"/>
      <c r="F250" s="37"/>
      <c r="G250" s="4"/>
      <c r="H250" s="88"/>
      <c r="I250" s="92"/>
      <c r="J250" s="42"/>
    </row>
    <row r="251" spans="1:10" s="90" customFormat="1">
      <c r="A251" s="48"/>
      <c r="B251" s="33" t="s">
        <v>287</v>
      </c>
      <c r="C251" s="11" t="s">
        <v>101</v>
      </c>
      <c r="D251" s="5" t="s">
        <v>193</v>
      </c>
      <c r="E251" s="4">
        <v>45173</v>
      </c>
      <c r="F251" s="37">
        <v>288080</v>
      </c>
      <c r="G251" s="4">
        <v>45173</v>
      </c>
      <c r="H251" s="37">
        <v>288080</v>
      </c>
      <c r="I251" s="73">
        <f>+F251-H251</f>
        <v>0</v>
      </c>
      <c r="J251" s="42" t="s">
        <v>35</v>
      </c>
    </row>
    <row r="252" spans="1:10" s="90" customFormat="1">
      <c r="A252" s="48"/>
      <c r="B252" s="6"/>
      <c r="C252" s="11"/>
      <c r="D252" s="65"/>
      <c r="E252" s="4"/>
      <c r="F252" s="37"/>
      <c r="G252" s="4"/>
      <c r="H252" s="88"/>
      <c r="I252" s="92"/>
      <c r="J252" s="42"/>
    </row>
    <row r="253" spans="1:10" s="90" customFormat="1">
      <c r="A253" s="48"/>
      <c r="B253" s="33" t="s">
        <v>287</v>
      </c>
      <c r="C253" s="11" t="s">
        <v>101</v>
      </c>
      <c r="D253" s="5" t="s">
        <v>160</v>
      </c>
      <c r="E253" s="4" t="s">
        <v>286</v>
      </c>
      <c r="F253" s="13">
        <v>886400</v>
      </c>
      <c r="G253" s="4" t="s">
        <v>288</v>
      </c>
      <c r="H253" s="31">
        <v>886400</v>
      </c>
      <c r="I253" s="73">
        <f>+F253-H253</f>
        <v>0</v>
      </c>
      <c r="J253" s="42" t="s">
        <v>35</v>
      </c>
    </row>
    <row r="254" spans="1:10" s="90" customFormat="1">
      <c r="A254" s="48"/>
      <c r="B254" s="6"/>
      <c r="C254" s="11"/>
      <c r="D254" s="65"/>
      <c r="E254" s="4"/>
      <c r="F254" s="37"/>
      <c r="G254" s="4"/>
      <c r="H254" s="88"/>
      <c r="I254" s="92"/>
      <c r="J254" s="42"/>
    </row>
    <row r="255" spans="1:10" s="90" customFormat="1">
      <c r="A255" s="48"/>
      <c r="B255" s="6" t="s">
        <v>197</v>
      </c>
      <c r="C255" s="11" t="s">
        <v>198</v>
      </c>
      <c r="D255" s="9" t="s">
        <v>196</v>
      </c>
      <c r="E255" s="4" t="s">
        <v>195</v>
      </c>
      <c r="F255" s="13">
        <v>250546</v>
      </c>
      <c r="G255" s="4" t="s">
        <v>195</v>
      </c>
      <c r="H255" s="31">
        <v>250546</v>
      </c>
      <c r="I255" s="73">
        <f>+F255-H255</f>
        <v>0</v>
      </c>
      <c r="J255" s="42" t="s">
        <v>35</v>
      </c>
    </row>
    <row r="256" spans="1:10" s="90" customFormat="1">
      <c r="A256" s="48"/>
      <c r="B256" s="6"/>
      <c r="C256" s="11"/>
      <c r="D256" s="8"/>
      <c r="E256" s="4"/>
      <c r="F256" s="37"/>
      <c r="G256" s="4"/>
      <c r="H256" s="88"/>
      <c r="I256" s="92"/>
      <c r="J256" s="42"/>
    </row>
    <row r="257" spans="1:11" s="90" customFormat="1">
      <c r="A257" s="48"/>
      <c r="B257" s="6" t="s">
        <v>234</v>
      </c>
      <c r="C257" s="11" t="s">
        <v>7</v>
      </c>
      <c r="D257" s="5" t="s">
        <v>59</v>
      </c>
      <c r="E257" s="4">
        <v>45078</v>
      </c>
      <c r="F257" s="70">
        <v>7440000</v>
      </c>
      <c r="G257" s="4">
        <v>45078</v>
      </c>
      <c r="H257" s="31">
        <v>7440000</v>
      </c>
      <c r="I257" s="73">
        <f>+F257-H257</f>
        <v>0</v>
      </c>
      <c r="J257" s="42" t="s">
        <v>35</v>
      </c>
    </row>
    <row r="258" spans="1:11" s="90" customFormat="1">
      <c r="A258" s="48"/>
      <c r="B258" s="6"/>
      <c r="C258" s="11"/>
      <c r="D258" s="5"/>
      <c r="E258" s="4"/>
      <c r="F258" s="94"/>
      <c r="G258" s="4"/>
      <c r="H258" s="88"/>
      <c r="I258" s="92"/>
      <c r="J258" s="42"/>
    </row>
    <row r="259" spans="1:11" s="90" customFormat="1">
      <c r="A259" s="48"/>
      <c r="B259" s="6" t="s">
        <v>235</v>
      </c>
      <c r="C259" s="11" t="s">
        <v>7</v>
      </c>
      <c r="D259" s="9" t="s">
        <v>167</v>
      </c>
      <c r="E259" s="4">
        <v>45078</v>
      </c>
      <c r="F259" s="13">
        <v>1829204</v>
      </c>
      <c r="G259" s="4">
        <v>45078</v>
      </c>
      <c r="H259" s="31">
        <v>1829204</v>
      </c>
      <c r="I259" s="73">
        <f>+F259-H259</f>
        <v>0</v>
      </c>
      <c r="J259" s="42" t="s">
        <v>35</v>
      </c>
    </row>
    <row r="260" spans="1:11" s="90" customFormat="1">
      <c r="A260" s="48"/>
      <c r="B260" s="6" t="s">
        <v>235</v>
      </c>
      <c r="C260" s="11" t="s">
        <v>7</v>
      </c>
      <c r="D260" s="9" t="s">
        <v>133</v>
      </c>
      <c r="E260" s="4">
        <v>45078</v>
      </c>
      <c r="F260" s="13">
        <v>1758850</v>
      </c>
      <c r="G260" s="4">
        <v>45078</v>
      </c>
      <c r="H260" s="31">
        <v>1758850</v>
      </c>
      <c r="I260" s="73">
        <f>+F260-H260</f>
        <v>0</v>
      </c>
      <c r="J260" s="42" t="s">
        <v>35</v>
      </c>
    </row>
    <row r="261" spans="1:11" s="90" customFormat="1">
      <c r="A261" s="48"/>
      <c r="B261" s="6" t="s">
        <v>235</v>
      </c>
      <c r="C261" s="11" t="s">
        <v>7</v>
      </c>
      <c r="D261" s="9" t="s">
        <v>236</v>
      </c>
      <c r="E261" s="4">
        <v>45078</v>
      </c>
      <c r="F261" s="13">
        <v>1758850</v>
      </c>
      <c r="G261" s="4">
        <v>45078</v>
      </c>
      <c r="H261" s="31">
        <v>1758850</v>
      </c>
      <c r="I261" s="73">
        <f>+F261-H261</f>
        <v>0</v>
      </c>
      <c r="J261" s="42" t="s">
        <v>35</v>
      </c>
    </row>
    <row r="262" spans="1:11" s="90" customFormat="1">
      <c r="A262" s="48"/>
      <c r="B262" s="6"/>
      <c r="C262" s="11"/>
      <c r="D262" s="5"/>
      <c r="E262" s="4"/>
      <c r="F262" s="94"/>
      <c r="G262" s="4"/>
      <c r="H262" s="88"/>
      <c r="I262" s="92"/>
      <c r="J262" s="42"/>
    </row>
    <row r="263" spans="1:11" s="90" customFormat="1">
      <c r="A263" s="48"/>
      <c r="B263" s="6" t="s">
        <v>138</v>
      </c>
      <c r="C263" s="11" t="s">
        <v>7</v>
      </c>
      <c r="D263" s="69" t="s">
        <v>44</v>
      </c>
      <c r="E263" s="68" t="s">
        <v>249</v>
      </c>
      <c r="F263" s="13">
        <v>17239170.300000001</v>
      </c>
      <c r="G263" s="68" t="s">
        <v>249</v>
      </c>
      <c r="H263" s="31">
        <v>17239170.300000001</v>
      </c>
      <c r="I263" s="73">
        <f>+F263-H263</f>
        <v>0</v>
      </c>
      <c r="J263" s="42" t="s">
        <v>35</v>
      </c>
      <c r="K263" s="82"/>
    </row>
    <row r="264" spans="1:11" s="90" customFormat="1">
      <c r="A264" s="48"/>
      <c r="B264" s="6"/>
      <c r="C264" s="11"/>
      <c r="D264" s="8"/>
      <c r="E264" s="4"/>
      <c r="F264" s="37"/>
      <c r="G264" s="4"/>
      <c r="H264" s="88"/>
      <c r="I264" s="92"/>
      <c r="J264" s="42"/>
    </row>
    <row r="265" spans="1:11" s="90" customFormat="1">
      <c r="A265" s="48"/>
      <c r="B265" s="6" t="s">
        <v>281</v>
      </c>
      <c r="C265" s="11" t="s">
        <v>2</v>
      </c>
      <c r="D265" s="65" t="s">
        <v>192</v>
      </c>
      <c r="E265" s="4">
        <v>45108</v>
      </c>
      <c r="F265" s="13">
        <v>23600</v>
      </c>
      <c r="G265" s="4">
        <v>45108</v>
      </c>
      <c r="H265" s="31">
        <v>23600</v>
      </c>
      <c r="I265" s="73">
        <f>+F265-H265</f>
        <v>0</v>
      </c>
      <c r="J265" s="42" t="s">
        <v>35</v>
      </c>
    </row>
    <row r="266" spans="1:11" s="90" customFormat="1">
      <c r="A266" s="48"/>
      <c r="B266" s="33"/>
      <c r="C266" s="11"/>
      <c r="D266" s="5"/>
      <c r="E266" s="4"/>
      <c r="F266" s="37"/>
      <c r="G266" s="4"/>
      <c r="H266" s="88"/>
      <c r="I266" s="92"/>
      <c r="J266" s="42"/>
    </row>
    <row r="267" spans="1:11" s="90" customFormat="1">
      <c r="A267" s="48"/>
      <c r="B267" s="6" t="s">
        <v>277</v>
      </c>
      <c r="C267" s="11" t="s">
        <v>7</v>
      </c>
      <c r="D267" s="5" t="s">
        <v>136</v>
      </c>
      <c r="E267" s="4" t="s">
        <v>228</v>
      </c>
      <c r="F267" s="70">
        <v>297600</v>
      </c>
      <c r="G267" s="4" t="s">
        <v>228</v>
      </c>
      <c r="H267" s="31">
        <v>297600</v>
      </c>
      <c r="I267" s="73">
        <f>+F267-H267</f>
        <v>0</v>
      </c>
      <c r="J267" s="42" t="s">
        <v>35</v>
      </c>
    </row>
    <row r="268" spans="1:11" s="7" customFormat="1" ht="15.75" thickBot="1">
      <c r="A268" s="48"/>
      <c r="B268" s="49"/>
      <c r="C268" s="11"/>
      <c r="D268" s="9"/>
      <c r="E268" s="4"/>
      <c r="F268" s="26"/>
      <c r="G268" s="4"/>
      <c r="H268" s="26"/>
      <c r="I268" s="59"/>
      <c r="J268" s="42"/>
    </row>
    <row r="270" spans="1:11" ht="16.5" thickBot="1">
      <c r="B270" s="58" t="s">
        <v>6</v>
      </c>
      <c r="C270" s="23"/>
      <c r="D270" s="23"/>
      <c r="E270" s="54"/>
      <c r="F270" s="24">
        <f>SUM(F16:F268)</f>
        <v>231640990.21000001</v>
      </c>
      <c r="G270" s="14"/>
      <c r="H270" s="24">
        <f>SUM(H16:H268)</f>
        <v>228660042.05000004</v>
      </c>
      <c r="I270" s="24">
        <f>SUM(I16:I268)</f>
        <v>2980948.16</v>
      </c>
    </row>
    <row r="271" spans="1:11" ht="16.5" thickTop="1">
      <c r="B271" s="58"/>
      <c r="C271" s="23"/>
      <c r="D271" s="23"/>
      <c r="E271" s="54"/>
      <c r="F271" s="56"/>
      <c r="G271" s="14"/>
      <c r="H271" s="56"/>
      <c r="I271" s="56"/>
    </row>
    <row r="273" spans="2:10">
      <c r="F273" s="25"/>
      <c r="G273" s="14"/>
    </row>
    <row r="274" spans="2:10">
      <c r="F274" s="30"/>
    </row>
    <row r="277" spans="2:10">
      <c r="B277" s="50" t="s">
        <v>10</v>
      </c>
      <c r="C277" s="100" t="s">
        <v>14</v>
      </c>
      <c r="D277" s="100"/>
      <c r="E277" s="100"/>
      <c r="F277" s="100"/>
      <c r="G277" s="101" t="s">
        <v>15</v>
      </c>
      <c r="H277" s="101"/>
      <c r="I277" s="101"/>
      <c r="J277" s="101"/>
    </row>
    <row r="278" spans="2:10">
      <c r="B278" s="44" t="s">
        <v>11</v>
      </c>
      <c r="C278" s="102" t="s">
        <v>12</v>
      </c>
      <c r="D278" s="102"/>
      <c r="E278" s="102"/>
      <c r="F278" s="102"/>
      <c r="G278" s="103" t="s">
        <v>13</v>
      </c>
      <c r="H278" s="103"/>
      <c r="I278" s="103"/>
      <c r="J278" s="103"/>
    </row>
    <row r="279" spans="2:10">
      <c r="B279" s="40"/>
      <c r="C279" s="40"/>
      <c r="D279" s="40"/>
      <c r="E279" s="55"/>
      <c r="F279" s="43"/>
      <c r="G279" s="43"/>
    </row>
  </sheetData>
  <mergeCells count="6">
    <mergeCell ref="B11:J11"/>
    <mergeCell ref="B12:J12"/>
    <mergeCell ref="C277:F277"/>
    <mergeCell ref="G277:J277"/>
    <mergeCell ref="C278:F278"/>
    <mergeCell ref="G278:J278"/>
  </mergeCells>
  <printOptions horizontalCentered="1"/>
  <pageMargins left="0.2" right="0.2" top="0.5" bottom="0.75" header="0.3" footer="0.45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SEPT. 2023</vt:lpstr>
      <vt:lpstr>'SEPT. 2023'!Área_de_impresión</vt:lpstr>
      <vt:lpstr>'SEPT.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2023-10-12T17:53:14Z</cp:lastPrinted>
  <dcterms:created xsi:type="dcterms:W3CDTF">2017-02-16T17:13:46Z</dcterms:created>
  <dcterms:modified xsi:type="dcterms:W3CDTF">2023-10-16T16:04:03Z</dcterms:modified>
</cp:coreProperties>
</file>