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B03334F5-33F6-4244-86DF-A7330F22BA4C}" xr6:coauthVersionLast="47" xr6:coauthVersionMax="47" xr10:uidLastSave="{00000000-0000-0000-0000-000000000000}"/>
  <bookViews>
    <workbookView xWindow="-120" yWindow="-120" windowWidth="29040" windowHeight="15840"/>
  </bookViews>
  <sheets>
    <sheet name="CUENTA NO. 240-010599-0" sheetId="1" r:id="rId1"/>
  </sheets>
  <definedNames>
    <definedName name="_xlnm.Print_Area" localSheetId="0">'CUENTA NO. 240-010599-0'!$B$1:$G$297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E284" i="1"/>
  <c r="F284" i="1"/>
  <c r="G284" i="1"/>
</calcChain>
</file>

<file path=xl/sharedStrings.xml><?xml version="1.0" encoding="utf-8"?>
<sst xmlns="http://schemas.openxmlformats.org/spreadsheetml/2006/main" count="289" uniqueCount="148">
  <si>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</si>
  <si>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</si>
  <si>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</si>
  <si>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</si>
  <si>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</si>
  <si>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</si>
  <si>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</si>
  <si>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</si>
  <si>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</si>
  <si>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</si>
  <si>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</si>
  <si>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</si>
  <si>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</si>
  <si>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</si>
  <si>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</si>
  <si>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</si>
  <si>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</si>
  <si>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</si>
  <si>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</si>
  <si>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</si>
  <si>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</si>
  <si>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</si>
  <si>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TRANSFERENCIAS INTERNAS</t>
  </si>
  <si>
    <t>INSTITUTO DE ESTABILIZACION DE PRECIOS</t>
  </si>
  <si>
    <t>SIGMA PETROLEUM CORP, SAS.</t>
  </si>
  <si>
    <t>TESORERIA DE LA SEGURIDAD SOCIAL</t>
  </si>
  <si>
    <t>JUANA MARIA PEGUERO CONCEPCION</t>
  </si>
  <si>
    <t>EV COLOR GROUP, S.R.L.</t>
  </si>
  <si>
    <t>PRADOS DEL CAMPO, S.R.L</t>
  </si>
  <si>
    <t>CORP. AVICOLA Y GANADERA JARABACOA,  S,A,S</t>
  </si>
  <si>
    <t>DEL 1 AL 30 DE SEPTIEMBRE 2023</t>
  </si>
  <si>
    <t>30/09/2023</t>
  </si>
  <si>
    <t>RANDY NAUEL REYES GUERRERO</t>
  </si>
  <si>
    <t>BERNARDINA MATOS DIAZ</t>
  </si>
  <si>
    <t>MARTIN POLANCO PAULA</t>
  </si>
  <si>
    <t>ARTICULANDO RD SRL</t>
  </si>
  <si>
    <t>CARLOS ERNESTO POLANCO MERCEDES</t>
  </si>
  <si>
    <t>RUPERTO RUCK JIMENEZ</t>
  </si>
  <si>
    <t>MARTHA VALENZUELA GUILLEN</t>
  </si>
  <si>
    <t>JUAN AURELIO MERCEDES BELTRE</t>
  </si>
  <si>
    <t>EVELING BELLIARD NUÑEZ</t>
  </si>
  <si>
    <t>DEYANIRA NIKAURYS LOPEZ DE TINEO</t>
  </si>
  <si>
    <t>COLUMBUS NETWORKS DOMINICANA, S,A.</t>
  </si>
  <si>
    <t>RAYFI ALBERTO LUIS</t>
  </si>
  <si>
    <t>BOLIVAR AUGUSTO MOREL ALMONTE</t>
  </si>
  <si>
    <t>ACL COMUNICACIONES, SRL</t>
  </si>
  <si>
    <t>SILIS, SRL</t>
  </si>
  <si>
    <t>LR COMUNICACIONES INTERACTIVAS SRL</t>
  </si>
  <si>
    <t>RAFAEL CANELA SANO</t>
  </si>
  <si>
    <t>ALTAGRACIA CARRASCO EVENTOS, SRL</t>
  </si>
  <si>
    <t>RD AL DESCUBIERTO, SRL.</t>
  </si>
  <si>
    <t>AARA SEC IMAGENES, SRL.</t>
  </si>
  <si>
    <t>ALBESPIWA TV DOMINICANA, SRL.</t>
  </si>
  <si>
    <t>HAISEL EVELIO MERCEDES</t>
  </si>
  <si>
    <t>VOZZ MEDIA NETWORK, S.R.L.</t>
  </si>
  <si>
    <t>PRODUCCIONES BELGICA SUAREZ, SRL.</t>
  </si>
  <si>
    <t>SALUDOS COMUNICACIONES FRIAS</t>
  </si>
  <si>
    <t>TELEMEDIOS DOMINICANA, S,A.</t>
  </si>
  <si>
    <t>LEONARDO ANTONIO VERAS HERNANDEZ</t>
  </si>
  <si>
    <t>ROLANDO COSME DAMIAN FERMIN</t>
  </si>
  <si>
    <t>HONATAN  JAVIER CARABALLO SUAREZ</t>
  </si>
  <si>
    <t>JUAN CADENA POZO</t>
  </si>
  <si>
    <t>RAFAEL CAMINERO JIMENEZ</t>
  </si>
  <si>
    <t>JOSE ALFREDO ESPINAL</t>
  </si>
  <si>
    <t>JOSE ANTONIO JIMENEZ ROSARIO</t>
  </si>
  <si>
    <t>ALEX LLANDER GREGORIO ACOSTA MELENDEZ</t>
  </si>
  <si>
    <t>POTENCIART,  S.R.L.</t>
  </si>
  <si>
    <t>M&amp;M CONSULTING FIRM, S.R.L.</t>
  </si>
  <si>
    <t>YOSEIDE IRONELIS FERNANDEZ NOVA</t>
  </si>
  <si>
    <t>TELESISTEMA DOMINICANO, S,A,S.</t>
  </si>
  <si>
    <t>ISIS ALVAREZ ROA</t>
  </si>
  <si>
    <t>SUPELSA, SRL</t>
  </si>
  <si>
    <t>KPLL ENTERTAINMENT OPEN EIRL</t>
  </si>
  <si>
    <t>DOMINGO BAUTISTA Y ASOCIADOS, SRL.</t>
  </si>
  <si>
    <t>CAPAM DOMINICANA, S.R.L.</t>
  </si>
  <si>
    <t>GRUPO ARQLUX, S.R.L.</t>
  </si>
  <si>
    <t>EDITORA DEL CARIBE, S,A.</t>
  </si>
  <si>
    <t>EDITORA HOY, S.A.S.</t>
  </si>
  <si>
    <t>LEONSIT MEDIA &amp; CONUNICACIONES, SRL.</t>
  </si>
  <si>
    <t>JOSEFA CRUZ CONCEPCION</t>
  </si>
  <si>
    <t>BANDERAS GLOBAL HC, SRL</t>
  </si>
  <si>
    <t>ANDRES MATOS</t>
  </si>
  <si>
    <t>VICTOR JOSE MAÑANA ADAMES</t>
  </si>
  <si>
    <t>DEOMEDES E. OLIVARES R.</t>
  </si>
  <si>
    <t>WESTCASTLE CORPORATION, S.R.L.</t>
  </si>
  <si>
    <t>EFICIENCIA COMUNICACIONAL CPR, SRL.</t>
  </si>
  <si>
    <t>EDITORA EL NUEVO DIARIO, S.A.</t>
  </si>
  <si>
    <t>RUTA GANADERA, S.R.L.</t>
  </si>
  <si>
    <t>YDELSI GARCIA ALCANTARA</t>
  </si>
  <si>
    <t>JERAM INVESTMENT, SRL.</t>
  </si>
  <si>
    <t>ASOCIACION DE EMPRESARIO DE GURABO AEG</t>
  </si>
  <si>
    <t>CHAINY YOHENSY SIRETT TORRES</t>
  </si>
  <si>
    <t>RONALDO MARTIN PICHARDO GONZALEZ</t>
  </si>
  <si>
    <t>UNIVERSIDAD IBEROAMERICANA</t>
  </si>
  <si>
    <t>ELIANA CRUZ HERNANDEZ</t>
  </si>
  <si>
    <t>JOSELINE PAULINO</t>
  </si>
  <si>
    <t>DANIA FABIAN ACOSTA</t>
  </si>
  <si>
    <t>NEREYDA MARTINEZ</t>
  </si>
  <si>
    <t>COLECTOR DE IMPUESTOS INTERNOS</t>
  </si>
  <si>
    <t>JOSE ANDRES VASQUEZ GERMOSEN</t>
  </si>
  <si>
    <t>NURYS ALTAGRACIA ALCANTARA CASADO</t>
  </si>
  <si>
    <t>INVERSIONES REINY, SRL</t>
  </si>
  <si>
    <t>ZYGOS BUSINESS GROUP E.I.R.L.</t>
  </si>
  <si>
    <t>YAHAIRA IVELISSE PEREZ MESA</t>
  </si>
  <si>
    <t>ACTIVA GROUP, S.R.L.</t>
  </si>
  <si>
    <t>CAMARA DE COMERCIO Y PRODUCCION DE LA VEGA</t>
  </si>
  <si>
    <t>CLUB DEPORTIVO CULTURAL INVI (OPINVI)</t>
  </si>
  <si>
    <t>MARIA ALTAGRACIA TORRES FLORES</t>
  </si>
  <si>
    <t>COMIDAS SANAS P &amp; R, S.R.L.</t>
  </si>
  <si>
    <t>RF COMUNICACIONES EDUCATIVAS, C POR A.</t>
  </si>
  <si>
    <t>FELIX MANUEL RAFAEL SORIANO</t>
  </si>
  <si>
    <t>DIESEL EXTREMO, SRL.</t>
  </si>
  <si>
    <t>R TIRADO SOLUTION SERVICES, SRL.</t>
  </si>
  <si>
    <t>MILTON MANUEL SANTANA SOTO</t>
  </si>
  <si>
    <t>BORDA 2, S.R.L.</t>
  </si>
  <si>
    <t>CLAMAR DOMINICANA, SRL.</t>
  </si>
  <si>
    <t>AGRIMARQ. SRL.</t>
  </si>
  <si>
    <t>CRISTALES DEL MAR, S.R.L.</t>
  </si>
  <si>
    <t>ANGELA MILESY RODRIGUEZ BATISTA</t>
  </si>
  <si>
    <t>GRACE PATRICIA VASQUEZ</t>
  </si>
  <si>
    <t>DANIEL RAMOS RAMIREZ</t>
  </si>
  <si>
    <t>ROCAPI, S.R.L.</t>
  </si>
  <si>
    <t>INVERSIONES SANTIN, SRL</t>
  </si>
  <si>
    <t>VOR EXPORTATION BUSINESS, S.R.L.</t>
  </si>
  <si>
    <t>HISPANIOLA GRAIN, SRL.</t>
  </si>
  <si>
    <t>JONNY OSCAR SEGURA MATEO</t>
  </si>
  <si>
    <t>OFFITEK, SRL</t>
  </si>
  <si>
    <t>BRISAS DEL MAR TRUCKING, S.R.L.</t>
  </si>
  <si>
    <t>CONSTRUCTORA MOIJOSHEMIA, S.R.L.</t>
  </si>
  <si>
    <t>CREATIVE SOLUTIONS SANCHEZ PERALTA. S.R.L.</t>
  </si>
  <si>
    <t>L Y D TRANSPORTE, SRL.</t>
  </si>
  <si>
    <t>CRUZ DIESEL, SRL.</t>
  </si>
  <si>
    <t>OZAVI RENT CAR, SRL.</t>
  </si>
  <si>
    <t>PMP, EIRL.</t>
  </si>
  <si>
    <t>PORTO PERLA INVERSIONES, SRL.</t>
  </si>
  <si>
    <t>CENTRO DE DISTRIBUCION LA DOLOROSA, SRL.</t>
  </si>
  <si>
    <t>COMERCIALIZADORA BLUECROSS, S.R.L.</t>
  </si>
  <si>
    <t>ORLANDO ZORRILLA URBAN</t>
  </si>
  <si>
    <t>FELIX MARIA FLORENTINO ALCANTARA</t>
  </si>
  <si>
    <t>MARIO E. RAMIREZ RAMIREZ</t>
  </si>
  <si>
    <t>GABY FRANCISCO MONTERO GONZALEZ</t>
  </si>
  <si>
    <t>ALEJADRO RAMIREZ BIDO</t>
  </si>
  <si>
    <t>CENTRO CUESTA NACIONAL, SAS</t>
  </si>
  <si>
    <t xml:space="preserve">ASOC. COMERCIANTES DE LA PROVINCIA DUARTE </t>
  </si>
  <si>
    <t>ASOCIACION DE MAYORISTA PROV. DE SANTIAGO</t>
  </si>
  <si>
    <t>GRUPO DE COMUNICACIONES MELVINSON ALMANZAR, SRL</t>
  </si>
  <si>
    <t>PATRONATO  ADM.   PARQUE CENTRAL DE SANTIAGO</t>
  </si>
  <si>
    <t xml:space="preserve">INSTITUTO DE ESTABILIZACION DE PRECIOS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</si>
</sst>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(* #,##0.00_);_(* \(#,##0.00\);_(* &quot;-&quot;??_);_(@_)"/>
    <numFmt numFmtId="179" formatCode="dd/mm/yyyy;@"/>
    <numFmt numFmtId="186" formatCode="0_);\(0\)"/>
    <numFmt numFmtId="188" formatCode="#,##0.000000000000000000_);[Red]\(#,##0.000000000000000000\)"/>
    <numFmt numFmtId="194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171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171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171" fontId="44" fillId="0" borderId="0" xfId="66" applyFont="1" applyFill="1" applyAlignment="1">
      <alignment horizontal="center"/>
    </xf>
    <xf numFmtId="0" fontId="45" fillId="0" borderId="0" xfId="0" applyFont="1" applyFill="1"/>
    <xf numFmtId="171" fontId="43" fillId="0" borderId="10" xfId="66" applyFont="1" applyFill="1" applyBorder="1" applyAlignment="1">
      <alignment horizontal="center"/>
    </xf>
    <xf numFmtId="171" fontId="43" fillId="0" borderId="0" xfId="66" applyFont="1" applyFill="1" applyBorder="1" applyAlignment="1">
      <alignment horizontal="center"/>
    </xf>
    <xf numFmtId="171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171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171" fontId="49" fillId="54" borderId="0" xfId="66" applyFont="1" applyFill="1" applyBorder="1"/>
    <xf numFmtId="171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171" fontId="47" fillId="54" borderId="13" xfId="66" applyFont="1" applyFill="1" applyBorder="1" applyAlignment="1">
      <alignment horizontal="center"/>
    </xf>
    <xf numFmtId="171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171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171" fontId="4" fillId="0" borderId="0" xfId="0" applyNumberFormat="1" applyFont="1" applyFill="1" applyAlignment="1"/>
    <xf numFmtId="171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86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9" fontId="43" fillId="0" borderId="0" xfId="0" applyNumberFormat="1" applyFont="1" applyFill="1" applyAlignment="1">
      <alignment horizontal="center" vertical="center"/>
    </xf>
    <xf numFmtId="179" fontId="44" fillId="0" borderId="0" xfId="0" applyNumberFormat="1" applyFont="1" applyFill="1" applyAlignment="1">
      <alignment horizontal="center" vertical="center"/>
    </xf>
    <xf numFmtId="179" fontId="46" fillId="54" borderId="17" xfId="0" applyNumberFormat="1" applyFont="1" applyFill="1" applyBorder="1" applyAlignment="1">
      <alignment horizontal="center" vertical="center"/>
    </xf>
    <xf numFmtId="179" fontId="48" fillId="54" borderId="18" xfId="0" applyNumberFormat="1" applyFont="1" applyFill="1" applyBorder="1" applyAlignment="1">
      <alignment horizontal="center" vertical="center"/>
    </xf>
    <xf numFmtId="179" fontId="47" fillId="54" borderId="19" xfId="0" applyNumberFormat="1" applyFont="1" applyFill="1" applyBorder="1" applyAlignment="1">
      <alignment horizontal="center" vertical="center"/>
    </xf>
    <xf numFmtId="179" fontId="43" fillId="0" borderId="10" xfId="66" applyNumberFormat="1" applyFont="1" applyFill="1" applyBorder="1" applyAlignment="1">
      <alignment horizontal="center"/>
    </xf>
    <xf numFmtId="179" fontId="2" fillId="0" borderId="0" xfId="0" applyNumberFormat="1" applyFont="1" applyFill="1" applyAlignment="1">
      <alignment horizontal="center"/>
    </xf>
    <xf numFmtId="179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94" fontId="0" fillId="0" borderId="0" xfId="0" applyNumberFormat="1" applyFill="1"/>
    <xf numFmtId="186" fontId="43" fillId="0" borderId="10" xfId="66" applyNumberFormat="1" applyFont="1" applyFill="1" applyBorder="1" applyAlignment="1">
      <alignment horizontal="center"/>
    </xf>
    <xf numFmtId="171" fontId="43" fillId="0" borderId="10" xfId="66" applyFont="1" applyFill="1" applyBorder="1" applyAlignment="1">
      <alignment horizontal="center"/>
    </xf>
    <xf numFmtId="171" fontId="43" fillId="0" borderId="15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171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971550</xdr:colOff>
      <xdr:row>6</xdr:row>
      <xdr:rowOff>180975</xdr:rowOff>
    </xdr:to>
    <xdr:pic>
      <xdr:nvPicPr>
        <xdr:cNvPr id="43127" name="Imagen 1">
          <a:extLst>
            <a:ext uri="{FF2B5EF4-FFF2-40B4-BE49-F238E27FC236}">
              <a16:creationId xmlns:a16="http://schemas.microsoft.com/office/drawing/2014/main" id="{8227B012-70EF-0B95-304D-330A2FBD8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334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289</xdr:row>
      <xdr:rowOff>171450</xdr:rowOff>
    </xdr:from>
    <xdr:to>
      <xdr:col>3</xdr:col>
      <xdr:colOff>1607910</xdr:colOff>
      <xdr:row>289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D11B0BE-EA44-30C9-547C-BDA1C00DF5E6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289</xdr:row>
      <xdr:rowOff>171450</xdr:rowOff>
    </xdr:from>
    <xdr:to>
      <xdr:col>3</xdr:col>
      <xdr:colOff>1607910</xdr:colOff>
      <xdr:row>289</xdr:row>
      <xdr:rowOff>175683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2813EC7-4196-7BBB-FECF-08761C839976}"/>
            </a:ext>
          </a:extLst>
        </xdr:cNvPr>
        <xdr:cNvCxnSpPr/>
      </xdr:nvCxnSpPr>
      <xdr:spPr>
        <a:xfrm>
          <a:off x="2724150" y="2393632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0"/>
  <sheetViews>
    <sheetView tabSelected="1" zoomScaleNormal="100" workbookViewId="0">
      <selection activeCell="L16" sqref="L16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7.7109375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30</v>
      </c>
      <c r="C10" s="74"/>
      <c r="D10" s="74"/>
      <c r="E10" s="74"/>
      <c r="F10" s="74"/>
      <c r="G10" s="74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4"/>
      <c r="C13" s="19"/>
      <c r="D13" s="20"/>
      <c r="E13" s="71" t="s">
        <v>1</v>
      </c>
      <c r="F13" s="71"/>
      <c r="G13" s="21">
        <v>9358063.1699999906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9358063.1699999906</v>
      </c>
      <c r="H16" s="37"/>
      <c r="I16" s="37"/>
    </row>
    <row r="17" spans="2:9" s="10" customFormat="1" ht="15.95" customHeight="1">
      <c r="B17" s="57">
        <v>45170</v>
      </c>
      <c r="C17" s="63">
        <v>567238247</v>
      </c>
      <c r="D17" s="48" t="s">
        <v>21</v>
      </c>
      <c r="E17" s="16">
        <v>3000000</v>
      </c>
      <c r="F17" s="16"/>
      <c r="G17" s="16">
        <f>+G16+E17-F17</f>
        <v>12358063.169999991</v>
      </c>
      <c r="H17" s="37"/>
      <c r="I17" s="37"/>
    </row>
    <row r="18" spans="2:9" s="10" customFormat="1" ht="15.95" customHeight="1">
      <c r="B18" s="57">
        <v>45170</v>
      </c>
      <c r="C18" s="63">
        <v>567238249</v>
      </c>
      <c r="D18" s="48" t="s">
        <v>21</v>
      </c>
      <c r="E18" s="16">
        <v>2241345</v>
      </c>
      <c r="F18" s="16"/>
      <c r="G18" s="64">
        <f t="shared" ref="G18:G249" si="0">+G17+E18-F18</f>
        <v>14599408.169999991</v>
      </c>
      <c r="H18" s="37"/>
      <c r="I18" s="37"/>
    </row>
    <row r="19" spans="2:9" s="10" customFormat="1" ht="15.95" customHeight="1">
      <c r="B19" s="57">
        <v>45170</v>
      </c>
      <c r="C19" s="63">
        <v>567239251</v>
      </c>
      <c r="D19" s="48" t="s">
        <v>21</v>
      </c>
      <c r="E19" s="64">
        <v>8605</v>
      </c>
      <c r="F19" s="64"/>
      <c r="G19" s="64">
        <f t="shared" si="0"/>
        <v>14608013.169999991</v>
      </c>
      <c r="H19" s="37"/>
      <c r="I19" s="37"/>
    </row>
    <row r="20" spans="2:9" s="10" customFormat="1" ht="15.95" customHeight="1">
      <c r="B20" s="57">
        <v>45170</v>
      </c>
      <c r="C20" s="50">
        <v>567239252</v>
      </c>
      <c r="D20" s="48" t="s">
        <v>21</v>
      </c>
      <c r="E20" s="16">
        <v>50</v>
      </c>
      <c r="F20" s="16"/>
      <c r="G20" s="64">
        <f t="shared" si="0"/>
        <v>14608063.169999991</v>
      </c>
      <c r="H20" s="37"/>
      <c r="I20" s="37"/>
    </row>
    <row r="21" spans="2:9" s="10" customFormat="1" ht="15.95" customHeight="1">
      <c r="B21" s="57">
        <v>45170</v>
      </c>
      <c r="C21" s="49">
        <v>28857</v>
      </c>
      <c r="D21" s="48" t="s">
        <v>96</v>
      </c>
      <c r="E21" s="16"/>
      <c r="F21" s="16">
        <v>121653.06</v>
      </c>
      <c r="G21" s="64">
        <f t="shared" si="0"/>
        <v>14486410.10999999</v>
      </c>
      <c r="H21" s="37"/>
      <c r="I21" s="37"/>
    </row>
    <row r="22" spans="2:9" s="10" customFormat="1" ht="15.95" customHeight="1">
      <c r="B22" s="57">
        <v>45170</v>
      </c>
      <c r="C22" s="49">
        <v>28859</v>
      </c>
      <c r="D22" s="48" t="s">
        <v>99</v>
      </c>
      <c r="E22" s="16"/>
      <c r="F22" s="16">
        <v>131385.31</v>
      </c>
      <c r="G22" s="64">
        <f t="shared" si="0"/>
        <v>14355024.79999999</v>
      </c>
      <c r="H22" s="37"/>
      <c r="I22" s="37"/>
    </row>
    <row r="23" spans="2:9" s="10" customFormat="1" ht="15.95" customHeight="1">
      <c r="B23" s="57">
        <v>45170</v>
      </c>
      <c r="C23" s="49">
        <v>28861</v>
      </c>
      <c r="D23" s="48" t="s">
        <v>95</v>
      </c>
      <c r="E23" s="16"/>
      <c r="F23" s="16">
        <v>120494.46</v>
      </c>
      <c r="G23" s="64">
        <f t="shared" si="0"/>
        <v>14234530.339999989</v>
      </c>
      <c r="H23" s="37"/>
      <c r="I23" s="37"/>
    </row>
    <row r="24" spans="2:9" s="10" customFormat="1" ht="15.95" customHeight="1">
      <c r="B24" s="57">
        <v>45170</v>
      </c>
      <c r="C24" s="49">
        <v>28864</v>
      </c>
      <c r="D24" s="48" t="s">
        <v>91</v>
      </c>
      <c r="E24" s="16"/>
      <c r="F24" s="16">
        <v>100378.86</v>
      </c>
      <c r="G24" s="64">
        <f t="shared" si="0"/>
        <v>14134151.479999989</v>
      </c>
      <c r="H24" s="37"/>
      <c r="I24" s="37"/>
    </row>
    <row r="25" spans="2:9" s="10" customFormat="1" ht="15.95" customHeight="1">
      <c r="B25" s="57">
        <v>45170</v>
      </c>
      <c r="C25" s="63">
        <v>28867</v>
      </c>
      <c r="D25" s="48" t="s">
        <v>65</v>
      </c>
      <c r="E25" s="64"/>
      <c r="F25" s="64">
        <v>36306.410000000003</v>
      </c>
      <c r="G25" s="64">
        <f t="shared" si="0"/>
        <v>14097845.069999989</v>
      </c>
      <c r="H25" s="37"/>
      <c r="I25" s="37"/>
    </row>
    <row r="26" spans="2:9" s="10" customFormat="1" ht="15.95" customHeight="1">
      <c r="B26" s="57">
        <v>45170</v>
      </c>
      <c r="C26" s="49">
        <v>28870</v>
      </c>
      <c r="D26" s="48" t="s">
        <v>94</v>
      </c>
      <c r="E26" s="64"/>
      <c r="F26" s="64">
        <v>118476.96</v>
      </c>
      <c r="G26" s="64">
        <f t="shared" si="0"/>
        <v>13979368.109999988</v>
      </c>
      <c r="H26" s="37"/>
      <c r="I26" s="37"/>
    </row>
    <row r="27" spans="2:9" s="10" customFormat="1" ht="15.95" customHeight="1">
      <c r="B27" s="57">
        <v>45170</v>
      </c>
      <c r="C27" s="49">
        <v>28871</v>
      </c>
      <c r="D27" s="48" t="s">
        <v>33</v>
      </c>
      <c r="E27" s="64"/>
      <c r="F27" s="64">
        <v>8037.61</v>
      </c>
      <c r="G27" s="64">
        <f t="shared" si="0"/>
        <v>13971330.499999989</v>
      </c>
      <c r="H27" s="37"/>
      <c r="I27" s="37"/>
    </row>
    <row r="28" spans="2:9" s="10" customFormat="1" ht="15.95" customHeight="1">
      <c r="B28" s="57">
        <v>45170</v>
      </c>
      <c r="C28" s="63">
        <v>28872</v>
      </c>
      <c r="D28" s="48" t="s">
        <v>58</v>
      </c>
      <c r="E28" s="64"/>
      <c r="F28" s="64">
        <v>34354.720000000001</v>
      </c>
      <c r="G28" s="64">
        <f t="shared" si="0"/>
        <v>13936975.779999988</v>
      </c>
      <c r="H28" s="37"/>
      <c r="I28" s="37"/>
    </row>
    <row r="29" spans="2:9" s="10" customFormat="1" ht="15.95" customHeight="1">
      <c r="B29" s="57">
        <v>45170</v>
      </c>
      <c r="C29" s="49">
        <v>28877</v>
      </c>
      <c r="D29" s="48" t="s">
        <v>50</v>
      </c>
      <c r="E29" s="64"/>
      <c r="F29" s="64">
        <v>28250</v>
      </c>
      <c r="G29" s="64">
        <f t="shared" si="0"/>
        <v>13908725.779999988</v>
      </c>
      <c r="H29" s="37"/>
      <c r="I29" s="37"/>
    </row>
    <row r="30" spans="2:9" s="10" customFormat="1" ht="15.95" customHeight="1">
      <c r="B30" s="57">
        <v>45170</v>
      </c>
      <c r="C30" s="63">
        <v>28878</v>
      </c>
      <c r="D30" s="48" t="s">
        <v>54</v>
      </c>
      <c r="E30" s="64"/>
      <c r="F30" s="64">
        <v>33900</v>
      </c>
      <c r="G30" s="64">
        <f t="shared" si="0"/>
        <v>13874825.779999988</v>
      </c>
      <c r="H30" s="37"/>
      <c r="I30" s="37"/>
    </row>
    <row r="31" spans="2:9" s="10" customFormat="1" ht="15.95" customHeight="1">
      <c r="B31" s="57">
        <v>45170</v>
      </c>
      <c r="C31" s="49">
        <v>28880</v>
      </c>
      <c r="D31" s="48" t="s">
        <v>60</v>
      </c>
      <c r="E31" s="16"/>
      <c r="F31" s="16">
        <v>36000</v>
      </c>
      <c r="G31" s="64">
        <f t="shared" si="0"/>
        <v>13838825.779999988</v>
      </c>
      <c r="H31" s="37"/>
      <c r="I31" s="37"/>
    </row>
    <row r="32" spans="2:9" s="10" customFormat="1" ht="15.95" customHeight="1">
      <c r="B32" s="57">
        <v>45170</v>
      </c>
      <c r="C32" s="49">
        <v>28881</v>
      </c>
      <c r="D32" s="48" t="s">
        <v>61</v>
      </c>
      <c r="E32" s="16"/>
      <c r="F32" s="16">
        <v>36000</v>
      </c>
      <c r="G32" s="64">
        <f t="shared" si="0"/>
        <v>13802825.779999988</v>
      </c>
      <c r="H32" s="37"/>
      <c r="I32" s="37"/>
    </row>
    <row r="33" spans="2:9" s="10" customFormat="1" ht="15.95" customHeight="1">
      <c r="B33" s="57">
        <v>45170</v>
      </c>
      <c r="C33" s="49">
        <v>28883</v>
      </c>
      <c r="D33" s="48" t="s">
        <v>71</v>
      </c>
      <c r="E33" s="16"/>
      <c r="F33" s="16">
        <v>56500</v>
      </c>
      <c r="G33" s="64">
        <f t="shared" si="0"/>
        <v>13746325.779999988</v>
      </c>
      <c r="H33" s="37"/>
      <c r="I33" s="37"/>
    </row>
    <row r="34" spans="2:9" s="10" customFormat="1" ht="15.95" customHeight="1">
      <c r="B34" s="57">
        <v>45170</v>
      </c>
      <c r="C34" s="63">
        <v>28884</v>
      </c>
      <c r="D34" s="48" t="s">
        <v>85</v>
      </c>
      <c r="E34" s="16"/>
      <c r="F34" s="16">
        <v>90400</v>
      </c>
      <c r="G34" s="64">
        <f t="shared" si="0"/>
        <v>13655925.779999988</v>
      </c>
      <c r="H34" s="37"/>
      <c r="I34" s="37"/>
    </row>
    <row r="35" spans="2:9" s="10" customFormat="1" ht="15.95" customHeight="1">
      <c r="B35" s="57">
        <v>45170</v>
      </c>
      <c r="C35" s="63">
        <v>28886</v>
      </c>
      <c r="D35" s="48" t="s">
        <v>35</v>
      </c>
      <c r="E35" s="16"/>
      <c r="F35" s="16">
        <v>16950</v>
      </c>
      <c r="G35" s="64">
        <f t="shared" si="0"/>
        <v>13638975.779999988</v>
      </c>
      <c r="H35" s="37"/>
      <c r="I35" s="37"/>
    </row>
    <row r="36" spans="2:9" s="10" customFormat="1" ht="15.95" customHeight="1">
      <c r="B36" s="57">
        <v>45170</v>
      </c>
      <c r="C36" s="49">
        <v>28887</v>
      </c>
      <c r="D36" s="48" t="s">
        <v>72</v>
      </c>
      <c r="E36" s="16"/>
      <c r="F36" s="16">
        <v>56500</v>
      </c>
      <c r="G36" s="64">
        <f t="shared" si="0"/>
        <v>13582475.779999988</v>
      </c>
      <c r="H36" s="37"/>
      <c r="I36" s="37"/>
    </row>
    <row r="37" spans="2:9" s="10" customFormat="1" ht="15.95" customHeight="1">
      <c r="B37" s="57">
        <v>45170</v>
      </c>
      <c r="C37" s="49">
        <v>28888</v>
      </c>
      <c r="D37" s="48" t="s">
        <v>145</v>
      </c>
      <c r="E37" s="16"/>
      <c r="F37" s="16">
        <v>22600</v>
      </c>
      <c r="G37" s="64">
        <f t="shared" si="0"/>
        <v>13559875.779999988</v>
      </c>
      <c r="H37" s="37"/>
      <c r="I37" s="37"/>
    </row>
    <row r="38" spans="2:9" s="10" customFormat="1" ht="15.95" customHeight="1">
      <c r="B38" s="57">
        <v>45170</v>
      </c>
      <c r="C38" s="63">
        <v>28889</v>
      </c>
      <c r="D38" s="48" t="s">
        <v>51</v>
      </c>
      <c r="E38" s="16"/>
      <c r="F38" s="16">
        <v>28250</v>
      </c>
      <c r="G38" s="64">
        <f t="shared" si="0"/>
        <v>13531625.779999988</v>
      </c>
      <c r="H38" s="37"/>
      <c r="I38" s="37"/>
    </row>
    <row r="39" spans="2:9" s="10" customFormat="1" ht="15.95" customHeight="1">
      <c r="B39" s="57">
        <v>45170</v>
      </c>
      <c r="C39" s="63">
        <v>28890</v>
      </c>
      <c r="D39" s="48" t="s">
        <v>52</v>
      </c>
      <c r="E39" s="16"/>
      <c r="F39" s="16">
        <v>28250</v>
      </c>
      <c r="G39" s="64">
        <f t="shared" si="0"/>
        <v>13503375.779999988</v>
      </c>
      <c r="H39" s="37"/>
      <c r="I39" s="37"/>
    </row>
    <row r="40" spans="2:9" s="10" customFormat="1" ht="15.95" customHeight="1">
      <c r="B40" s="57">
        <v>45170</v>
      </c>
      <c r="C40" s="63">
        <v>28891</v>
      </c>
      <c r="D40" s="48" t="s">
        <v>38</v>
      </c>
      <c r="E40" s="16"/>
      <c r="F40" s="16">
        <v>18000</v>
      </c>
      <c r="G40" s="64">
        <f t="shared" si="0"/>
        <v>13485375.779999988</v>
      </c>
      <c r="H40" s="37"/>
      <c r="I40" s="37"/>
    </row>
    <row r="41" spans="2:9" s="10" customFormat="1" ht="15.95" customHeight="1">
      <c r="B41" s="57">
        <v>45170</v>
      </c>
      <c r="C41" s="49">
        <v>28892</v>
      </c>
      <c r="D41" s="48" t="s">
        <v>55</v>
      </c>
      <c r="E41" s="16"/>
      <c r="F41" s="16">
        <v>33900</v>
      </c>
      <c r="G41" s="64">
        <f t="shared" si="0"/>
        <v>13451475.779999988</v>
      </c>
      <c r="H41" s="37"/>
      <c r="I41" s="37"/>
    </row>
    <row r="42" spans="2:9" s="10" customFormat="1" ht="15.95" customHeight="1">
      <c r="B42" s="57">
        <v>45170</v>
      </c>
      <c r="C42" s="49">
        <v>28894</v>
      </c>
      <c r="D42" s="48" t="s">
        <v>66</v>
      </c>
      <c r="E42" s="16"/>
      <c r="F42" s="16">
        <v>45200</v>
      </c>
      <c r="G42" s="64">
        <f t="shared" si="0"/>
        <v>13406275.779999988</v>
      </c>
      <c r="H42" s="37"/>
      <c r="I42" s="37"/>
    </row>
    <row r="43" spans="2:9" s="10" customFormat="1" ht="15.95" customHeight="1">
      <c r="B43" s="57">
        <v>45170</v>
      </c>
      <c r="C43" s="49">
        <v>28897</v>
      </c>
      <c r="D43" s="48" t="s">
        <v>86</v>
      </c>
      <c r="E43" s="16"/>
      <c r="F43" s="16">
        <v>90400</v>
      </c>
      <c r="G43" s="64">
        <f t="shared" si="0"/>
        <v>13315875.779999988</v>
      </c>
      <c r="H43" s="37"/>
      <c r="I43" s="37"/>
    </row>
    <row r="44" spans="2:9" s="10" customFormat="1" ht="15.95" customHeight="1">
      <c r="B44" s="57">
        <v>45170</v>
      </c>
      <c r="C44" s="49">
        <v>28899</v>
      </c>
      <c r="D44" s="48" t="s">
        <v>45</v>
      </c>
      <c r="E44" s="16"/>
      <c r="F44" s="16">
        <v>22600</v>
      </c>
      <c r="G44" s="64">
        <f t="shared" si="0"/>
        <v>13293275.779999988</v>
      </c>
      <c r="H44" s="37"/>
      <c r="I44" s="37"/>
    </row>
    <row r="45" spans="2:9" s="10" customFormat="1" ht="15.95" customHeight="1">
      <c r="B45" s="57">
        <v>45170</v>
      </c>
      <c r="C45" s="63">
        <v>28906</v>
      </c>
      <c r="D45" s="48" t="s">
        <v>37</v>
      </c>
      <c r="E45" s="16"/>
      <c r="F45" s="16">
        <v>18000</v>
      </c>
      <c r="G45" s="64">
        <f t="shared" si="0"/>
        <v>13275275.779999988</v>
      </c>
      <c r="H45" s="37"/>
      <c r="I45" s="37"/>
    </row>
    <row r="46" spans="2:9" s="10" customFormat="1" ht="15.95" customHeight="1">
      <c r="B46" s="57">
        <v>45170</v>
      </c>
      <c r="C46" s="63">
        <v>28910</v>
      </c>
      <c r="D46" s="48" t="s">
        <v>81</v>
      </c>
      <c r="E46" s="16"/>
      <c r="F46" s="16">
        <v>90000</v>
      </c>
      <c r="G46" s="64">
        <f t="shared" si="0"/>
        <v>13185275.779999988</v>
      </c>
      <c r="H46" s="37"/>
      <c r="I46" s="37"/>
    </row>
    <row r="47" spans="2:9" s="10" customFormat="1" ht="15.95" customHeight="1">
      <c r="B47" s="57">
        <v>45170</v>
      </c>
      <c r="C47" s="49">
        <v>28911</v>
      </c>
      <c r="D47" s="48" t="s">
        <v>43</v>
      </c>
      <c r="E47" s="16"/>
      <c r="F47" s="16">
        <v>22500</v>
      </c>
      <c r="G47" s="64">
        <f t="shared" si="0"/>
        <v>13162775.779999988</v>
      </c>
      <c r="H47" s="37"/>
      <c r="I47" s="37"/>
    </row>
    <row r="48" spans="2:9" s="10" customFormat="1" ht="15.95" customHeight="1">
      <c r="B48" s="57">
        <v>45170</v>
      </c>
      <c r="C48" s="49">
        <v>28912</v>
      </c>
      <c r="D48" s="48" t="s">
        <v>39</v>
      </c>
      <c r="E48" s="16"/>
      <c r="F48" s="16">
        <v>18000</v>
      </c>
      <c r="G48" s="64">
        <f t="shared" si="0"/>
        <v>13144775.779999988</v>
      </c>
      <c r="H48" s="37"/>
      <c r="I48" s="37"/>
    </row>
    <row r="49" spans="2:9" s="10" customFormat="1" ht="15.95" customHeight="1">
      <c r="B49" s="57">
        <v>45170</v>
      </c>
      <c r="C49" s="49">
        <v>28913</v>
      </c>
      <c r="D49" s="48" t="s">
        <v>70</v>
      </c>
      <c r="E49" s="16"/>
      <c r="F49" s="16">
        <v>54000</v>
      </c>
      <c r="G49" s="64">
        <f t="shared" si="0"/>
        <v>13090775.779999988</v>
      </c>
      <c r="H49" s="37"/>
      <c r="I49" s="37"/>
    </row>
    <row r="50" spans="2:9" s="10" customFormat="1" ht="15.95" customHeight="1">
      <c r="B50" s="57">
        <v>45170</v>
      </c>
      <c r="C50" s="63">
        <v>28914</v>
      </c>
      <c r="D50" s="48" t="s">
        <v>46</v>
      </c>
      <c r="E50" s="16"/>
      <c r="F50" s="16">
        <v>22600</v>
      </c>
      <c r="G50" s="64">
        <f t="shared" si="0"/>
        <v>13068175.779999988</v>
      </c>
      <c r="H50" s="37"/>
      <c r="I50" s="37"/>
    </row>
    <row r="51" spans="2:9" s="10" customFormat="1" ht="15.95" customHeight="1">
      <c r="B51" s="57">
        <v>45170</v>
      </c>
      <c r="C51" s="49">
        <v>28915</v>
      </c>
      <c r="D51" s="48" t="s">
        <v>40</v>
      </c>
      <c r="E51" s="16"/>
      <c r="F51" s="16">
        <v>18000</v>
      </c>
      <c r="G51" s="64">
        <f t="shared" si="0"/>
        <v>13050175.779999988</v>
      </c>
      <c r="H51" s="37"/>
      <c r="I51" s="37"/>
    </row>
    <row r="52" spans="2:9" s="10" customFormat="1" ht="15.95" customHeight="1">
      <c r="B52" s="57">
        <v>45170</v>
      </c>
      <c r="C52" s="63">
        <v>28916</v>
      </c>
      <c r="D52" s="48" t="s">
        <v>82</v>
      </c>
      <c r="E52" s="16"/>
      <c r="F52" s="16">
        <v>90000</v>
      </c>
      <c r="G52" s="64">
        <f t="shared" si="0"/>
        <v>12960175.779999988</v>
      </c>
      <c r="H52" s="37"/>
      <c r="I52" s="37"/>
    </row>
    <row r="53" spans="2:9" s="10" customFormat="1" ht="15.95" customHeight="1">
      <c r="B53" s="57">
        <v>45170</v>
      </c>
      <c r="C53" s="49">
        <v>28917</v>
      </c>
      <c r="D53" s="48" t="s">
        <v>102</v>
      </c>
      <c r="E53" s="16"/>
      <c r="F53" s="16">
        <v>158200</v>
      </c>
      <c r="G53" s="64">
        <f t="shared" si="0"/>
        <v>12801975.779999988</v>
      </c>
      <c r="H53" s="37"/>
      <c r="I53" s="37"/>
    </row>
    <row r="54" spans="2:9" s="10" customFormat="1" ht="15.95" customHeight="1">
      <c r="B54" s="57">
        <v>45170</v>
      </c>
      <c r="C54" s="49">
        <v>28920</v>
      </c>
      <c r="D54" s="48" t="s">
        <v>41</v>
      </c>
      <c r="E54" s="16"/>
      <c r="F54" s="16">
        <v>18000</v>
      </c>
      <c r="G54" s="64">
        <f t="shared" si="0"/>
        <v>12783975.779999988</v>
      </c>
      <c r="H54" s="37"/>
      <c r="I54" s="37"/>
    </row>
    <row r="55" spans="2:9" s="10" customFormat="1" ht="15.95" customHeight="1">
      <c r="B55" s="57">
        <v>45170</v>
      </c>
      <c r="C55" s="49">
        <v>28921</v>
      </c>
      <c r="D55" s="48" t="s">
        <v>44</v>
      </c>
      <c r="E55" s="16"/>
      <c r="F55" s="16">
        <v>22500</v>
      </c>
      <c r="G55" s="64">
        <f t="shared" si="0"/>
        <v>12761475.779999988</v>
      </c>
      <c r="H55" s="37"/>
      <c r="I55" s="37"/>
    </row>
    <row r="56" spans="2:9" s="10" customFormat="1" ht="15.95" customHeight="1">
      <c r="B56" s="57">
        <v>45170</v>
      </c>
      <c r="C56" s="63">
        <v>28922</v>
      </c>
      <c r="D56" s="48" t="s">
        <v>47</v>
      </c>
      <c r="E56" s="16"/>
      <c r="F56" s="16">
        <v>22600</v>
      </c>
      <c r="G56" s="64">
        <f t="shared" si="0"/>
        <v>12738875.779999988</v>
      </c>
      <c r="H56" s="37"/>
      <c r="I56" s="37"/>
    </row>
    <row r="57" spans="2:9" s="10" customFormat="1" ht="15.95" customHeight="1">
      <c r="B57" s="57">
        <v>45170</v>
      </c>
      <c r="C57" s="63">
        <v>28923</v>
      </c>
      <c r="D57" s="48" t="s">
        <v>78</v>
      </c>
      <c r="E57" s="16"/>
      <c r="F57" s="16">
        <v>73450</v>
      </c>
      <c r="G57" s="64">
        <f t="shared" si="0"/>
        <v>12665425.779999988</v>
      </c>
      <c r="H57" s="37"/>
      <c r="I57" s="37"/>
    </row>
    <row r="58" spans="2:9" s="10" customFormat="1" ht="15.95" customHeight="1">
      <c r="B58" s="57">
        <v>45170</v>
      </c>
      <c r="C58" s="49">
        <v>28925</v>
      </c>
      <c r="D58" s="48" t="s">
        <v>34</v>
      </c>
      <c r="E58" s="16"/>
      <c r="F58" s="16">
        <v>13500</v>
      </c>
      <c r="G58" s="64">
        <f t="shared" si="0"/>
        <v>12651925.779999988</v>
      </c>
      <c r="H58" s="37"/>
      <c r="I58" s="37"/>
    </row>
    <row r="59" spans="2:9" s="10" customFormat="1" ht="15.95" customHeight="1">
      <c r="B59" s="57">
        <v>45170</v>
      </c>
      <c r="C59" s="63">
        <v>28926</v>
      </c>
      <c r="D59" s="48" t="s">
        <v>77</v>
      </c>
      <c r="E59" s="16"/>
      <c r="F59" s="16">
        <v>70478.100000000006</v>
      </c>
      <c r="G59" s="64">
        <f t="shared" si="0"/>
        <v>12581447.679999989</v>
      </c>
      <c r="H59" s="37"/>
      <c r="I59" s="37"/>
    </row>
    <row r="60" spans="2:9" s="10" customFormat="1" ht="15.95" customHeight="1">
      <c r="B60" s="57">
        <v>45170</v>
      </c>
      <c r="C60" s="49">
        <v>28927</v>
      </c>
      <c r="D60" s="48" t="s">
        <v>76</v>
      </c>
      <c r="E60" s="16"/>
      <c r="F60" s="16">
        <v>64464.24</v>
      </c>
      <c r="G60" s="64">
        <f t="shared" si="0"/>
        <v>12516983.439999988</v>
      </c>
      <c r="H60" s="37"/>
      <c r="I60" s="37"/>
    </row>
    <row r="61" spans="2:9" s="10" customFormat="1" ht="15.95" customHeight="1">
      <c r="B61" s="57">
        <v>45170</v>
      </c>
      <c r="C61" s="63">
        <v>28994</v>
      </c>
      <c r="D61" s="48" t="s">
        <v>84</v>
      </c>
      <c r="E61" s="16"/>
      <c r="F61" s="16">
        <v>90400</v>
      </c>
      <c r="G61" s="64">
        <f t="shared" si="0"/>
        <v>12426583.439999988</v>
      </c>
      <c r="H61" s="37"/>
      <c r="I61" s="37"/>
    </row>
    <row r="62" spans="2:9" s="10" customFormat="1" ht="15.95" customHeight="1">
      <c r="B62" s="57">
        <v>45170</v>
      </c>
      <c r="C62" s="63">
        <v>70042112</v>
      </c>
      <c r="D62" s="48" t="s">
        <v>23</v>
      </c>
      <c r="E62" s="16"/>
      <c r="F62" s="16">
        <v>2750000</v>
      </c>
      <c r="G62" s="64">
        <f t="shared" si="0"/>
        <v>9676583.4399999883</v>
      </c>
      <c r="H62" s="37"/>
      <c r="I62" s="37"/>
    </row>
    <row r="63" spans="2:9" s="10" customFormat="1" ht="15.95" customHeight="1">
      <c r="B63" s="57">
        <v>45173</v>
      </c>
      <c r="C63" s="63">
        <v>28882</v>
      </c>
      <c r="D63" s="48" t="s">
        <v>62</v>
      </c>
      <c r="E63" s="16"/>
      <c r="F63" s="16">
        <v>36000</v>
      </c>
      <c r="G63" s="64">
        <f t="shared" si="0"/>
        <v>9640583.4399999883</v>
      </c>
      <c r="H63" s="37"/>
      <c r="I63" s="37"/>
    </row>
    <row r="64" spans="2:9" s="10" customFormat="1" ht="15.95" customHeight="1">
      <c r="B64" s="57">
        <v>45173</v>
      </c>
      <c r="C64" s="49">
        <v>28875</v>
      </c>
      <c r="D64" s="48" t="s">
        <v>104</v>
      </c>
      <c r="E64" s="16"/>
      <c r="F64" s="16">
        <v>194376.67</v>
      </c>
      <c r="G64" s="64">
        <f t="shared" si="0"/>
        <v>9446206.7699999884</v>
      </c>
      <c r="H64" s="37"/>
      <c r="I64" s="37"/>
    </row>
    <row r="65" spans="2:9" s="10" customFormat="1" ht="15.95" customHeight="1">
      <c r="B65" s="57">
        <v>45174</v>
      </c>
      <c r="C65" s="49">
        <v>567285852</v>
      </c>
      <c r="D65" s="48" t="s">
        <v>21</v>
      </c>
      <c r="E65" s="16">
        <v>6150000</v>
      </c>
      <c r="F65" s="16"/>
      <c r="G65" s="64">
        <f t="shared" si="0"/>
        <v>15596206.769999988</v>
      </c>
      <c r="H65" s="37"/>
      <c r="I65" s="37"/>
    </row>
    <row r="66" spans="2:9" s="10" customFormat="1" ht="15.95" customHeight="1">
      <c r="B66" s="57">
        <v>45174</v>
      </c>
      <c r="C66" s="49">
        <v>567285854</v>
      </c>
      <c r="D66" s="48" t="s">
        <v>21</v>
      </c>
      <c r="E66" s="16">
        <v>258655</v>
      </c>
      <c r="F66" s="16"/>
      <c r="G66" s="64">
        <f t="shared" si="0"/>
        <v>15854861.769999988</v>
      </c>
      <c r="H66" s="37"/>
      <c r="I66" s="37"/>
    </row>
    <row r="67" spans="2:9" s="10" customFormat="1" ht="15.95" customHeight="1">
      <c r="B67" s="57">
        <v>45174</v>
      </c>
      <c r="C67" s="49">
        <v>567285856</v>
      </c>
      <c r="D67" s="48" t="s">
        <v>21</v>
      </c>
      <c r="E67" s="16">
        <v>218435</v>
      </c>
      <c r="F67" s="16"/>
      <c r="G67" s="64">
        <f t="shared" si="0"/>
        <v>16073296.769999988</v>
      </c>
      <c r="H67" s="37"/>
      <c r="I67" s="37"/>
    </row>
    <row r="68" spans="2:9" s="10" customFormat="1" ht="15.95" customHeight="1">
      <c r="B68" s="57">
        <v>45174</v>
      </c>
      <c r="C68" s="49">
        <v>567285857</v>
      </c>
      <c r="D68" s="48" t="s">
        <v>21</v>
      </c>
      <c r="E68" s="16">
        <v>6000</v>
      </c>
      <c r="F68" s="16"/>
      <c r="G68" s="64">
        <f t="shared" si="0"/>
        <v>16079296.769999988</v>
      </c>
      <c r="H68" s="37"/>
      <c r="I68" s="37"/>
    </row>
    <row r="69" spans="2:9" s="10" customFormat="1" ht="15.95" customHeight="1">
      <c r="B69" s="57">
        <v>45174</v>
      </c>
      <c r="C69" s="49">
        <v>162130161</v>
      </c>
      <c r="D69" s="48" t="s">
        <v>21</v>
      </c>
      <c r="E69" s="16">
        <v>5000000</v>
      </c>
      <c r="F69" s="16"/>
      <c r="G69" s="64">
        <f t="shared" si="0"/>
        <v>21079296.769999988</v>
      </c>
      <c r="H69" s="37"/>
      <c r="I69" s="37"/>
    </row>
    <row r="70" spans="2:9" s="10" customFormat="1" ht="15.95" customHeight="1">
      <c r="B70" s="57">
        <v>45174</v>
      </c>
      <c r="C70" s="49">
        <v>162130164</v>
      </c>
      <c r="D70" s="48" t="s">
        <v>21</v>
      </c>
      <c r="E70" s="16">
        <v>1500000</v>
      </c>
      <c r="F70" s="16"/>
      <c r="G70" s="64">
        <f t="shared" si="0"/>
        <v>22579296.769999988</v>
      </c>
      <c r="H70" s="37"/>
      <c r="I70" s="37"/>
    </row>
    <row r="71" spans="2:9" s="10" customFormat="1" ht="15.95" customHeight="1">
      <c r="B71" s="57">
        <v>45174</v>
      </c>
      <c r="C71" s="49">
        <v>28963</v>
      </c>
      <c r="D71" s="48" t="s">
        <v>25</v>
      </c>
      <c r="E71" s="16"/>
      <c r="F71" s="16">
        <v>13009688.199999999</v>
      </c>
      <c r="G71" s="64">
        <f t="shared" si="0"/>
        <v>9569608.5699999891</v>
      </c>
      <c r="H71" s="37"/>
      <c r="I71" s="37"/>
    </row>
    <row r="72" spans="2:9" s="10" customFormat="1" ht="15.95" customHeight="1">
      <c r="B72" s="57">
        <v>45174</v>
      </c>
      <c r="C72" s="49">
        <v>70046734</v>
      </c>
      <c r="D72" s="48" t="s">
        <v>23</v>
      </c>
      <c r="E72" s="16"/>
      <c r="F72" s="16">
        <v>200000</v>
      </c>
      <c r="G72" s="64">
        <f t="shared" si="0"/>
        <v>9369608.5699999891</v>
      </c>
      <c r="H72" s="37"/>
      <c r="I72" s="37"/>
    </row>
    <row r="73" spans="2:9" s="10" customFormat="1" ht="15.95" customHeight="1">
      <c r="B73" s="57">
        <v>45174</v>
      </c>
      <c r="C73" s="49">
        <v>70047664</v>
      </c>
      <c r="D73" s="48" t="s">
        <v>23</v>
      </c>
      <c r="E73" s="16"/>
      <c r="F73" s="16">
        <v>100000</v>
      </c>
      <c r="G73" s="64">
        <f t="shared" si="0"/>
        <v>9269608.5699999891</v>
      </c>
      <c r="H73" s="37"/>
      <c r="I73" s="37"/>
    </row>
    <row r="74" spans="2:9" s="10" customFormat="1" ht="15.95" customHeight="1">
      <c r="B74" s="57">
        <v>45175</v>
      </c>
      <c r="C74" s="49">
        <v>567220033</v>
      </c>
      <c r="D74" s="48" t="s">
        <v>21</v>
      </c>
      <c r="E74" s="16">
        <v>300000</v>
      </c>
      <c r="F74" s="16"/>
      <c r="G74" s="64">
        <f t="shared" si="0"/>
        <v>9569608.5699999891</v>
      </c>
      <c r="H74" s="37"/>
      <c r="I74" s="37"/>
    </row>
    <row r="75" spans="2:9" s="10" customFormat="1" ht="15.95" customHeight="1">
      <c r="B75" s="57">
        <v>45175</v>
      </c>
      <c r="C75" s="63">
        <v>28846</v>
      </c>
      <c r="D75" s="48" t="s">
        <v>108</v>
      </c>
      <c r="E75" s="16"/>
      <c r="F75" s="16">
        <v>264827.27</v>
      </c>
      <c r="G75" s="64">
        <f t="shared" si="0"/>
        <v>9304781.2999999896</v>
      </c>
      <c r="H75" s="37"/>
      <c r="I75" s="37"/>
    </row>
    <row r="76" spans="2:9" s="10" customFormat="1" ht="15.95" customHeight="1">
      <c r="B76" s="57">
        <v>45180</v>
      </c>
      <c r="C76" s="63">
        <v>567259693</v>
      </c>
      <c r="D76" s="48" t="s">
        <v>21</v>
      </c>
      <c r="E76" s="16">
        <v>925280</v>
      </c>
      <c r="F76" s="16"/>
      <c r="G76" s="64">
        <f t="shared" si="0"/>
        <v>10230061.29999999</v>
      </c>
      <c r="H76" s="37"/>
      <c r="I76" s="37"/>
    </row>
    <row r="77" spans="2:9" s="10" customFormat="1" ht="15.95" customHeight="1">
      <c r="B77" s="57">
        <v>45180</v>
      </c>
      <c r="C77" s="49">
        <v>567259695</v>
      </c>
      <c r="D77" s="48" t="s">
        <v>21</v>
      </c>
      <c r="E77" s="16">
        <v>100000</v>
      </c>
      <c r="F77" s="16"/>
      <c r="G77" s="64">
        <f t="shared" si="0"/>
        <v>10330061.29999999</v>
      </c>
      <c r="H77" s="37"/>
      <c r="I77" s="37"/>
    </row>
    <row r="78" spans="2:9" s="10" customFormat="1" ht="15.95" customHeight="1">
      <c r="B78" s="57">
        <v>45180</v>
      </c>
      <c r="C78" s="49">
        <v>567259696</v>
      </c>
      <c r="D78" s="48" t="s">
        <v>21</v>
      </c>
      <c r="E78" s="16">
        <v>29588</v>
      </c>
      <c r="F78" s="16"/>
      <c r="G78" s="64">
        <f t="shared" si="0"/>
        <v>10359649.29999999</v>
      </c>
      <c r="H78" s="37"/>
      <c r="I78" s="37"/>
    </row>
    <row r="79" spans="2:9" s="10" customFormat="1" ht="15.95" customHeight="1">
      <c r="B79" s="57">
        <v>45180</v>
      </c>
      <c r="C79" s="49">
        <v>567259700</v>
      </c>
      <c r="D79" s="48" t="s">
        <v>21</v>
      </c>
      <c r="E79" s="16">
        <v>12000</v>
      </c>
      <c r="F79" s="16"/>
      <c r="G79" s="64">
        <f t="shared" si="0"/>
        <v>10371649.29999999</v>
      </c>
      <c r="H79" s="37"/>
      <c r="I79" s="37"/>
    </row>
    <row r="80" spans="2:9" s="10" customFormat="1" ht="15.95" customHeight="1">
      <c r="B80" s="57">
        <v>45180</v>
      </c>
      <c r="C80" s="49">
        <v>31928614391</v>
      </c>
      <c r="D80" s="48" t="s">
        <v>22</v>
      </c>
      <c r="E80" s="64">
        <v>100000000</v>
      </c>
      <c r="F80" s="64"/>
      <c r="G80" s="64">
        <f t="shared" si="0"/>
        <v>110371649.29999998</v>
      </c>
      <c r="H80" s="37"/>
      <c r="I80" s="37"/>
    </row>
    <row r="81" spans="2:9" s="10" customFormat="1" ht="15.95" customHeight="1">
      <c r="B81" s="57">
        <v>45180</v>
      </c>
      <c r="C81" s="49">
        <v>31928603939</v>
      </c>
      <c r="D81" s="48" t="s">
        <v>22</v>
      </c>
      <c r="E81" s="64">
        <v>100000000</v>
      </c>
      <c r="F81" s="64"/>
      <c r="G81" s="64">
        <f t="shared" si="0"/>
        <v>210371649.29999998</v>
      </c>
      <c r="H81" s="37"/>
      <c r="I81" s="37"/>
    </row>
    <row r="82" spans="2:9" s="10" customFormat="1" ht="15.95" customHeight="1">
      <c r="B82" s="57">
        <v>45180</v>
      </c>
      <c r="C82" s="49">
        <v>31928591157</v>
      </c>
      <c r="D82" s="48" t="s">
        <v>22</v>
      </c>
      <c r="E82" s="64">
        <v>100000000</v>
      </c>
      <c r="F82" s="64"/>
      <c r="G82" s="64">
        <f t="shared" si="0"/>
        <v>310371649.29999995</v>
      </c>
      <c r="H82" s="37"/>
      <c r="I82" s="37"/>
    </row>
    <row r="83" spans="2:9" s="10" customFormat="1" ht="15.95" customHeight="1">
      <c r="B83" s="57">
        <v>45180</v>
      </c>
      <c r="C83" s="49">
        <v>162050750</v>
      </c>
      <c r="D83" s="48" t="s">
        <v>21</v>
      </c>
      <c r="E83" s="64">
        <v>10000000</v>
      </c>
      <c r="F83" s="64"/>
      <c r="G83" s="64">
        <f t="shared" si="0"/>
        <v>320371649.29999995</v>
      </c>
      <c r="H83" s="37"/>
      <c r="I83" s="37"/>
    </row>
    <row r="84" spans="2:9" s="10" customFormat="1" ht="15.95" customHeight="1">
      <c r="B84" s="57">
        <v>45180</v>
      </c>
      <c r="C84" s="49">
        <v>28893</v>
      </c>
      <c r="D84" s="48" t="s">
        <v>56</v>
      </c>
      <c r="E84" s="64"/>
      <c r="F84" s="64">
        <v>33900</v>
      </c>
      <c r="G84" s="64">
        <f t="shared" si="0"/>
        <v>320337749.29999995</v>
      </c>
      <c r="H84" s="37"/>
      <c r="I84" s="37"/>
    </row>
    <row r="85" spans="2:9" s="10" customFormat="1" ht="15.95" customHeight="1">
      <c r="B85" s="57">
        <v>45180</v>
      </c>
      <c r="C85" s="49">
        <v>28907</v>
      </c>
      <c r="D85" s="48" t="s">
        <v>57</v>
      </c>
      <c r="E85" s="64"/>
      <c r="F85" s="64">
        <v>33900</v>
      </c>
      <c r="G85" s="64">
        <f t="shared" si="0"/>
        <v>320303849.29999995</v>
      </c>
      <c r="H85" s="37"/>
      <c r="I85" s="37"/>
    </row>
    <row r="86" spans="2:9" s="10" customFormat="1" ht="15.95" customHeight="1">
      <c r="B86" s="57">
        <v>45180</v>
      </c>
      <c r="C86" s="49">
        <v>28896</v>
      </c>
      <c r="D86" s="48" t="s">
        <v>63</v>
      </c>
      <c r="E86" s="64"/>
      <c r="F86" s="64">
        <v>36000</v>
      </c>
      <c r="G86" s="64">
        <f t="shared" si="0"/>
        <v>320267849.29999995</v>
      </c>
      <c r="H86" s="37"/>
      <c r="I86" s="37"/>
    </row>
    <row r="87" spans="2:9" s="10" customFormat="1" ht="15.95" customHeight="1">
      <c r="B87" s="57">
        <v>45180</v>
      </c>
      <c r="C87" s="49">
        <v>28895</v>
      </c>
      <c r="D87" s="48" t="s">
        <v>67</v>
      </c>
      <c r="E87" s="64"/>
      <c r="F87" s="64">
        <v>45200</v>
      </c>
      <c r="G87" s="64">
        <f t="shared" si="0"/>
        <v>320222649.29999995</v>
      </c>
      <c r="H87" s="37"/>
      <c r="I87" s="37"/>
    </row>
    <row r="88" spans="2:9" s="10" customFormat="1" ht="15.95" customHeight="1">
      <c r="B88" s="57">
        <v>45180</v>
      </c>
      <c r="C88" s="49">
        <v>28908</v>
      </c>
      <c r="D88" s="48" t="s">
        <v>69</v>
      </c>
      <c r="E88" s="64"/>
      <c r="F88" s="64">
        <v>47500</v>
      </c>
      <c r="G88" s="64">
        <f t="shared" si="0"/>
        <v>320175149.29999995</v>
      </c>
      <c r="H88" s="37"/>
      <c r="I88" s="37"/>
    </row>
    <row r="89" spans="2:9" s="10" customFormat="1" ht="15.95" customHeight="1">
      <c r="B89" s="57">
        <v>45180</v>
      </c>
      <c r="C89" s="49">
        <v>28928</v>
      </c>
      <c r="D89" s="48" t="s">
        <v>73</v>
      </c>
      <c r="E89" s="64"/>
      <c r="F89" s="64">
        <v>56500</v>
      </c>
      <c r="G89" s="64">
        <f t="shared" si="0"/>
        <v>320118649.29999995</v>
      </c>
      <c r="H89" s="37"/>
      <c r="I89" s="37"/>
    </row>
    <row r="90" spans="2:9" s="10" customFormat="1" ht="15.95" customHeight="1">
      <c r="B90" s="57">
        <v>45180</v>
      </c>
      <c r="C90" s="49">
        <v>28930</v>
      </c>
      <c r="D90" s="48" t="s">
        <v>83</v>
      </c>
      <c r="E90" s="64"/>
      <c r="F90" s="64">
        <v>90000</v>
      </c>
      <c r="G90" s="64">
        <f t="shared" si="0"/>
        <v>320028649.29999995</v>
      </c>
      <c r="H90" s="37"/>
      <c r="I90" s="37"/>
    </row>
    <row r="91" spans="2:9" s="10" customFormat="1" ht="15.95" customHeight="1">
      <c r="B91" s="57">
        <v>45180</v>
      </c>
      <c r="C91" s="49">
        <v>28968</v>
      </c>
      <c r="D91" s="48" t="s">
        <v>143</v>
      </c>
      <c r="E91" s="64"/>
      <c r="F91" s="64">
        <v>200000</v>
      </c>
      <c r="G91" s="64">
        <f t="shared" si="0"/>
        <v>319828649.29999995</v>
      </c>
      <c r="H91" s="37"/>
      <c r="I91" s="37"/>
    </row>
    <row r="92" spans="2:9" s="10" customFormat="1" ht="15.95" customHeight="1">
      <c r="B92" s="57">
        <v>45180</v>
      </c>
      <c r="C92" s="49">
        <v>28782</v>
      </c>
      <c r="D92" s="48" t="s">
        <v>124</v>
      </c>
      <c r="E92" s="64"/>
      <c r="F92" s="64">
        <v>940500</v>
      </c>
      <c r="G92" s="64">
        <f t="shared" si="0"/>
        <v>318888149.29999995</v>
      </c>
      <c r="H92" s="37"/>
      <c r="I92" s="37"/>
    </row>
    <row r="93" spans="2:9" s="10" customFormat="1" ht="15.95" customHeight="1">
      <c r="B93" s="57">
        <v>45180</v>
      </c>
      <c r="C93" s="49">
        <v>28806</v>
      </c>
      <c r="D93" s="48" t="s">
        <v>128</v>
      </c>
      <c r="E93" s="64"/>
      <c r="F93" s="64">
        <v>1322091.22</v>
      </c>
      <c r="G93" s="64">
        <f t="shared" si="0"/>
        <v>317566058.07999992</v>
      </c>
      <c r="H93" s="37"/>
      <c r="I93" s="37"/>
    </row>
    <row r="94" spans="2:9" s="10" customFormat="1" ht="15.95" customHeight="1">
      <c r="B94" s="57">
        <v>45180</v>
      </c>
      <c r="C94" s="49">
        <v>28965</v>
      </c>
      <c r="D94" s="48" t="s">
        <v>27</v>
      </c>
      <c r="E94" s="64"/>
      <c r="F94" s="64">
        <v>2121757.15</v>
      </c>
      <c r="G94" s="64">
        <f t="shared" si="0"/>
        <v>315444300.92999995</v>
      </c>
      <c r="H94" s="37"/>
      <c r="I94" s="37"/>
    </row>
    <row r="95" spans="2:9" s="10" customFormat="1" ht="15.95" customHeight="1">
      <c r="B95" s="57">
        <v>45180</v>
      </c>
      <c r="C95" s="49">
        <v>28931</v>
      </c>
      <c r="D95" s="48" t="s">
        <v>23</v>
      </c>
      <c r="E95" s="64"/>
      <c r="F95" s="64">
        <v>10000000</v>
      </c>
      <c r="G95" s="64">
        <f t="shared" si="0"/>
        <v>305444300.92999995</v>
      </c>
      <c r="H95" s="37"/>
      <c r="I95" s="37"/>
    </row>
    <row r="96" spans="2:9" s="10" customFormat="1" ht="15.95" customHeight="1">
      <c r="B96" s="57">
        <v>45180</v>
      </c>
      <c r="C96" s="49">
        <v>28932</v>
      </c>
      <c r="D96" s="48" t="s">
        <v>23</v>
      </c>
      <c r="E96" s="64"/>
      <c r="F96" s="64">
        <v>10000000</v>
      </c>
      <c r="G96" s="64">
        <f t="shared" si="0"/>
        <v>295444300.92999995</v>
      </c>
      <c r="H96" s="37"/>
      <c r="I96" s="37"/>
    </row>
    <row r="97" spans="2:9" s="10" customFormat="1" ht="15.95" customHeight="1">
      <c r="B97" s="57">
        <v>45180</v>
      </c>
      <c r="C97" s="49">
        <v>28933</v>
      </c>
      <c r="D97" s="48" t="s">
        <v>23</v>
      </c>
      <c r="E97" s="64"/>
      <c r="F97" s="64">
        <v>10000000</v>
      </c>
      <c r="G97" s="64">
        <f t="shared" si="0"/>
        <v>285444300.92999995</v>
      </c>
      <c r="H97" s="37"/>
      <c r="I97" s="37"/>
    </row>
    <row r="98" spans="2:9" s="10" customFormat="1" ht="15.95" customHeight="1">
      <c r="B98" s="57">
        <v>45180</v>
      </c>
      <c r="C98" s="49">
        <v>28934</v>
      </c>
      <c r="D98" s="48" t="s">
        <v>23</v>
      </c>
      <c r="E98" s="64"/>
      <c r="F98" s="64">
        <v>10000000</v>
      </c>
      <c r="G98" s="64">
        <f t="shared" si="0"/>
        <v>275444300.92999995</v>
      </c>
      <c r="H98" s="37"/>
      <c r="I98" s="37"/>
    </row>
    <row r="99" spans="2:9" s="10" customFormat="1" ht="15.95" customHeight="1">
      <c r="B99" s="57">
        <v>45180</v>
      </c>
      <c r="C99" s="49">
        <v>28935</v>
      </c>
      <c r="D99" s="48" t="s">
        <v>23</v>
      </c>
      <c r="E99" s="64"/>
      <c r="F99" s="64">
        <v>10000000</v>
      </c>
      <c r="G99" s="64">
        <f t="shared" si="0"/>
        <v>265444300.92999995</v>
      </c>
      <c r="H99" s="37"/>
      <c r="I99" s="37"/>
    </row>
    <row r="100" spans="2:9" s="10" customFormat="1" ht="15.95" customHeight="1">
      <c r="B100" s="57">
        <v>45180</v>
      </c>
      <c r="C100" s="49">
        <v>28936</v>
      </c>
      <c r="D100" s="48" t="s">
        <v>23</v>
      </c>
      <c r="E100" s="64"/>
      <c r="F100" s="64">
        <v>10000000</v>
      </c>
      <c r="G100" s="64">
        <f t="shared" si="0"/>
        <v>255444300.92999995</v>
      </c>
      <c r="H100" s="37"/>
      <c r="I100" s="37"/>
    </row>
    <row r="101" spans="2:9" s="10" customFormat="1" ht="15.95" customHeight="1">
      <c r="B101" s="57">
        <v>45180</v>
      </c>
      <c r="C101" s="49">
        <v>28937</v>
      </c>
      <c r="D101" s="48" t="s">
        <v>23</v>
      </c>
      <c r="E101" s="64"/>
      <c r="F101" s="64">
        <v>10000000</v>
      </c>
      <c r="G101" s="64">
        <f t="shared" si="0"/>
        <v>245444300.92999995</v>
      </c>
      <c r="H101" s="37"/>
      <c r="I101" s="37"/>
    </row>
    <row r="102" spans="2:9" s="10" customFormat="1" ht="15.95" customHeight="1">
      <c r="B102" s="57">
        <v>45180</v>
      </c>
      <c r="C102" s="49">
        <v>28938</v>
      </c>
      <c r="D102" s="48" t="s">
        <v>23</v>
      </c>
      <c r="E102" s="64"/>
      <c r="F102" s="64">
        <v>10000000</v>
      </c>
      <c r="G102" s="64">
        <f t="shared" si="0"/>
        <v>235444300.92999995</v>
      </c>
      <c r="H102" s="37"/>
      <c r="I102" s="37"/>
    </row>
    <row r="103" spans="2:9" s="10" customFormat="1" ht="15.95" customHeight="1">
      <c r="B103" s="57">
        <v>45180</v>
      </c>
      <c r="C103" s="49">
        <v>28939</v>
      </c>
      <c r="D103" s="48" t="s">
        <v>23</v>
      </c>
      <c r="E103" s="64"/>
      <c r="F103" s="64">
        <v>10000000</v>
      </c>
      <c r="G103" s="64">
        <f t="shared" si="0"/>
        <v>225444300.92999995</v>
      </c>
      <c r="H103" s="37"/>
      <c r="I103" s="37"/>
    </row>
    <row r="104" spans="2:9" s="10" customFormat="1" ht="15.95" customHeight="1">
      <c r="B104" s="57">
        <v>45180</v>
      </c>
      <c r="C104" s="49">
        <v>28940</v>
      </c>
      <c r="D104" s="48" t="s">
        <v>23</v>
      </c>
      <c r="E104" s="64"/>
      <c r="F104" s="64">
        <v>10000000</v>
      </c>
      <c r="G104" s="64">
        <f t="shared" si="0"/>
        <v>215444300.92999995</v>
      </c>
      <c r="H104" s="37"/>
      <c r="I104" s="37"/>
    </row>
    <row r="105" spans="2:9" s="10" customFormat="1" ht="15.95" customHeight="1">
      <c r="B105" s="57">
        <v>45180</v>
      </c>
      <c r="C105" s="49">
        <v>28941</v>
      </c>
      <c r="D105" s="48" t="s">
        <v>23</v>
      </c>
      <c r="E105" s="64"/>
      <c r="F105" s="64">
        <v>10000000</v>
      </c>
      <c r="G105" s="64">
        <f t="shared" si="0"/>
        <v>205444300.92999995</v>
      </c>
      <c r="H105" s="37"/>
      <c r="I105" s="37"/>
    </row>
    <row r="106" spans="2:9" s="10" customFormat="1" ht="15.95" customHeight="1">
      <c r="B106" s="57">
        <v>45180</v>
      </c>
      <c r="C106" s="49">
        <v>28942</v>
      </c>
      <c r="D106" s="48" t="s">
        <v>23</v>
      </c>
      <c r="E106" s="64"/>
      <c r="F106" s="64">
        <v>10000000</v>
      </c>
      <c r="G106" s="64">
        <f t="shared" si="0"/>
        <v>195444300.92999995</v>
      </c>
      <c r="H106" s="37"/>
      <c r="I106" s="37"/>
    </row>
    <row r="107" spans="2:9" s="10" customFormat="1" ht="15.95" customHeight="1">
      <c r="B107" s="57">
        <v>45180</v>
      </c>
      <c r="C107" s="49">
        <v>28943</v>
      </c>
      <c r="D107" s="48" t="s">
        <v>23</v>
      </c>
      <c r="E107" s="64"/>
      <c r="F107" s="64">
        <v>10000000</v>
      </c>
      <c r="G107" s="64">
        <f t="shared" si="0"/>
        <v>185444300.92999995</v>
      </c>
      <c r="H107" s="37"/>
      <c r="I107" s="37"/>
    </row>
    <row r="108" spans="2:9" s="10" customFormat="1" ht="15.95" customHeight="1">
      <c r="B108" s="57">
        <v>45180</v>
      </c>
      <c r="C108" s="49">
        <v>28944</v>
      </c>
      <c r="D108" s="48" t="s">
        <v>23</v>
      </c>
      <c r="E108" s="64"/>
      <c r="F108" s="64">
        <v>10000000</v>
      </c>
      <c r="G108" s="64">
        <f t="shared" si="0"/>
        <v>175444300.92999995</v>
      </c>
      <c r="H108" s="37"/>
      <c r="I108" s="37"/>
    </row>
    <row r="109" spans="2:9" s="10" customFormat="1" ht="15.95" customHeight="1">
      <c r="B109" s="57">
        <v>45180</v>
      </c>
      <c r="C109" s="49">
        <v>28945</v>
      </c>
      <c r="D109" s="48" t="s">
        <v>23</v>
      </c>
      <c r="E109" s="64"/>
      <c r="F109" s="64">
        <v>10000000</v>
      </c>
      <c r="G109" s="64">
        <f t="shared" si="0"/>
        <v>165444300.92999995</v>
      </c>
      <c r="H109" s="37"/>
      <c r="I109" s="37"/>
    </row>
    <row r="110" spans="2:9" s="10" customFormat="1" ht="15.95" customHeight="1">
      <c r="B110" s="57">
        <v>45180</v>
      </c>
      <c r="C110" s="49">
        <v>28946</v>
      </c>
      <c r="D110" s="48" t="s">
        <v>23</v>
      </c>
      <c r="E110" s="64"/>
      <c r="F110" s="64">
        <v>10000000</v>
      </c>
      <c r="G110" s="64">
        <f t="shared" si="0"/>
        <v>155444300.92999995</v>
      </c>
      <c r="H110" s="37"/>
      <c r="I110" s="37"/>
    </row>
    <row r="111" spans="2:9" s="10" customFormat="1" ht="15.95" customHeight="1">
      <c r="B111" s="57">
        <v>45180</v>
      </c>
      <c r="C111" s="49">
        <v>28948</v>
      </c>
      <c r="D111" s="48" t="s">
        <v>23</v>
      </c>
      <c r="E111" s="64"/>
      <c r="F111" s="64">
        <v>10000000</v>
      </c>
      <c r="G111" s="64">
        <f t="shared" si="0"/>
        <v>145444300.92999995</v>
      </c>
      <c r="H111" s="37"/>
      <c r="I111" s="37"/>
    </row>
    <row r="112" spans="2:9" s="10" customFormat="1" ht="15.95" customHeight="1">
      <c r="B112" s="57">
        <v>45180</v>
      </c>
      <c r="C112" s="49">
        <v>28949</v>
      </c>
      <c r="D112" s="48" t="s">
        <v>23</v>
      </c>
      <c r="E112" s="64"/>
      <c r="F112" s="64">
        <v>10000000</v>
      </c>
      <c r="G112" s="64">
        <f t="shared" si="0"/>
        <v>135444300.92999995</v>
      </c>
      <c r="H112" s="37"/>
      <c r="I112" s="37"/>
    </row>
    <row r="113" spans="2:9" s="10" customFormat="1" ht="15.95" customHeight="1">
      <c r="B113" s="57">
        <v>45180</v>
      </c>
      <c r="C113" s="49">
        <v>28950</v>
      </c>
      <c r="D113" s="48" t="s">
        <v>23</v>
      </c>
      <c r="E113" s="64"/>
      <c r="F113" s="64">
        <v>10000000</v>
      </c>
      <c r="G113" s="64">
        <f t="shared" si="0"/>
        <v>125444300.92999995</v>
      </c>
      <c r="H113" s="37"/>
      <c r="I113" s="37"/>
    </row>
    <row r="114" spans="2:9" s="10" customFormat="1" ht="15.95" customHeight="1">
      <c r="B114" s="57">
        <v>45180</v>
      </c>
      <c r="C114" s="49">
        <v>28951</v>
      </c>
      <c r="D114" s="48" t="s">
        <v>23</v>
      </c>
      <c r="E114" s="64"/>
      <c r="F114" s="64">
        <v>10000000</v>
      </c>
      <c r="G114" s="64">
        <f t="shared" si="0"/>
        <v>115444300.92999995</v>
      </c>
      <c r="H114" s="37"/>
      <c r="I114" s="37"/>
    </row>
    <row r="115" spans="2:9" s="10" customFormat="1" ht="15.95" customHeight="1">
      <c r="B115" s="57">
        <v>45180</v>
      </c>
      <c r="C115" s="49">
        <v>28952</v>
      </c>
      <c r="D115" s="48" t="s">
        <v>23</v>
      </c>
      <c r="E115" s="64"/>
      <c r="F115" s="64">
        <v>10000000</v>
      </c>
      <c r="G115" s="64">
        <f t="shared" si="0"/>
        <v>105444300.92999995</v>
      </c>
      <c r="H115" s="37"/>
      <c r="I115" s="37"/>
    </row>
    <row r="116" spans="2:9" s="10" customFormat="1" ht="15.95" customHeight="1">
      <c r="B116" s="57">
        <v>45180</v>
      </c>
      <c r="C116" s="49">
        <v>28953</v>
      </c>
      <c r="D116" s="48" t="s">
        <v>23</v>
      </c>
      <c r="E116" s="64"/>
      <c r="F116" s="64">
        <v>10000000</v>
      </c>
      <c r="G116" s="64">
        <f t="shared" si="0"/>
        <v>95444300.929999948</v>
      </c>
      <c r="H116" s="37"/>
      <c r="I116" s="37"/>
    </row>
    <row r="117" spans="2:9" s="10" customFormat="1" ht="15.95" customHeight="1">
      <c r="B117" s="57">
        <v>45180</v>
      </c>
      <c r="C117" s="49">
        <v>28954</v>
      </c>
      <c r="D117" s="48" t="s">
        <v>23</v>
      </c>
      <c r="E117" s="64"/>
      <c r="F117" s="64">
        <v>10000000</v>
      </c>
      <c r="G117" s="64">
        <f t="shared" si="0"/>
        <v>85444300.929999948</v>
      </c>
      <c r="H117" s="37"/>
      <c r="I117" s="37"/>
    </row>
    <row r="118" spans="2:9" s="10" customFormat="1" ht="15.95" customHeight="1">
      <c r="B118" s="57">
        <v>45180</v>
      </c>
      <c r="C118" s="49">
        <v>28955</v>
      </c>
      <c r="D118" s="48" t="s">
        <v>23</v>
      </c>
      <c r="E118" s="64"/>
      <c r="F118" s="64">
        <v>10000000</v>
      </c>
      <c r="G118" s="64">
        <f t="shared" si="0"/>
        <v>75444300.929999948</v>
      </c>
      <c r="H118" s="37"/>
      <c r="I118" s="37"/>
    </row>
    <row r="119" spans="2:9" s="10" customFormat="1" ht="15.95" customHeight="1">
      <c r="B119" s="57">
        <v>45180</v>
      </c>
      <c r="C119" s="49">
        <v>28956</v>
      </c>
      <c r="D119" s="48" t="s">
        <v>23</v>
      </c>
      <c r="E119" s="64"/>
      <c r="F119" s="64">
        <v>10000000</v>
      </c>
      <c r="G119" s="64">
        <f t="shared" si="0"/>
        <v>65444300.929999948</v>
      </c>
      <c r="H119" s="37"/>
      <c r="I119" s="37"/>
    </row>
    <row r="120" spans="2:9" s="10" customFormat="1" ht="15.95" customHeight="1">
      <c r="B120" s="57">
        <v>45180</v>
      </c>
      <c r="C120" s="49">
        <v>28957</v>
      </c>
      <c r="D120" s="48" t="s">
        <v>23</v>
      </c>
      <c r="E120" s="64"/>
      <c r="F120" s="64">
        <v>10000000</v>
      </c>
      <c r="G120" s="64">
        <f t="shared" si="0"/>
        <v>55444300.929999948</v>
      </c>
      <c r="H120" s="37"/>
      <c r="I120" s="37"/>
    </row>
    <row r="121" spans="2:9" s="10" customFormat="1" ht="15.95" customHeight="1">
      <c r="B121" s="57">
        <v>45180</v>
      </c>
      <c r="C121" s="49">
        <v>28958</v>
      </c>
      <c r="D121" s="48" t="s">
        <v>23</v>
      </c>
      <c r="E121" s="64"/>
      <c r="F121" s="64">
        <v>10000000</v>
      </c>
      <c r="G121" s="64">
        <f t="shared" si="0"/>
        <v>45444300.929999948</v>
      </c>
      <c r="H121" s="37"/>
      <c r="I121" s="37"/>
    </row>
    <row r="122" spans="2:9" s="10" customFormat="1" ht="15.95" customHeight="1">
      <c r="B122" s="57">
        <v>45180</v>
      </c>
      <c r="C122" s="49">
        <v>28959</v>
      </c>
      <c r="D122" s="48" t="s">
        <v>23</v>
      </c>
      <c r="E122" s="64"/>
      <c r="F122" s="64">
        <v>10000000</v>
      </c>
      <c r="G122" s="64">
        <f t="shared" si="0"/>
        <v>35444300.929999948</v>
      </c>
      <c r="H122" s="37"/>
      <c r="I122" s="37"/>
    </row>
    <row r="123" spans="2:9" s="10" customFormat="1" ht="15.95" customHeight="1">
      <c r="B123" s="57">
        <v>45180</v>
      </c>
      <c r="C123" s="49">
        <v>28960</v>
      </c>
      <c r="D123" s="48" t="s">
        <v>23</v>
      </c>
      <c r="E123" s="64"/>
      <c r="F123" s="64">
        <v>10000000</v>
      </c>
      <c r="G123" s="64">
        <f t="shared" si="0"/>
        <v>25444300.929999948</v>
      </c>
      <c r="H123" s="37"/>
      <c r="I123" s="37"/>
    </row>
    <row r="124" spans="2:9" s="10" customFormat="1" ht="15.95" customHeight="1">
      <c r="B124" s="57">
        <v>45180</v>
      </c>
      <c r="C124" s="49">
        <v>28961</v>
      </c>
      <c r="D124" s="48" t="s">
        <v>23</v>
      </c>
      <c r="E124" s="64"/>
      <c r="F124" s="64">
        <v>10000000</v>
      </c>
      <c r="G124" s="64">
        <f t="shared" si="0"/>
        <v>15444300.929999948</v>
      </c>
      <c r="H124" s="37"/>
      <c r="I124" s="37"/>
    </row>
    <row r="125" spans="2:9" s="10" customFormat="1" ht="15.95" customHeight="1">
      <c r="B125" s="57">
        <v>45180</v>
      </c>
      <c r="C125" s="49">
        <v>70041163</v>
      </c>
      <c r="D125" s="48" t="s">
        <v>23</v>
      </c>
      <c r="E125" s="64"/>
      <c r="F125" s="64">
        <v>800000</v>
      </c>
      <c r="G125" s="64">
        <f t="shared" si="0"/>
        <v>14644300.929999948</v>
      </c>
      <c r="H125" s="37"/>
      <c r="I125" s="37"/>
    </row>
    <row r="126" spans="2:9" s="10" customFormat="1" ht="15.95" customHeight="1">
      <c r="B126" s="57">
        <v>45180</v>
      </c>
      <c r="C126" s="49">
        <v>70043284</v>
      </c>
      <c r="D126" s="48" t="s">
        <v>23</v>
      </c>
      <c r="E126" s="64"/>
      <c r="F126" s="64">
        <v>5200000</v>
      </c>
      <c r="G126" s="64">
        <f t="shared" si="0"/>
        <v>9444300.9299999475</v>
      </c>
      <c r="H126" s="37"/>
      <c r="I126" s="37"/>
    </row>
    <row r="127" spans="2:9" s="10" customFormat="1" ht="15.95" customHeight="1">
      <c r="B127" s="57">
        <v>45181</v>
      </c>
      <c r="C127" s="49">
        <v>162130046</v>
      </c>
      <c r="D127" s="48" t="s">
        <v>21</v>
      </c>
      <c r="E127" s="64">
        <v>10000000</v>
      </c>
      <c r="F127" s="64"/>
      <c r="G127" s="64">
        <f t="shared" si="0"/>
        <v>19444300.929999948</v>
      </c>
      <c r="H127" s="37"/>
      <c r="I127" s="37"/>
    </row>
    <row r="128" spans="2:9" s="10" customFormat="1" ht="15.95" customHeight="1">
      <c r="B128" s="57">
        <v>45181</v>
      </c>
      <c r="C128" s="49">
        <v>162130388</v>
      </c>
      <c r="D128" s="48" t="s">
        <v>21</v>
      </c>
      <c r="E128" s="64">
        <v>10000000</v>
      </c>
      <c r="F128" s="64"/>
      <c r="G128" s="64">
        <f t="shared" si="0"/>
        <v>29444300.929999948</v>
      </c>
      <c r="H128" s="37"/>
      <c r="I128" s="37"/>
    </row>
    <row r="129" spans="2:9" s="10" customFormat="1" ht="15.95" customHeight="1">
      <c r="B129" s="57">
        <v>45181</v>
      </c>
      <c r="C129" s="49">
        <v>162130391</v>
      </c>
      <c r="D129" s="48" t="s">
        <v>21</v>
      </c>
      <c r="E129" s="64">
        <v>10000000</v>
      </c>
      <c r="F129" s="64"/>
      <c r="G129" s="64">
        <f t="shared" si="0"/>
        <v>39444300.929999948</v>
      </c>
      <c r="H129" s="37"/>
      <c r="I129" s="37"/>
    </row>
    <row r="130" spans="2:9" s="10" customFormat="1" ht="15.95" customHeight="1">
      <c r="B130" s="57">
        <v>45181</v>
      </c>
      <c r="C130" s="49">
        <v>162130394</v>
      </c>
      <c r="D130" s="48" t="s">
        <v>21</v>
      </c>
      <c r="E130" s="64">
        <v>10000000</v>
      </c>
      <c r="F130" s="64"/>
      <c r="G130" s="64">
        <f t="shared" si="0"/>
        <v>49444300.929999948</v>
      </c>
      <c r="H130" s="37"/>
      <c r="I130" s="37"/>
    </row>
    <row r="131" spans="2:9" s="10" customFormat="1" ht="15.95" customHeight="1">
      <c r="B131" s="57">
        <v>45181</v>
      </c>
      <c r="C131" s="49">
        <v>162130397</v>
      </c>
      <c r="D131" s="48" t="s">
        <v>21</v>
      </c>
      <c r="E131" s="64">
        <v>10000000</v>
      </c>
      <c r="F131" s="64"/>
      <c r="G131" s="64">
        <f t="shared" si="0"/>
        <v>59444300.929999948</v>
      </c>
      <c r="H131" s="37"/>
      <c r="I131" s="37"/>
    </row>
    <row r="132" spans="2:9" s="10" customFormat="1" ht="15.95" customHeight="1">
      <c r="B132" s="57">
        <v>45181</v>
      </c>
      <c r="C132" s="49">
        <v>162130400</v>
      </c>
      <c r="D132" s="48" t="s">
        <v>21</v>
      </c>
      <c r="E132" s="64">
        <v>10000000</v>
      </c>
      <c r="F132" s="64"/>
      <c r="G132" s="64">
        <f t="shared" si="0"/>
        <v>69444300.929999948</v>
      </c>
      <c r="H132" s="37"/>
      <c r="I132" s="37"/>
    </row>
    <row r="133" spans="2:9" s="10" customFormat="1" ht="15.95" customHeight="1">
      <c r="B133" s="57">
        <v>45181</v>
      </c>
      <c r="C133" s="49">
        <v>162130403</v>
      </c>
      <c r="D133" s="48" t="s">
        <v>21</v>
      </c>
      <c r="E133" s="64">
        <v>10000000</v>
      </c>
      <c r="F133" s="64"/>
      <c r="G133" s="64">
        <f t="shared" si="0"/>
        <v>79444300.929999948</v>
      </c>
      <c r="H133" s="37"/>
      <c r="I133" s="37"/>
    </row>
    <row r="134" spans="2:9" s="10" customFormat="1" ht="15.95" customHeight="1">
      <c r="B134" s="57">
        <v>45181</v>
      </c>
      <c r="C134" s="49">
        <v>29013</v>
      </c>
      <c r="D134" s="48" t="s">
        <v>100</v>
      </c>
      <c r="E134" s="64"/>
      <c r="F134" s="64">
        <v>132299.98000000001</v>
      </c>
      <c r="G134" s="64">
        <f t="shared" si="0"/>
        <v>79312000.949999943</v>
      </c>
      <c r="H134" s="37"/>
      <c r="I134" s="37"/>
    </row>
    <row r="135" spans="2:9" s="10" customFormat="1" ht="15.95" customHeight="1">
      <c r="B135" s="57">
        <v>45181</v>
      </c>
      <c r="C135" s="49">
        <v>29011</v>
      </c>
      <c r="D135" s="48" t="s">
        <v>103</v>
      </c>
      <c r="E135" s="64"/>
      <c r="F135" s="64">
        <v>167063.93</v>
      </c>
      <c r="G135" s="64">
        <f t="shared" si="0"/>
        <v>79144937.019999936</v>
      </c>
      <c r="H135" s="37"/>
      <c r="I135" s="37"/>
    </row>
    <row r="136" spans="2:9" s="10" customFormat="1" ht="15.95" customHeight="1">
      <c r="B136" s="57">
        <v>45181</v>
      </c>
      <c r="C136" s="49">
        <v>29014</v>
      </c>
      <c r="D136" s="48" t="s">
        <v>100</v>
      </c>
      <c r="E136" s="64"/>
      <c r="F136" s="64">
        <v>250000</v>
      </c>
      <c r="G136" s="64">
        <f t="shared" si="0"/>
        <v>78894937.019999936</v>
      </c>
      <c r="H136" s="37"/>
      <c r="I136" s="37"/>
    </row>
    <row r="137" spans="2:9" s="10" customFormat="1" ht="15.95" customHeight="1">
      <c r="B137" s="57">
        <v>45181</v>
      </c>
      <c r="C137" s="49">
        <v>29005</v>
      </c>
      <c r="D137" s="48" t="s">
        <v>26</v>
      </c>
      <c r="E137" s="64"/>
      <c r="F137" s="64">
        <v>353250</v>
      </c>
      <c r="G137" s="64">
        <f t="shared" si="0"/>
        <v>78541687.019999936</v>
      </c>
      <c r="H137" s="37"/>
      <c r="I137" s="37"/>
    </row>
    <row r="138" spans="2:9" s="10" customFormat="1" ht="15.95" customHeight="1">
      <c r="B138" s="57">
        <v>45181</v>
      </c>
      <c r="C138" s="49">
        <v>29022</v>
      </c>
      <c r="D138" s="48" t="s">
        <v>113</v>
      </c>
      <c r="E138" s="64"/>
      <c r="F138" s="64">
        <v>474338.12</v>
      </c>
      <c r="G138" s="64">
        <f t="shared" si="0"/>
        <v>78067348.899999931</v>
      </c>
      <c r="H138" s="37"/>
      <c r="I138" s="37"/>
    </row>
    <row r="139" spans="2:9" s="10" customFormat="1" ht="15.95" customHeight="1">
      <c r="B139" s="57">
        <v>45181</v>
      </c>
      <c r="C139" s="49">
        <v>28985</v>
      </c>
      <c r="D139" s="48" t="s">
        <v>115</v>
      </c>
      <c r="E139" s="64"/>
      <c r="F139" s="64">
        <v>493884</v>
      </c>
      <c r="G139" s="64">
        <f t="shared" si="0"/>
        <v>77573464.899999931</v>
      </c>
      <c r="H139" s="37"/>
      <c r="I139" s="37"/>
    </row>
    <row r="140" spans="2:9" s="10" customFormat="1" ht="15.95" customHeight="1">
      <c r="B140" s="57">
        <v>45181</v>
      </c>
      <c r="C140" s="49">
        <v>29006</v>
      </c>
      <c r="D140" s="48" t="s">
        <v>129</v>
      </c>
      <c r="E140" s="64"/>
      <c r="F140" s="64">
        <v>1522914.38</v>
      </c>
      <c r="G140" s="64">
        <f t="shared" si="0"/>
        <v>76050550.519999936</v>
      </c>
      <c r="H140" s="37"/>
      <c r="I140" s="37"/>
    </row>
    <row r="141" spans="2:9" s="10" customFormat="1" ht="15.95" customHeight="1">
      <c r="B141" s="57">
        <v>45181</v>
      </c>
      <c r="C141" s="49">
        <v>29007</v>
      </c>
      <c r="D141" s="48" t="s">
        <v>113</v>
      </c>
      <c r="E141" s="64"/>
      <c r="F141" s="64">
        <v>12000000</v>
      </c>
      <c r="G141" s="64">
        <f t="shared" si="0"/>
        <v>64050550.519999936</v>
      </c>
      <c r="H141" s="37"/>
      <c r="I141" s="37"/>
    </row>
    <row r="142" spans="2:9" s="10" customFormat="1" ht="15.95" customHeight="1">
      <c r="B142" s="57">
        <v>45181</v>
      </c>
      <c r="C142" s="49">
        <v>29012</v>
      </c>
      <c r="D142" s="48" t="s">
        <v>28</v>
      </c>
      <c r="E142" s="64"/>
      <c r="F142" s="64">
        <v>20000000</v>
      </c>
      <c r="G142" s="64">
        <f t="shared" si="0"/>
        <v>44050550.519999936</v>
      </c>
      <c r="H142" s="37"/>
      <c r="I142" s="37"/>
    </row>
    <row r="143" spans="2:9" s="10" customFormat="1" ht="15.95" customHeight="1">
      <c r="B143" s="57">
        <v>45181</v>
      </c>
      <c r="C143" s="49">
        <v>29017</v>
      </c>
      <c r="D143" s="48" t="s">
        <v>113</v>
      </c>
      <c r="E143" s="64"/>
      <c r="F143" s="64">
        <v>23000000</v>
      </c>
      <c r="G143" s="64">
        <f t="shared" si="0"/>
        <v>21050550.519999936</v>
      </c>
      <c r="H143" s="37"/>
      <c r="I143" s="37"/>
    </row>
    <row r="144" spans="2:9" s="10" customFormat="1" ht="15.95" customHeight="1">
      <c r="B144" s="57">
        <v>45181</v>
      </c>
      <c r="C144" s="49">
        <v>70042857</v>
      </c>
      <c r="D144" s="48" t="s">
        <v>23</v>
      </c>
      <c r="E144" s="64"/>
      <c r="F144" s="64">
        <v>9100000</v>
      </c>
      <c r="G144" s="64">
        <f t="shared" si="0"/>
        <v>11950550.519999936</v>
      </c>
      <c r="H144" s="37"/>
      <c r="I144" s="37"/>
    </row>
    <row r="145" spans="2:9" s="10" customFormat="1" ht="15.95" customHeight="1">
      <c r="B145" s="57">
        <v>45182</v>
      </c>
      <c r="C145" s="49">
        <v>31951909686</v>
      </c>
      <c r="D145" s="48" t="s">
        <v>22</v>
      </c>
      <c r="E145" s="64">
        <v>18000000</v>
      </c>
      <c r="F145" s="64"/>
      <c r="G145" s="64">
        <f t="shared" si="0"/>
        <v>29950550.519999936</v>
      </c>
      <c r="H145" s="37"/>
      <c r="I145" s="37"/>
    </row>
    <row r="146" spans="2:9" s="10" customFormat="1" ht="15.95" customHeight="1">
      <c r="B146" s="57">
        <v>45182</v>
      </c>
      <c r="C146" s="49">
        <v>162080131</v>
      </c>
      <c r="D146" s="48" t="s">
        <v>21</v>
      </c>
      <c r="E146" s="64">
        <v>10000000</v>
      </c>
      <c r="F146" s="64"/>
      <c r="G146" s="64">
        <f t="shared" si="0"/>
        <v>39950550.519999936</v>
      </c>
      <c r="H146" s="37"/>
      <c r="I146" s="37"/>
    </row>
    <row r="147" spans="2:9" s="10" customFormat="1" ht="15.95" customHeight="1">
      <c r="B147" s="57">
        <v>45182</v>
      </c>
      <c r="C147" s="49">
        <v>21819461</v>
      </c>
      <c r="D147" s="48" t="s">
        <v>21</v>
      </c>
      <c r="E147" s="64">
        <v>10000000</v>
      </c>
      <c r="F147" s="64"/>
      <c r="G147" s="64">
        <f t="shared" si="0"/>
        <v>49950550.519999936</v>
      </c>
      <c r="H147" s="37"/>
      <c r="I147" s="37"/>
    </row>
    <row r="148" spans="2:9" s="10" customFormat="1" ht="15.95" customHeight="1">
      <c r="B148" s="57">
        <v>45182</v>
      </c>
      <c r="C148" s="49">
        <v>162090265</v>
      </c>
      <c r="D148" s="48" t="s">
        <v>21</v>
      </c>
      <c r="E148" s="64">
        <v>10000000</v>
      </c>
      <c r="F148" s="64"/>
      <c r="G148" s="64">
        <f t="shared" si="0"/>
        <v>59950550.519999936</v>
      </c>
      <c r="H148" s="37"/>
      <c r="I148" s="37"/>
    </row>
    <row r="149" spans="2:9" s="10" customFormat="1" ht="15.95" customHeight="1">
      <c r="B149" s="57">
        <v>45182</v>
      </c>
      <c r="C149" s="49">
        <v>28852</v>
      </c>
      <c r="D149" s="48" t="s">
        <v>36</v>
      </c>
      <c r="E149" s="64"/>
      <c r="F149" s="64">
        <v>17177.349999999999</v>
      </c>
      <c r="G149" s="64">
        <f t="shared" si="0"/>
        <v>59933373.169999935</v>
      </c>
      <c r="H149" s="37"/>
      <c r="I149" s="37"/>
    </row>
    <row r="150" spans="2:9" s="10" customFormat="1" ht="15.95" customHeight="1">
      <c r="B150" s="57">
        <v>45182</v>
      </c>
      <c r="C150" s="49">
        <v>28866</v>
      </c>
      <c r="D150" s="48" t="s">
        <v>97</v>
      </c>
      <c r="E150" s="64"/>
      <c r="F150" s="64">
        <v>121653.06</v>
      </c>
      <c r="G150" s="64">
        <f t="shared" si="0"/>
        <v>59811720.109999932</v>
      </c>
      <c r="H150" s="37"/>
      <c r="I150" s="37"/>
    </row>
    <row r="151" spans="2:9" s="10" customFormat="1" ht="15.95" customHeight="1">
      <c r="B151" s="57">
        <v>45182</v>
      </c>
      <c r="C151" s="49">
        <v>29018</v>
      </c>
      <c r="D151" s="48" t="s">
        <v>107</v>
      </c>
      <c r="E151" s="64"/>
      <c r="F151" s="64">
        <v>247500</v>
      </c>
      <c r="G151" s="64">
        <f t="shared" si="0"/>
        <v>59564220.109999932</v>
      </c>
      <c r="H151" s="37"/>
      <c r="I151" s="37"/>
    </row>
    <row r="152" spans="2:9" s="10" customFormat="1" ht="15.95" customHeight="1">
      <c r="B152" s="57">
        <v>45182</v>
      </c>
      <c r="C152" s="49">
        <v>28801</v>
      </c>
      <c r="D152" s="48" t="s">
        <v>114</v>
      </c>
      <c r="E152" s="64"/>
      <c r="F152" s="64">
        <v>493245</v>
      </c>
      <c r="G152" s="64">
        <f t="shared" si="0"/>
        <v>59070975.109999932</v>
      </c>
      <c r="H152" s="37"/>
      <c r="I152" s="37"/>
    </row>
    <row r="153" spans="2:9" s="10" customFormat="1" ht="15.95" customHeight="1">
      <c r="B153" s="57">
        <v>45182</v>
      </c>
      <c r="C153" s="49">
        <v>29025</v>
      </c>
      <c r="D153" s="48" t="s">
        <v>23</v>
      </c>
      <c r="E153" s="64"/>
      <c r="F153" s="64">
        <v>8000000</v>
      </c>
      <c r="G153" s="64">
        <f t="shared" si="0"/>
        <v>51070975.109999932</v>
      </c>
      <c r="H153" s="37"/>
      <c r="I153" s="37"/>
    </row>
    <row r="154" spans="2:9" s="10" customFormat="1" ht="15.95" customHeight="1">
      <c r="B154" s="57">
        <v>45182</v>
      </c>
      <c r="C154" s="49">
        <v>29026</v>
      </c>
      <c r="D154" s="48" t="s">
        <v>23</v>
      </c>
      <c r="E154" s="64"/>
      <c r="F154" s="64">
        <v>10000000</v>
      </c>
      <c r="G154" s="64">
        <f t="shared" si="0"/>
        <v>41070975.109999932</v>
      </c>
      <c r="H154" s="37"/>
      <c r="I154" s="37"/>
    </row>
    <row r="155" spans="2:9" s="10" customFormat="1" ht="15.95" customHeight="1">
      <c r="B155" s="57">
        <v>45182</v>
      </c>
      <c r="C155" s="49">
        <v>70040056</v>
      </c>
      <c r="D155" s="48" t="s">
        <v>23</v>
      </c>
      <c r="E155" s="64"/>
      <c r="F155" s="64">
        <v>11700000</v>
      </c>
      <c r="G155" s="64">
        <f t="shared" si="0"/>
        <v>29370975.109999932</v>
      </c>
      <c r="H155" s="37"/>
      <c r="I155" s="37"/>
    </row>
    <row r="156" spans="2:9" s="10" customFormat="1" ht="15.95" customHeight="1">
      <c r="B156" s="57">
        <v>45182</v>
      </c>
      <c r="C156" s="49">
        <v>70047133</v>
      </c>
      <c r="D156" s="48" t="s">
        <v>23</v>
      </c>
      <c r="E156" s="64"/>
      <c r="F156" s="64">
        <v>20000</v>
      </c>
      <c r="G156" s="64">
        <f t="shared" si="0"/>
        <v>29350975.109999932</v>
      </c>
      <c r="H156" s="37"/>
      <c r="I156" s="37"/>
    </row>
    <row r="157" spans="2:9" s="10" customFormat="1" ht="15.95" customHeight="1">
      <c r="B157" s="57">
        <v>45182</v>
      </c>
      <c r="C157" s="49">
        <v>70044095</v>
      </c>
      <c r="D157" s="48" t="s">
        <v>23</v>
      </c>
      <c r="E157" s="64"/>
      <c r="F157" s="64">
        <v>50000</v>
      </c>
      <c r="G157" s="64">
        <f t="shared" si="0"/>
        <v>29300975.109999932</v>
      </c>
      <c r="H157" s="37"/>
      <c r="I157" s="37"/>
    </row>
    <row r="158" spans="2:9" s="10" customFormat="1" ht="15.95" customHeight="1">
      <c r="B158" s="57">
        <v>45183</v>
      </c>
      <c r="C158" s="49">
        <v>162130335</v>
      </c>
      <c r="D158" s="48" t="s">
        <v>21</v>
      </c>
      <c r="E158" s="64">
        <v>10000000</v>
      </c>
      <c r="F158" s="64"/>
      <c r="G158" s="64">
        <f t="shared" si="0"/>
        <v>39300975.109999932</v>
      </c>
      <c r="H158" s="37"/>
      <c r="I158" s="37"/>
    </row>
    <row r="159" spans="2:9" s="10" customFormat="1" ht="15.95" customHeight="1">
      <c r="B159" s="57">
        <v>45183</v>
      </c>
      <c r="C159" s="49">
        <v>29074</v>
      </c>
      <c r="D159" s="48" t="s">
        <v>37</v>
      </c>
      <c r="E159" s="64"/>
      <c r="F159" s="64">
        <v>18000</v>
      </c>
      <c r="G159" s="64">
        <f t="shared" si="0"/>
        <v>39282975.109999932</v>
      </c>
      <c r="H159" s="37"/>
      <c r="I159" s="37"/>
    </row>
    <row r="160" spans="2:9" s="10" customFormat="1" ht="15.95" customHeight="1">
      <c r="B160" s="57">
        <v>45183</v>
      </c>
      <c r="C160" s="49">
        <v>29031</v>
      </c>
      <c r="D160" s="48" t="s">
        <v>98</v>
      </c>
      <c r="E160" s="64"/>
      <c r="F160" s="64">
        <v>130785.55</v>
      </c>
      <c r="G160" s="64">
        <f t="shared" si="0"/>
        <v>39152189.559999935</v>
      </c>
      <c r="H160" s="37"/>
      <c r="I160" s="37"/>
    </row>
    <row r="161" spans="2:9" s="10" customFormat="1" ht="15.95" customHeight="1">
      <c r="B161" s="57">
        <v>45183</v>
      </c>
      <c r="C161" s="49">
        <v>28978</v>
      </c>
      <c r="D161" s="48" t="s">
        <v>105</v>
      </c>
      <c r="E161" s="64"/>
      <c r="F161" s="64">
        <v>200000</v>
      </c>
      <c r="G161" s="64">
        <f t="shared" si="0"/>
        <v>38952189.559999935</v>
      </c>
      <c r="H161" s="37"/>
      <c r="I161" s="37"/>
    </row>
    <row r="162" spans="2:9" s="10" customFormat="1" ht="15.95" customHeight="1">
      <c r="B162" s="57">
        <v>45183</v>
      </c>
      <c r="C162" s="49">
        <v>29004</v>
      </c>
      <c r="D162" s="48" t="s">
        <v>118</v>
      </c>
      <c r="E162" s="64"/>
      <c r="F162" s="64">
        <v>586110.02</v>
      </c>
      <c r="G162" s="64">
        <f t="shared" si="0"/>
        <v>38366079.539999932</v>
      </c>
      <c r="H162" s="37"/>
      <c r="I162" s="37"/>
    </row>
    <row r="163" spans="2:9" s="10" customFormat="1" ht="15.95" customHeight="1">
      <c r="B163" s="57">
        <v>45183</v>
      </c>
      <c r="C163" s="49">
        <v>28868</v>
      </c>
      <c r="D163" s="48" t="s">
        <v>119</v>
      </c>
      <c r="E163" s="64"/>
      <c r="F163" s="64">
        <v>656753.37</v>
      </c>
      <c r="G163" s="64">
        <f t="shared" si="0"/>
        <v>37709326.169999935</v>
      </c>
      <c r="H163" s="37"/>
      <c r="I163" s="37"/>
    </row>
    <row r="164" spans="2:9" s="10" customFormat="1" ht="15.95" customHeight="1">
      <c r="B164" s="57">
        <v>45183</v>
      </c>
      <c r="C164" s="49">
        <v>29030</v>
      </c>
      <c r="D164" s="48" t="s">
        <v>98</v>
      </c>
      <c r="E164" s="64"/>
      <c r="F164" s="64">
        <v>2748202.57</v>
      </c>
      <c r="G164" s="64">
        <f t="shared" si="0"/>
        <v>34961123.599999934</v>
      </c>
      <c r="H164" s="37"/>
      <c r="I164" s="37"/>
    </row>
    <row r="165" spans="2:9" s="10" customFormat="1" ht="15.95" customHeight="1">
      <c r="B165" s="57">
        <v>45183</v>
      </c>
      <c r="C165" s="49">
        <v>29029</v>
      </c>
      <c r="D165" s="48" t="s">
        <v>98</v>
      </c>
      <c r="E165" s="64"/>
      <c r="F165" s="64">
        <v>2770828.85</v>
      </c>
      <c r="G165" s="64">
        <f t="shared" si="0"/>
        <v>32190294.749999933</v>
      </c>
      <c r="H165" s="37"/>
      <c r="I165" s="37"/>
    </row>
    <row r="166" spans="2:9" s="10" customFormat="1" ht="15.95" customHeight="1">
      <c r="B166" s="57">
        <v>45183</v>
      </c>
      <c r="C166" s="49">
        <v>70045250</v>
      </c>
      <c r="D166" s="48" t="s">
        <v>23</v>
      </c>
      <c r="E166" s="64"/>
      <c r="F166" s="64">
        <v>18500000</v>
      </c>
      <c r="G166" s="64">
        <f t="shared" si="0"/>
        <v>13690294.749999933</v>
      </c>
      <c r="H166" s="37"/>
      <c r="I166" s="37"/>
    </row>
    <row r="167" spans="2:9" s="10" customFormat="1" ht="15.95" customHeight="1">
      <c r="B167" s="57">
        <v>45183</v>
      </c>
      <c r="C167" s="49">
        <v>70049196</v>
      </c>
      <c r="D167" s="48" t="s">
        <v>23</v>
      </c>
      <c r="E167" s="64"/>
      <c r="F167" s="64">
        <v>4200000</v>
      </c>
      <c r="G167" s="64">
        <f t="shared" si="0"/>
        <v>9490294.7499999329</v>
      </c>
      <c r="H167" s="37"/>
      <c r="I167" s="37"/>
    </row>
    <row r="168" spans="2:9" s="10" customFormat="1" ht="15.95" customHeight="1">
      <c r="B168" s="57">
        <v>45183</v>
      </c>
      <c r="C168" s="49">
        <v>70046643</v>
      </c>
      <c r="D168" s="48" t="s">
        <v>23</v>
      </c>
      <c r="E168" s="64"/>
      <c r="F168" s="64">
        <v>50000</v>
      </c>
      <c r="G168" s="64">
        <f t="shared" si="0"/>
        <v>9440294.7499999329</v>
      </c>
      <c r="H168" s="37"/>
      <c r="I168" s="37"/>
    </row>
    <row r="169" spans="2:9" s="10" customFormat="1" ht="15.95" customHeight="1">
      <c r="B169" s="57">
        <v>45184</v>
      </c>
      <c r="C169" s="49">
        <v>31982290571</v>
      </c>
      <c r="D169" s="48" t="s">
        <v>22</v>
      </c>
      <c r="E169" s="64">
        <v>8400000</v>
      </c>
      <c r="F169" s="64"/>
      <c r="G169" s="64">
        <f t="shared" si="0"/>
        <v>17840294.749999933</v>
      </c>
      <c r="H169" s="37"/>
      <c r="I169" s="37"/>
    </row>
    <row r="170" spans="2:9" s="10" customFormat="1" ht="15.95" customHeight="1">
      <c r="B170" s="57">
        <v>45184</v>
      </c>
      <c r="C170" s="49">
        <v>162090459</v>
      </c>
      <c r="D170" s="48" t="s">
        <v>21</v>
      </c>
      <c r="E170" s="64">
        <v>10000000</v>
      </c>
      <c r="F170" s="64"/>
      <c r="G170" s="64">
        <f t="shared" si="0"/>
        <v>27840294.749999933</v>
      </c>
      <c r="H170" s="37"/>
      <c r="I170" s="37"/>
    </row>
    <row r="171" spans="2:9" s="10" customFormat="1" ht="15.95" customHeight="1">
      <c r="B171" s="57">
        <v>45184</v>
      </c>
      <c r="C171" s="49">
        <v>162090462</v>
      </c>
      <c r="D171" s="48" t="s">
        <v>21</v>
      </c>
      <c r="E171" s="64">
        <v>10000000</v>
      </c>
      <c r="F171" s="64"/>
      <c r="G171" s="64">
        <f t="shared" si="0"/>
        <v>37840294.749999933</v>
      </c>
      <c r="H171" s="37"/>
      <c r="I171" s="37"/>
    </row>
    <row r="172" spans="2:9" s="10" customFormat="1" ht="15.95" customHeight="1">
      <c r="B172" s="57">
        <v>45184</v>
      </c>
      <c r="C172" s="49">
        <v>162090465</v>
      </c>
      <c r="D172" s="48" t="s">
        <v>21</v>
      </c>
      <c r="E172" s="64">
        <v>10000000</v>
      </c>
      <c r="F172" s="64"/>
      <c r="G172" s="64">
        <f t="shared" si="0"/>
        <v>47840294.749999933</v>
      </c>
      <c r="H172" s="37"/>
      <c r="I172" s="37"/>
    </row>
    <row r="173" spans="2:9" s="10" customFormat="1" ht="15.95" customHeight="1">
      <c r="B173" s="57">
        <v>45184</v>
      </c>
      <c r="C173" s="49">
        <v>162090468</v>
      </c>
      <c r="D173" s="48" t="s">
        <v>21</v>
      </c>
      <c r="E173" s="64">
        <v>10000000</v>
      </c>
      <c r="F173" s="64"/>
      <c r="G173" s="64">
        <f t="shared" si="0"/>
        <v>57840294.749999933</v>
      </c>
      <c r="H173" s="37"/>
      <c r="I173" s="37"/>
    </row>
    <row r="174" spans="2:9" s="10" customFormat="1" ht="15.95" customHeight="1">
      <c r="B174" s="57">
        <v>45184</v>
      </c>
      <c r="C174" s="49">
        <v>162090471</v>
      </c>
      <c r="D174" s="48" t="s">
        <v>21</v>
      </c>
      <c r="E174" s="64">
        <v>10000000</v>
      </c>
      <c r="F174" s="64"/>
      <c r="G174" s="64">
        <f t="shared" si="0"/>
        <v>67840294.74999994</v>
      </c>
      <c r="H174" s="37"/>
      <c r="I174" s="37"/>
    </row>
    <row r="175" spans="2:9" s="10" customFormat="1" ht="15.95" customHeight="1">
      <c r="B175" s="57">
        <v>45184</v>
      </c>
      <c r="C175" s="49">
        <v>162090474</v>
      </c>
      <c r="D175" s="48" t="s">
        <v>21</v>
      </c>
      <c r="E175" s="64">
        <v>10000000</v>
      </c>
      <c r="F175" s="64"/>
      <c r="G175" s="64">
        <f t="shared" si="0"/>
        <v>77840294.74999994</v>
      </c>
      <c r="H175" s="37"/>
      <c r="I175" s="37"/>
    </row>
    <row r="176" spans="2:9" s="10" customFormat="1" ht="15.95" customHeight="1">
      <c r="B176" s="57">
        <v>45184</v>
      </c>
      <c r="C176" s="49">
        <v>162090481</v>
      </c>
      <c r="D176" s="48" t="s">
        <v>21</v>
      </c>
      <c r="E176" s="64">
        <v>10000000</v>
      </c>
      <c r="F176" s="64"/>
      <c r="G176" s="64">
        <f t="shared" si="0"/>
        <v>87840294.74999994</v>
      </c>
      <c r="H176" s="37"/>
      <c r="I176" s="37"/>
    </row>
    <row r="177" spans="2:9" s="10" customFormat="1" ht="15.95" customHeight="1">
      <c r="B177" s="57">
        <v>45184</v>
      </c>
      <c r="C177" s="49">
        <v>162090484</v>
      </c>
      <c r="D177" s="48" t="s">
        <v>21</v>
      </c>
      <c r="E177" s="64">
        <v>10000000</v>
      </c>
      <c r="F177" s="64"/>
      <c r="G177" s="64">
        <f t="shared" si="0"/>
        <v>97840294.74999994</v>
      </c>
      <c r="H177" s="37"/>
      <c r="I177" s="37"/>
    </row>
    <row r="178" spans="2:9" s="10" customFormat="1" ht="15.95" customHeight="1">
      <c r="B178" s="57">
        <v>45184</v>
      </c>
      <c r="C178" s="49">
        <v>21819462</v>
      </c>
      <c r="D178" s="48" t="s">
        <v>21</v>
      </c>
      <c r="E178" s="64">
        <v>10000000</v>
      </c>
      <c r="F178" s="64"/>
      <c r="G178" s="64">
        <f t="shared" si="0"/>
        <v>107840294.74999994</v>
      </c>
      <c r="H178" s="37"/>
      <c r="I178" s="37"/>
    </row>
    <row r="179" spans="2:9" s="10" customFormat="1" ht="15.95" customHeight="1">
      <c r="B179" s="57">
        <v>45184</v>
      </c>
      <c r="C179" s="49">
        <v>70048924</v>
      </c>
      <c r="D179" s="48" t="s">
        <v>23</v>
      </c>
      <c r="E179" s="64"/>
      <c r="F179" s="64">
        <v>3890000</v>
      </c>
      <c r="G179" s="64">
        <f t="shared" si="0"/>
        <v>103950294.74999994</v>
      </c>
      <c r="H179" s="37"/>
      <c r="I179" s="37"/>
    </row>
    <row r="180" spans="2:9" s="10" customFormat="1" ht="15.95" customHeight="1">
      <c r="B180" s="57">
        <v>45187</v>
      </c>
      <c r="C180" s="49">
        <v>29042</v>
      </c>
      <c r="D180" s="48" t="s">
        <v>23</v>
      </c>
      <c r="E180" s="64"/>
      <c r="F180" s="64">
        <v>5000000</v>
      </c>
      <c r="G180" s="64">
        <f t="shared" si="0"/>
        <v>98950294.74999994</v>
      </c>
      <c r="H180" s="37"/>
      <c r="I180" s="37"/>
    </row>
    <row r="181" spans="2:9" s="10" customFormat="1" ht="15.95" customHeight="1">
      <c r="B181" s="57">
        <v>45187</v>
      </c>
      <c r="C181" s="49">
        <v>28995</v>
      </c>
      <c r="D181" s="48" t="s">
        <v>142</v>
      </c>
      <c r="E181" s="64"/>
      <c r="F181" s="64">
        <v>80050883.560000002</v>
      </c>
      <c r="G181" s="64">
        <f t="shared" si="0"/>
        <v>18899411.189999938</v>
      </c>
      <c r="H181" s="37"/>
      <c r="I181" s="37"/>
    </row>
    <row r="182" spans="2:9" s="10" customFormat="1" ht="15.95" customHeight="1">
      <c r="B182" s="57">
        <v>45187</v>
      </c>
      <c r="C182" s="49">
        <v>70043082</v>
      </c>
      <c r="D182" s="48" t="s">
        <v>23</v>
      </c>
      <c r="E182" s="64"/>
      <c r="F182" s="64">
        <v>400000</v>
      </c>
      <c r="G182" s="64">
        <f t="shared" si="0"/>
        <v>18499411.189999938</v>
      </c>
      <c r="H182" s="37"/>
      <c r="I182" s="37"/>
    </row>
    <row r="183" spans="2:9" s="10" customFormat="1" ht="15.95" customHeight="1">
      <c r="B183" s="57">
        <v>45187</v>
      </c>
      <c r="C183" s="49">
        <v>70049208</v>
      </c>
      <c r="D183" s="48" t="s">
        <v>23</v>
      </c>
      <c r="E183" s="64"/>
      <c r="F183" s="64">
        <v>15000</v>
      </c>
      <c r="G183" s="64">
        <f t="shared" si="0"/>
        <v>18484411.189999938</v>
      </c>
      <c r="H183" s="37"/>
      <c r="I183" s="37"/>
    </row>
    <row r="184" spans="2:9" s="10" customFormat="1" ht="15.95" customHeight="1">
      <c r="B184" s="57">
        <v>45188</v>
      </c>
      <c r="C184" s="49">
        <v>162090380</v>
      </c>
      <c r="D184" s="48" t="s">
        <v>21</v>
      </c>
      <c r="E184" s="64">
        <v>5000000</v>
      </c>
      <c r="F184" s="64"/>
      <c r="G184" s="64">
        <f t="shared" si="0"/>
        <v>23484411.189999938</v>
      </c>
      <c r="H184" s="37"/>
      <c r="I184" s="37"/>
    </row>
    <row r="185" spans="2:9" s="10" customFormat="1" ht="15.95" customHeight="1">
      <c r="B185" s="57">
        <v>45188</v>
      </c>
      <c r="C185" s="49">
        <v>28971</v>
      </c>
      <c r="D185" s="48" t="s">
        <v>146</v>
      </c>
      <c r="E185" s="64"/>
      <c r="F185" s="64">
        <v>7500</v>
      </c>
      <c r="G185" s="64">
        <f t="shared" si="0"/>
        <v>23476911.189999938</v>
      </c>
      <c r="H185" s="37"/>
      <c r="I185" s="37"/>
    </row>
    <row r="186" spans="2:9" s="10" customFormat="1" ht="15.95" customHeight="1">
      <c r="B186" s="57">
        <v>45188</v>
      </c>
      <c r="C186" s="49">
        <v>28981</v>
      </c>
      <c r="D186" s="48" t="s">
        <v>49</v>
      </c>
      <c r="E186" s="64"/>
      <c r="F186" s="64">
        <v>26388.9</v>
      </c>
      <c r="G186" s="64">
        <f t="shared" si="0"/>
        <v>23450522.28999994</v>
      </c>
      <c r="H186" s="37"/>
      <c r="I186" s="37"/>
    </row>
    <row r="187" spans="2:9" s="10" customFormat="1" ht="15.95" customHeight="1">
      <c r="B187" s="57">
        <v>45188</v>
      </c>
      <c r="C187" s="49">
        <v>28980</v>
      </c>
      <c r="D187" s="48" t="s">
        <v>49</v>
      </c>
      <c r="E187" s="64"/>
      <c r="F187" s="64">
        <v>29487.78</v>
      </c>
      <c r="G187" s="64">
        <f t="shared" si="0"/>
        <v>23421034.509999938</v>
      </c>
      <c r="H187" s="37"/>
      <c r="I187" s="37"/>
    </row>
    <row r="188" spans="2:9" s="10" customFormat="1" ht="15.95" customHeight="1">
      <c r="B188" s="57">
        <v>45188</v>
      </c>
      <c r="C188" s="49">
        <v>28966</v>
      </c>
      <c r="D188" s="48" t="s">
        <v>53</v>
      </c>
      <c r="E188" s="64"/>
      <c r="F188" s="64">
        <v>30690</v>
      </c>
      <c r="G188" s="64">
        <f t="shared" si="0"/>
        <v>23390344.509999938</v>
      </c>
      <c r="H188" s="37"/>
      <c r="I188" s="37"/>
    </row>
    <row r="189" spans="2:9" s="10" customFormat="1" ht="15.95" customHeight="1">
      <c r="B189" s="57">
        <v>45188</v>
      </c>
      <c r="C189" s="49">
        <v>28802</v>
      </c>
      <c r="D189" s="48" t="s">
        <v>89</v>
      </c>
      <c r="E189" s="64"/>
      <c r="F189" s="64">
        <v>97846.14</v>
      </c>
      <c r="G189" s="64">
        <f t="shared" si="0"/>
        <v>23292498.369999938</v>
      </c>
      <c r="H189" s="37"/>
      <c r="I189" s="37"/>
    </row>
    <row r="190" spans="2:9" s="10" customFormat="1" ht="15.95" customHeight="1">
      <c r="B190" s="57">
        <v>45188</v>
      </c>
      <c r="C190" s="49">
        <v>28974</v>
      </c>
      <c r="D190" s="48" t="s">
        <v>93</v>
      </c>
      <c r="E190" s="64"/>
      <c r="F190" s="64">
        <v>114000</v>
      </c>
      <c r="G190" s="64">
        <f t="shared" si="0"/>
        <v>23178498.369999938</v>
      </c>
      <c r="H190" s="37"/>
      <c r="I190" s="37"/>
    </row>
    <row r="191" spans="2:9" s="10" customFormat="1" ht="15.95" customHeight="1">
      <c r="B191" s="57">
        <v>45188</v>
      </c>
      <c r="C191" s="49">
        <v>28967</v>
      </c>
      <c r="D191" s="48" t="s">
        <v>53</v>
      </c>
      <c r="E191" s="64"/>
      <c r="F191" s="64">
        <v>135036</v>
      </c>
      <c r="G191" s="64">
        <f t="shared" si="0"/>
        <v>23043462.369999938</v>
      </c>
      <c r="H191" s="37"/>
      <c r="I191" s="37"/>
    </row>
    <row r="192" spans="2:9" s="10" customFormat="1" ht="15.95" customHeight="1">
      <c r="B192" s="57">
        <v>45188</v>
      </c>
      <c r="C192" s="49">
        <v>28813</v>
      </c>
      <c r="D192" s="48" t="s">
        <v>101</v>
      </c>
      <c r="E192" s="64"/>
      <c r="F192" s="64">
        <v>156235.20000000001</v>
      </c>
      <c r="G192" s="64">
        <f t="shared" si="0"/>
        <v>22887227.169999938</v>
      </c>
      <c r="H192" s="37"/>
      <c r="I192" s="37"/>
    </row>
    <row r="193" spans="2:9" s="10" customFormat="1" ht="15.95" customHeight="1">
      <c r="B193" s="57">
        <v>45188</v>
      </c>
      <c r="C193" s="49">
        <v>29015</v>
      </c>
      <c r="D193" s="48" t="s">
        <v>106</v>
      </c>
      <c r="E193" s="64"/>
      <c r="F193" s="64">
        <v>200000</v>
      </c>
      <c r="G193" s="64">
        <f t="shared" si="0"/>
        <v>22687227.169999938</v>
      </c>
      <c r="H193" s="37"/>
      <c r="I193" s="37"/>
    </row>
    <row r="194" spans="2:9" s="10" customFormat="1" ht="15.95" customHeight="1">
      <c r="B194" s="57">
        <v>45188</v>
      </c>
      <c r="C194" s="49">
        <v>28811</v>
      </c>
      <c r="D194" s="48" t="s">
        <v>101</v>
      </c>
      <c r="E194" s="64"/>
      <c r="F194" s="64">
        <v>341925.81</v>
      </c>
      <c r="G194" s="64">
        <f t="shared" si="0"/>
        <v>22345301.35999994</v>
      </c>
      <c r="H194" s="37"/>
      <c r="I194" s="37"/>
    </row>
    <row r="195" spans="2:9" s="10" customFormat="1" ht="15.95" customHeight="1">
      <c r="B195" s="57">
        <v>45188</v>
      </c>
      <c r="C195" s="49">
        <v>28996</v>
      </c>
      <c r="D195" s="48" t="s">
        <v>24</v>
      </c>
      <c r="E195" s="64"/>
      <c r="F195" s="64">
        <v>878550</v>
      </c>
      <c r="G195" s="64">
        <f t="shared" si="0"/>
        <v>21466751.35999994</v>
      </c>
      <c r="H195" s="37"/>
      <c r="I195" s="37"/>
    </row>
    <row r="196" spans="2:9" s="10" customFormat="1" ht="15.95" customHeight="1">
      <c r="B196" s="57">
        <v>45188</v>
      </c>
      <c r="C196" s="49">
        <v>29047</v>
      </c>
      <c r="D196" s="48" t="s">
        <v>23</v>
      </c>
      <c r="E196" s="64"/>
      <c r="F196" s="64">
        <v>2478000</v>
      </c>
      <c r="G196" s="64">
        <f t="shared" si="0"/>
        <v>18988751.35999994</v>
      </c>
      <c r="H196" s="37"/>
      <c r="I196" s="37"/>
    </row>
    <row r="197" spans="2:9" s="10" customFormat="1" ht="15.95" customHeight="1">
      <c r="B197" s="57">
        <v>45188</v>
      </c>
      <c r="C197" s="49">
        <v>29043</v>
      </c>
      <c r="D197" s="48" t="s">
        <v>23</v>
      </c>
      <c r="E197" s="64"/>
      <c r="F197" s="64">
        <v>5000000</v>
      </c>
      <c r="G197" s="64">
        <f t="shared" si="0"/>
        <v>13988751.35999994</v>
      </c>
      <c r="H197" s="37"/>
      <c r="I197" s="37"/>
    </row>
    <row r="198" spans="2:9" s="10" customFormat="1" ht="15.95" customHeight="1">
      <c r="B198" s="57">
        <v>45188</v>
      </c>
      <c r="C198" s="49">
        <v>70047545</v>
      </c>
      <c r="D198" s="48" t="s">
        <v>23</v>
      </c>
      <c r="E198" s="64"/>
      <c r="F198" s="64">
        <v>4780000</v>
      </c>
      <c r="G198" s="64">
        <f t="shared" si="0"/>
        <v>9208751.3599999398</v>
      </c>
      <c r="H198" s="37"/>
      <c r="I198" s="37"/>
    </row>
    <row r="199" spans="2:9" s="10" customFormat="1" ht="15.95" customHeight="1">
      <c r="B199" s="57">
        <v>45189</v>
      </c>
      <c r="C199" s="49">
        <v>162080250</v>
      </c>
      <c r="D199" s="48" t="s">
        <v>21</v>
      </c>
      <c r="E199" s="64">
        <v>10000000</v>
      </c>
      <c r="F199" s="64"/>
      <c r="G199" s="64">
        <f t="shared" si="0"/>
        <v>19208751.35999994</v>
      </c>
      <c r="H199" s="37"/>
      <c r="I199" s="37"/>
    </row>
    <row r="200" spans="2:9" s="10" customFormat="1" ht="15.95" customHeight="1">
      <c r="B200" s="57">
        <v>45189</v>
      </c>
      <c r="C200" s="49">
        <v>162080253</v>
      </c>
      <c r="D200" s="48" t="s">
        <v>21</v>
      </c>
      <c r="E200" s="64">
        <v>5000000</v>
      </c>
      <c r="F200" s="64"/>
      <c r="G200" s="64">
        <f t="shared" si="0"/>
        <v>24208751.35999994</v>
      </c>
      <c r="H200" s="37"/>
      <c r="I200" s="37"/>
    </row>
    <row r="201" spans="2:9" s="10" customFormat="1" ht="15.95" customHeight="1">
      <c r="B201" s="57">
        <v>45189</v>
      </c>
      <c r="C201" s="49">
        <v>162080256</v>
      </c>
      <c r="D201" s="48" t="s">
        <v>21</v>
      </c>
      <c r="E201" s="64">
        <v>10000000</v>
      </c>
      <c r="F201" s="64"/>
      <c r="G201" s="64">
        <f t="shared" si="0"/>
        <v>34208751.35999994</v>
      </c>
      <c r="H201" s="37"/>
      <c r="I201" s="37"/>
    </row>
    <row r="202" spans="2:9" s="10" customFormat="1" ht="15.95" customHeight="1">
      <c r="B202" s="57">
        <v>45189</v>
      </c>
      <c r="C202" s="49">
        <v>162080258</v>
      </c>
      <c r="D202" s="48" t="s">
        <v>21</v>
      </c>
      <c r="E202" s="64">
        <v>10000000</v>
      </c>
      <c r="F202" s="64"/>
      <c r="G202" s="64">
        <f t="shared" si="0"/>
        <v>44208751.35999994</v>
      </c>
      <c r="H202" s="37"/>
      <c r="I202" s="37"/>
    </row>
    <row r="203" spans="2:9" s="10" customFormat="1" ht="15.95" customHeight="1">
      <c r="B203" s="57">
        <v>45189</v>
      </c>
      <c r="C203" s="49">
        <v>162080260</v>
      </c>
      <c r="D203" s="48" t="s">
        <v>21</v>
      </c>
      <c r="E203" s="64">
        <v>10000000</v>
      </c>
      <c r="F203" s="64"/>
      <c r="G203" s="64">
        <f t="shared" si="0"/>
        <v>54208751.35999994</v>
      </c>
      <c r="H203" s="37"/>
      <c r="I203" s="37"/>
    </row>
    <row r="204" spans="2:9" s="10" customFormat="1" ht="15.95" customHeight="1">
      <c r="B204" s="57">
        <v>45189</v>
      </c>
      <c r="C204" s="49">
        <v>162080262</v>
      </c>
      <c r="D204" s="48" t="s">
        <v>21</v>
      </c>
      <c r="E204" s="64">
        <v>10000000</v>
      </c>
      <c r="F204" s="64"/>
      <c r="G204" s="64">
        <f t="shared" si="0"/>
        <v>64208751.35999994</v>
      </c>
      <c r="H204" s="37"/>
      <c r="I204" s="37"/>
    </row>
    <row r="205" spans="2:9" s="10" customFormat="1" ht="15.95" customHeight="1">
      <c r="B205" s="57">
        <v>45189</v>
      </c>
      <c r="C205" s="49">
        <v>162080264</v>
      </c>
      <c r="D205" s="48" t="s">
        <v>21</v>
      </c>
      <c r="E205" s="64">
        <v>10000000</v>
      </c>
      <c r="F205" s="64"/>
      <c r="G205" s="64">
        <f t="shared" si="0"/>
        <v>74208751.35999994</v>
      </c>
      <c r="H205" s="37"/>
      <c r="I205" s="37"/>
    </row>
    <row r="206" spans="2:9" s="10" customFormat="1" ht="15.95" customHeight="1">
      <c r="B206" s="57">
        <v>45189</v>
      </c>
      <c r="C206" s="49">
        <v>28853</v>
      </c>
      <c r="D206" s="48" t="s">
        <v>32</v>
      </c>
      <c r="E206" s="64"/>
      <c r="F206" s="64">
        <v>7983.85</v>
      </c>
      <c r="G206" s="64">
        <f t="shared" si="0"/>
        <v>74200767.509999946</v>
      </c>
      <c r="H206" s="37"/>
      <c r="I206" s="37"/>
    </row>
    <row r="207" spans="2:9" s="10" customFormat="1" ht="15.95" customHeight="1">
      <c r="B207" s="57">
        <v>45189</v>
      </c>
      <c r="C207" s="49">
        <v>28976</v>
      </c>
      <c r="D207" s="48" t="s">
        <v>42</v>
      </c>
      <c r="E207" s="64"/>
      <c r="F207" s="64">
        <v>20930</v>
      </c>
      <c r="G207" s="64">
        <f t="shared" si="0"/>
        <v>74179837.509999946</v>
      </c>
      <c r="H207" s="37"/>
      <c r="I207" s="37"/>
    </row>
    <row r="208" spans="2:9" s="10" customFormat="1" ht="15.95" customHeight="1">
      <c r="B208" s="57">
        <v>45189</v>
      </c>
      <c r="C208" s="49">
        <v>28854</v>
      </c>
      <c r="D208" s="48" t="s">
        <v>48</v>
      </c>
      <c r="E208" s="64"/>
      <c r="F208" s="64">
        <v>25842.18</v>
      </c>
      <c r="G208" s="64">
        <f t="shared" si="0"/>
        <v>74153995.329999939</v>
      </c>
      <c r="H208" s="37"/>
      <c r="I208" s="37"/>
    </row>
    <row r="209" spans="2:9" s="10" customFormat="1" ht="15.95" customHeight="1">
      <c r="B209" s="57">
        <v>45189</v>
      </c>
      <c r="C209" s="49">
        <v>28973</v>
      </c>
      <c r="D209" s="48" t="s">
        <v>59</v>
      </c>
      <c r="E209" s="64"/>
      <c r="F209" s="64">
        <v>35000</v>
      </c>
      <c r="G209" s="64">
        <f t="shared" si="0"/>
        <v>74118995.329999939</v>
      </c>
      <c r="H209" s="37"/>
      <c r="I209" s="37"/>
    </row>
    <row r="210" spans="2:9" s="10" customFormat="1" ht="15.95" customHeight="1">
      <c r="B210" s="57">
        <v>45189</v>
      </c>
      <c r="C210" s="49">
        <v>28832</v>
      </c>
      <c r="D210" s="48" t="s">
        <v>64</v>
      </c>
      <c r="E210" s="64"/>
      <c r="F210" s="64">
        <v>36164.82</v>
      </c>
      <c r="G210" s="64">
        <f t="shared" si="0"/>
        <v>74082830.509999946</v>
      </c>
      <c r="H210" s="37"/>
      <c r="I210" s="37"/>
    </row>
    <row r="211" spans="2:9" s="10" customFormat="1" ht="15.95" customHeight="1">
      <c r="B211" s="57">
        <v>45189</v>
      </c>
      <c r="C211" s="49">
        <v>29036</v>
      </c>
      <c r="D211" s="48" t="s">
        <v>68</v>
      </c>
      <c r="E211" s="64"/>
      <c r="F211" s="64">
        <v>46612.83</v>
      </c>
      <c r="G211" s="64">
        <f t="shared" si="0"/>
        <v>74036217.679999948</v>
      </c>
      <c r="H211" s="37"/>
      <c r="I211" s="37"/>
    </row>
    <row r="212" spans="2:9" s="10" customFormat="1" ht="15.95" customHeight="1">
      <c r="B212" s="57">
        <v>45189</v>
      </c>
      <c r="C212" s="49">
        <v>28970</v>
      </c>
      <c r="D212" s="48" t="s">
        <v>74</v>
      </c>
      <c r="E212" s="64"/>
      <c r="F212" s="64">
        <v>61385.8</v>
      </c>
      <c r="G212" s="64">
        <f t="shared" si="0"/>
        <v>73974831.879999951</v>
      </c>
      <c r="H212" s="37"/>
      <c r="I212" s="37"/>
    </row>
    <row r="213" spans="2:9" s="10" customFormat="1" ht="15.95" customHeight="1">
      <c r="B213" s="57">
        <v>45189</v>
      </c>
      <c r="C213" s="49">
        <v>28804</v>
      </c>
      <c r="D213" s="48" t="s">
        <v>75</v>
      </c>
      <c r="E213" s="64"/>
      <c r="F213" s="64">
        <v>61467.48</v>
      </c>
      <c r="G213" s="64">
        <f t="shared" si="0"/>
        <v>73913364.399999946</v>
      </c>
      <c r="H213" s="37"/>
      <c r="I213" s="37"/>
    </row>
    <row r="214" spans="2:9" s="10" customFormat="1" ht="15.95" customHeight="1">
      <c r="B214" s="57">
        <v>45189</v>
      </c>
      <c r="C214" s="49">
        <v>28962</v>
      </c>
      <c r="D214" s="48" t="s">
        <v>79</v>
      </c>
      <c r="E214" s="64"/>
      <c r="F214" s="64">
        <v>75766.039999999994</v>
      </c>
      <c r="G214" s="64">
        <f t="shared" si="0"/>
        <v>73837598.35999994</v>
      </c>
      <c r="H214" s="37"/>
      <c r="I214" s="37"/>
    </row>
    <row r="215" spans="2:9" s="10" customFormat="1" ht="15.95" customHeight="1">
      <c r="B215" s="57">
        <v>45189</v>
      </c>
      <c r="C215" s="49">
        <v>28798</v>
      </c>
      <c r="D215" s="48" t="s">
        <v>80</v>
      </c>
      <c r="E215" s="64"/>
      <c r="F215" s="64">
        <v>85597.5</v>
      </c>
      <c r="G215" s="64">
        <f t="shared" si="0"/>
        <v>73752000.85999994</v>
      </c>
      <c r="H215" s="37"/>
      <c r="I215" s="37"/>
    </row>
    <row r="216" spans="2:9" s="10" customFormat="1" ht="15.95" customHeight="1">
      <c r="B216" s="57">
        <v>45189</v>
      </c>
      <c r="C216" s="49">
        <v>28929</v>
      </c>
      <c r="D216" s="48" t="s">
        <v>87</v>
      </c>
      <c r="E216" s="64"/>
      <c r="F216" s="64">
        <v>90400</v>
      </c>
      <c r="G216" s="64">
        <f t="shared" si="0"/>
        <v>73661600.85999994</v>
      </c>
      <c r="H216" s="37"/>
      <c r="I216" s="37"/>
    </row>
    <row r="217" spans="2:9" s="10" customFormat="1" ht="15.95" customHeight="1">
      <c r="B217" s="57">
        <v>45189</v>
      </c>
      <c r="C217" s="49">
        <v>29038</v>
      </c>
      <c r="D217" s="48" t="s">
        <v>88</v>
      </c>
      <c r="E217" s="64"/>
      <c r="F217" s="64">
        <v>97688.05</v>
      </c>
      <c r="G217" s="64">
        <f t="shared" si="0"/>
        <v>73563912.809999943</v>
      </c>
      <c r="H217" s="37"/>
      <c r="I217" s="37"/>
    </row>
    <row r="218" spans="2:9" s="10" customFormat="1" ht="15.95" customHeight="1">
      <c r="B218" s="57">
        <v>45189</v>
      </c>
      <c r="C218" s="49">
        <v>28972</v>
      </c>
      <c r="D218" s="48" t="s">
        <v>90</v>
      </c>
      <c r="E218" s="64"/>
      <c r="F218" s="64">
        <v>100000</v>
      </c>
      <c r="G218" s="64">
        <f t="shared" si="0"/>
        <v>73463912.809999943</v>
      </c>
      <c r="H218" s="37"/>
      <c r="I218" s="37"/>
    </row>
    <row r="219" spans="2:9" s="10" customFormat="1" ht="15.95" customHeight="1">
      <c r="B219" s="57">
        <v>45189</v>
      </c>
      <c r="C219" s="49">
        <v>28997</v>
      </c>
      <c r="D219" s="48" t="s">
        <v>144</v>
      </c>
      <c r="E219" s="64"/>
      <c r="F219" s="64">
        <v>100000</v>
      </c>
      <c r="G219" s="64">
        <f t="shared" si="0"/>
        <v>73363912.809999943</v>
      </c>
      <c r="H219" s="37"/>
      <c r="I219" s="37"/>
    </row>
    <row r="220" spans="2:9" s="10" customFormat="1" ht="15.95" customHeight="1">
      <c r="B220" s="57">
        <v>45189</v>
      </c>
      <c r="C220" s="49">
        <v>28765</v>
      </c>
      <c r="D220" s="48" t="s">
        <v>0</v>
      </c>
      <c r="E220" s="64"/>
      <c r="F220" s="64">
        <v>104018</v>
      </c>
      <c r="G220" s="64">
        <f t="shared" si="0"/>
        <v>73259894.809999943</v>
      </c>
      <c r="H220" s="37"/>
      <c r="I220" s="37"/>
    </row>
    <row r="221" spans="2:9" s="10" customFormat="1" ht="15.95" customHeight="1">
      <c r="B221" s="57">
        <v>45189</v>
      </c>
      <c r="C221" s="49">
        <v>29033</v>
      </c>
      <c r="D221" s="48" t="s">
        <v>98</v>
      </c>
      <c r="E221" s="64"/>
      <c r="F221" s="64">
        <v>181800</v>
      </c>
      <c r="G221" s="64">
        <f t="shared" si="0"/>
        <v>73078094.809999943</v>
      </c>
      <c r="H221" s="37"/>
      <c r="I221" s="37"/>
    </row>
    <row r="222" spans="2:9" s="10" customFormat="1" ht="15.95" customHeight="1">
      <c r="B222" s="57">
        <v>45189</v>
      </c>
      <c r="C222" s="49">
        <v>28797</v>
      </c>
      <c r="D222" s="48" t="s">
        <v>109</v>
      </c>
      <c r="E222" s="64"/>
      <c r="F222" s="64">
        <v>282500</v>
      </c>
      <c r="G222" s="64">
        <f t="shared" si="0"/>
        <v>72795594.809999943</v>
      </c>
      <c r="H222" s="37"/>
      <c r="I222" s="37"/>
    </row>
    <row r="223" spans="2:9" s="10" customFormat="1" ht="15.95" customHeight="1">
      <c r="B223" s="57">
        <v>45189</v>
      </c>
      <c r="C223" s="49">
        <v>28993</v>
      </c>
      <c r="D223" s="48" t="s">
        <v>110</v>
      </c>
      <c r="E223" s="64"/>
      <c r="F223" s="64">
        <v>282720</v>
      </c>
      <c r="G223" s="64">
        <f t="shared" si="0"/>
        <v>72512874.809999943</v>
      </c>
      <c r="H223" s="37"/>
      <c r="I223" s="37"/>
    </row>
    <row r="224" spans="2:9" s="10" customFormat="1" ht="15.95" customHeight="1">
      <c r="B224" s="57">
        <v>45189</v>
      </c>
      <c r="C224" s="49">
        <v>28982</v>
      </c>
      <c r="D224" s="48" t="s">
        <v>112</v>
      </c>
      <c r="E224" s="64"/>
      <c r="F224" s="64">
        <v>316794.09000000003</v>
      </c>
      <c r="G224" s="64">
        <f t="shared" si="0"/>
        <v>72196080.719999939</v>
      </c>
      <c r="H224" s="37"/>
      <c r="I224" s="37"/>
    </row>
    <row r="225" spans="2:9" s="10" customFormat="1" ht="15.95" customHeight="1">
      <c r="B225" s="57">
        <v>45189</v>
      </c>
      <c r="C225" s="49">
        <v>29020</v>
      </c>
      <c r="D225" s="48" t="s">
        <v>117</v>
      </c>
      <c r="E225" s="64"/>
      <c r="F225" s="64">
        <v>565000</v>
      </c>
      <c r="G225" s="64">
        <f t="shared" si="0"/>
        <v>71631080.719999939</v>
      </c>
      <c r="H225" s="37"/>
      <c r="I225" s="37"/>
    </row>
    <row r="226" spans="2:9" s="10" customFormat="1" ht="15.95" customHeight="1">
      <c r="B226" s="57">
        <v>45189</v>
      </c>
      <c r="C226" s="49">
        <v>28987</v>
      </c>
      <c r="D226" s="48" t="s">
        <v>120</v>
      </c>
      <c r="E226" s="64"/>
      <c r="F226" s="64">
        <v>680000</v>
      </c>
      <c r="G226" s="64">
        <f t="shared" si="0"/>
        <v>70951080.719999939</v>
      </c>
      <c r="H226" s="37"/>
      <c r="I226" s="37"/>
    </row>
    <row r="227" spans="2:9" s="10" customFormat="1" ht="15.95" customHeight="1">
      <c r="B227" s="57">
        <v>45189</v>
      </c>
      <c r="C227" s="49">
        <v>28769</v>
      </c>
      <c r="D227" s="48" t="s">
        <v>121</v>
      </c>
      <c r="E227" s="64"/>
      <c r="F227" s="64">
        <v>696925.2</v>
      </c>
      <c r="G227" s="64">
        <f t="shared" si="0"/>
        <v>70254155.519999936</v>
      </c>
      <c r="H227" s="37"/>
      <c r="I227" s="37"/>
    </row>
    <row r="228" spans="2:9" s="10" customFormat="1" ht="15.95" customHeight="1">
      <c r="B228" s="57">
        <v>45189</v>
      </c>
      <c r="C228" s="49">
        <v>28743</v>
      </c>
      <c r="D228" s="48" t="s">
        <v>122</v>
      </c>
      <c r="E228" s="64"/>
      <c r="F228" s="64">
        <v>746889.32</v>
      </c>
      <c r="G228" s="64">
        <f t="shared" si="0"/>
        <v>69507266.199999943</v>
      </c>
      <c r="H228" s="37"/>
      <c r="I228" s="37"/>
    </row>
    <row r="229" spans="2:9" s="10" customFormat="1" ht="15.95" customHeight="1">
      <c r="B229" s="57">
        <v>45189</v>
      </c>
      <c r="C229" s="49">
        <v>29023</v>
      </c>
      <c r="D229" s="48" t="s">
        <v>123</v>
      </c>
      <c r="E229" s="64"/>
      <c r="F229" s="64">
        <v>823325.18</v>
      </c>
      <c r="G229" s="64">
        <f t="shared" si="0"/>
        <v>68683941.019999936</v>
      </c>
      <c r="H229" s="37"/>
      <c r="I229" s="37"/>
    </row>
    <row r="230" spans="2:9" s="10" customFormat="1" ht="15.95" customHeight="1">
      <c r="B230" s="57">
        <v>45189</v>
      </c>
      <c r="C230" s="49">
        <v>29002</v>
      </c>
      <c r="D230" s="48" t="s">
        <v>125</v>
      </c>
      <c r="E230" s="64"/>
      <c r="F230" s="64">
        <v>960000</v>
      </c>
      <c r="G230" s="64">
        <f t="shared" si="0"/>
        <v>67723941.019999936</v>
      </c>
      <c r="H230" s="37"/>
      <c r="I230" s="37"/>
    </row>
    <row r="231" spans="2:9" s="10" customFormat="1" ht="15.95" customHeight="1">
      <c r="B231" s="57">
        <v>45189</v>
      </c>
      <c r="C231" s="49">
        <v>29016</v>
      </c>
      <c r="D231" s="48" t="s">
        <v>126</v>
      </c>
      <c r="E231" s="64"/>
      <c r="F231" s="64">
        <v>1097093.47</v>
      </c>
      <c r="G231" s="64">
        <f t="shared" si="0"/>
        <v>66626847.549999937</v>
      </c>
      <c r="H231" s="37"/>
      <c r="I231" s="37"/>
    </row>
    <row r="232" spans="2:9" s="10" customFormat="1" ht="15.95" customHeight="1">
      <c r="B232" s="57">
        <v>45189</v>
      </c>
      <c r="C232" s="49">
        <v>29000</v>
      </c>
      <c r="D232" s="48" t="s">
        <v>139</v>
      </c>
      <c r="E232" s="64"/>
      <c r="F232" s="64">
        <v>9800000</v>
      </c>
      <c r="G232" s="64">
        <f t="shared" si="0"/>
        <v>56826847.549999937</v>
      </c>
      <c r="H232" s="37"/>
      <c r="I232" s="37"/>
    </row>
    <row r="233" spans="2:9" s="10" customFormat="1" ht="15.95" customHeight="1">
      <c r="B233" s="57">
        <v>45189</v>
      </c>
      <c r="C233" s="49">
        <v>29041</v>
      </c>
      <c r="D233" s="48" t="s">
        <v>29</v>
      </c>
      <c r="E233" s="64"/>
      <c r="F233" s="64">
        <v>10000000</v>
      </c>
      <c r="G233" s="64">
        <f t="shared" si="0"/>
        <v>46826847.549999937</v>
      </c>
      <c r="H233" s="37"/>
      <c r="I233" s="37"/>
    </row>
    <row r="234" spans="2:9" s="10" customFormat="1" ht="15.95" customHeight="1">
      <c r="B234" s="57">
        <v>45189</v>
      </c>
      <c r="C234" s="49">
        <v>29001</v>
      </c>
      <c r="D234" s="48" t="s">
        <v>141</v>
      </c>
      <c r="E234" s="64"/>
      <c r="F234" s="64">
        <v>15200000</v>
      </c>
      <c r="G234" s="64">
        <f t="shared" si="0"/>
        <v>31626847.549999937</v>
      </c>
      <c r="H234" s="37"/>
      <c r="I234" s="37"/>
    </row>
    <row r="235" spans="2:9" s="10" customFormat="1" ht="15.95" customHeight="1">
      <c r="B235" s="57">
        <v>45189</v>
      </c>
      <c r="C235" s="49">
        <v>29048</v>
      </c>
      <c r="D235" s="48" t="s">
        <v>28</v>
      </c>
      <c r="E235" s="64"/>
      <c r="F235" s="64">
        <v>22250000</v>
      </c>
      <c r="G235" s="64">
        <f t="shared" si="0"/>
        <v>9376847.5499999374</v>
      </c>
      <c r="H235" s="37"/>
      <c r="I235" s="37"/>
    </row>
    <row r="236" spans="2:9" s="10" customFormat="1" ht="15.95" customHeight="1">
      <c r="B236" s="57">
        <v>45189</v>
      </c>
      <c r="C236" s="49">
        <v>70045117</v>
      </c>
      <c r="D236" s="48" t="s">
        <v>23</v>
      </c>
      <c r="E236" s="64"/>
      <c r="F236" s="64">
        <v>150000</v>
      </c>
      <c r="G236" s="64">
        <f t="shared" si="0"/>
        <v>9226847.5499999374</v>
      </c>
      <c r="H236" s="37"/>
      <c r="I236" s="37"/>
    </row>
    <row r="237" spans="2:9" s="10" customFormat="1" ht="15.95" customHeight="1">
      <c r="B237" s="57">
        <v>45190</v>
      </c>
      <c r="C237" s="49">
        <v>567208736</v>
      </c>
      <c r="D237" s="48" t="s">
        <v>21</v>
      </c>
      <c r="E237" s="64">
        <v>1096496</v>
      </c>
      <c r="F237" s="64"/>
      <c r="G237" s="64">
        <f t="shared" si="0"/>
        <v>10323343.549999937</v>
      </c>
      <c r="H237" s="37"/>
      <c r="I237" s="37"/>
    </row>
    <row r="238" spans="2:9" s="10" customFormat="1" ht="15.95" customHeight="1">
      <c r="B238" s="57">
        <v>45190</v>
      </c>
      <c r="C238" s="49">
        <v>567183375</v>
      </c>
      <c r="D238" s="48" t="s">
        <v>21</v>
      </c>
      <c r="E238" s="64">
        <v>5298</v>
      </c>
      <c r="F238" s="64"/>
      <c r="G238" s="64">
        <f t="shared" si="0"/>
        <v>10328641.549999937</v>
      </c>
      <c r="H238" s="37"/>
      <c r="I238" s="37"/>
    </row>
    <row r="239" spans="2:9" s="10" customFormat="1" ht="15.95" customHeight="1">
      <c r="B239" s="57">
        <v>45190</v>
      </c>
      <c r="C239" s="49">
        <v>567183376</v>
      </c>
      <c r="D239" s="48" t="s">
        <v>21</v>
      </c>
      <c r="E239" s="64">
        <v>13300</v>
      </c>
      <c r="F239" s="64"/>
      <c r="G239" s="64">
        <f t="shared" si="0"/>
        <v>10341941.549999937</v>
      </c>
      <c r="H239" s="37"/>
      <c r="I239" s="37"/>
    </row>
    <row r="240" spans="2:9" s="10" customFormat="1" ht="15.95" customHeight="1">
      <c r="B240" s="57">
        <v>45190</v>
      </c>
      <c r="C240" s="49">
        <v>567183377</v>
      </c>
      <c r="D240" s="48" t="s">
        <v>21</v>
      </c>
      <c r="E240" s="64">
        <v>132300</v>
      </c>
      <c r="F240" s="64"/>
      <c r="G240" s="64">
        <f t="shared" si="0"/>
        <v>10474241.549999937</v>
      </c>
      <c r="H240" s="37"/>
      <c r="I240" s="37"/>
    </row>
    <row r="241" spans="2:9" s="10" customFormat="1" ht="15.95" customHeight="1">
      <c r="B241" s="57">
        <v>45190</v>
      </c>
      <c r="C241" s="49">
        <v>567183378</v>
      </c>
      <c r="D241" s="48" t="s">
        <v>21</v>
      </c>
      <c r="E241" s="64">
        <v>12500</v>
      </c>
      <c r="F241" s="64"/>
      <c r="G241" s="64">
        <f t="shared" si="0"/>
        <v>10486741.549999937</v>
      </c>
      <c r="H241" s="37"/>
      <c r="I241" s="37"/>
    </row>
    <row r="242" spans="2:9" s="10" customFormat="1" ht="15.95" customHeight="1">
      <c r="B242" s="57">
        <v>45190</v>
      </c>
      <c r="C242" s="49">
        <v>567183379</v>
      </c>
      <c r="D242" s="48" t="s">
        <v>21</v>
      </c>
      <c r="E242" s="64">
        <v>12659</v>
      </c>
      <c r="F242" s="64"/>
      <c r="G242" s="64">
        <f t="shared" si="0"/>
        <v>10499400.549999937</v>
      </c>
      <c r="H242" s="37"/>
      <c r="I242" s="37"/>
    </row>
    <row r="243" spans="2:9" s="10" customFormat="1" ht="15.95" customHeight="1">
      <c r="B243" s="57">
        <v>45190</v>
      </c>
      <c r="C243" s="49">
        <v>567183380</v>
      </c>
      <c r="D243" s="48" t="s">
        <v>21</v>
      </c>
      <c r="E243" s="64">
        <v>2500</v>
      </c>
      <c r="F243" s="64"/>
      <c r="G243" s="64">
        <f t="shared" si="0"/>
        <v>10501900.549999937</v>
      </c>
      <c r="H243" s="37"/>
      <c r="I243" s="37"/>
    </row>
    <row r="244" spans="2:9" s="10" customFormat="1" ht="15.95" customHeight="1">
      <c r="B244" s="57">
        <v>45190</v>
      </c>
      <c r="C244" s="49">
        <v>162050167</v>
      </c>
      <c r="D244" s="48" t="s">
        <v>21</v>
      </c>
      <c r="E244" s="64">
        <v>8000000</v>
      </c>
      <c r="F244" s="64"/>
      <c r="G244" s="64">
        <f t="shared" si="0"/>
        <v>18501900.549999937</v>
      </c>
      <c r="H244" s="37"/>
      <c r="I244" s="37"/>
    </row>
    <row r="245" spans="2:9" s="10" customFormat="1" ht="15.95" customHeight="1">
      <c r="B245" s="57">
        <v>45190</v>
      </c>
      <c r="C245" s="49">
        <v>162130433</v>
      </c>
      <c r="D245" s="48" t="s">
        <v>21</v>
      </c>
      <c r="E245" s="64">
        <v>10000000</v>
      </c>
      <c r="F245" s="64"/>
      <c r="G245" s="64">
        <f t="shared" si="0"/>
        <v>28501900.549999937</v>
      </c>
      <c r="H245" s="37"/>
      <c r="I245" s="37"/>
    </row>
    <row r="246" spans="2:9" s="10" customFormat="1" ht="15.95" customHeight="1">
      <c r="B246" s="57">
        <v>45190</v>
      </c>
      <c r="C246" s="49">
        <v>29037</v>
      </c>
      <c r="D246" s="48" t="s">
        <v>92</v>
      </c>
      <c r="E246" s="64"/>
      <c r="F246" s="64">
        <v>113064.14</v>
      </c>
      <c r="G246" s="64">
        <f t="shared" si="0"/>
        <v>28388836.409999937</v>
      </c>
      <c r="H246" s="37"/>
      <c r="I246" s="37"/>
    </row>
    <row r="247" spans="2:9" s="10" customFormat="1" ht="15.95" customHeight="1">
      <c r="B247" s="57">
        <v>45190</v>
      </c>
      <c r="C247" s="49">
        <v>29063</v>
      </c>
      <c r="D247" s="48" t="s">
        <v>111</v>
      </c>
      <c r="E247" s="64"/>
      <c r="F247" s="64">
        <v>286828.75</v>
      </c>
      <c r="G247" s="64">
        <f t="shared" si="0"/>
        <v>28102007.659999937</v>
      </c>
      <c r="H247" s="37"/>
      <c r="I247" s="37"/>
    </row>
    <row r="248" spans="2:9" s="10" customFormat="1" ht="15.95" customHeight="1">
      <c r="B248" s="57">
        <v>45190</v>
      </c>
      <c r="C248" s="49">
        <v>29062</v>
      </c>
      <c r="D248" s="48" t="s">
        <v>111</v>
      </c>
      <c r="E248" s="64"/>
      <c r="F248" s="64">
        <v>882550</v>
      </c>
      <c r="G248" s="64">
        <f t="shared" si="0"/>
        <v>27219457.659999937</v>
      </c>
      <c r="H248" s="37"/>
      <c r="I248" s="37"/>
    </row>
    <row r="249" spans="2:9" s="10" customFormat="1" ht="15.95" customHeight="1">
      <c r="B249" s="57">
        <v>45190</v>
      </c>
      <c r="C249" s="49">
        <v>29055</v>
      </c>
      <c r="D249" s="48" t="s">
        <v>127</v>
      </c>
      <c r="E249" s="64"/>
      <c r="F249" s="64">
        <v>1166600</v>
      </c>
      <c r="G249" s="64">
        <f t="shared" si="0"/>
        <v>26052857.659999937</v>
      </c>
      <c r="H249" s="37"/>
      <c r="I249" s="37"/>
    </row>
    <row r="250" spans="2:9" s="10" customFormat="1" ht="15.95" customHeight="1">
      <c r="B250" s="57">
        <v>45190</v>
      </c>
      <c r="C250" s="49">
        <v>29051</v>
      </c>
      <c r="D250" s="48" t="s">
        <v>130</v>
      </c>
      <c r="E250" s="64"/>
      <c r="F250" s="64">
        <v>1715403.6</v>
      </c>
      <c r="G250" s="64">
        <f t="shared" ref="G250:G281" si="1">+G249+E250-F250</f>
        <v>24337454.059999935</v>
      </c>
      <c r="H250" s="37"/>
      <c r="I250" s="37"/>
    </row>
    <row r="251" spans="2:9" s="10" customFormat="1" ht="15.95" customHeight="1">
      <c r="B251" s="57">
        <v>45190</v>
      </c>
      <c r="C251" s="49">
        <v>29061</v>
      </c>
      <c r="D251" s="48" t="s">
        <v>131</v>
      </c>
      <c r="E251" s="64"/>
      <c r="F251" s="64">
        <v>1888882.5</v>
      </c>
      <c r="G251" s="64">
        <f t="shared" si="1"/>
        <v>22448571.559999935</v>
      </c>
      <c r="H251" s="37"/>
      <c r="I251" s="37"/>
    </row>
    <row r="252" spans="2:9" s="10" customFormat="1" ht="15.95" customHeight="1">
      <c r="B252" s="57">
        <v>45190</v>
      </c>
      <c r="C252" s="49">
        <v>29056</v>
      </c>
      <c r="D252" s="48" t="s">
        <v>134</v>
      </c>
      <c r="E252" s="64"/>
      <c r="F252" s="64">
        <v>2709400</v>
      </c>
      <c r="G252" s="64">
        <f t="shared" si="1"/>
        <v>19739171.559999935</v>
      </c>
      <c r="H252" s="37"/>
      <c r="I252" s="37"/>
    </row>
    <row r="253" spans="2:9" s="10" customFormat="1" ht="15.95" customHeight="1">
      <c r="B253" s="57">
        <v>45190</v>
      </c>
      <c r="C253" s="49">
        <v>29054</v>
      </c>
      <c r="D253" s="48" t="s">
        <v>135</v>
      </c>
      <c r="E253" s="64"/>
      <c r="F253" s="64">
        <v>2779985</v>
      </c>
      <c r="G253" s="64">
        <f t="shared" si="1"/>
        <v>16959186.559999935</v>
      </c>
      <c r="H253" s="37"/>
      <c r="I253" s="37"/>
    </row>
    <row r="254" spans="2:9" s="10" customFormat="1" ht="15.95" customHeight="1">
      <c r="B254" s="57">
        <v>45190</v>
      </c>
      <c r="C254" s="49">
        <v>70042439</v>
      </c>
      <c r="D254" s="48" t="s">
        <v>23</v>
      </c>
      <c r="E254" s="64"/>
      <c r="F254" s="64">
        <v>4040000</v>
      </c>
      <c r="G254" s="64">
        <f t="shared" si="1"/>
        <v>12919186.559999935</v>
      </c>
      <c r="H254" s="37"/>
      <c r="I254" s="37"/>
    </row>
    <row r="255" spans="2:9" s="10" customFormat="1" ht="15.95" customHeight="1">
      <c r="B255" s="57">
        <v>45191</v>
      </c>
      <c r="C255" s="49">
        <v>162130124</v>
      </c>
      <c r="D255" s="48" t="s">
        <v>21</v>
      </c>
      <c r="E255" s="64">
        <v>10000000</v>
      </c>
      <c r="F255" s="64"/>
      <c r="G255" s="64">
        <f t="shared" si="1"/>
        <v>22919186.559999935</v>
      </c>
      <c r="H255" s="37"/>
      <c r="I255" s="37"/>
    </row>
    <row r="256" spans="2:9" s="10" customFormat="1" ht="15.95" customHeight="1">
      <c r="B256" s="57">
        <v>45191</v>
      </c>
      <c r="C256" s="49">
        <v>162130118</v>
      </c>
      <c r="D256" s="48" t="s">
        <v>21</v>
      </c>
      <c r="E256" s="64">
        <v>10000000</v>
      </c>
      <c r="F256" s="64"/>
      <c r="G256" s="64">
        <f t="shared" si="1"/>
        <v>32919186.559999935</v>
      </c>
      <c r="H256" s="37"/>
      <c r="I256" s="37"/>
    </row>
    <row r="257" spans="2:9" s="10" customFormat="1" ht="15.95" customHeight="1">
      <c r="B257" s="57">
        <v>45191</v>
      </c>
      <c r="C257" s="49">
        <v>162130121</v>
      </c>
      <c r="D257" s="48" t="s">
        <v>21</v>
      </c>
      <c r="E257" s="64">
        <v>10000000</v>
      </c>
      <c r="F257" s="64"/>
      <c r="G257" s="64">
        <f t="shared" si="1"/>
        <v>42919186.559999935</v>
      </c>
      <c r="H257" s="37"/>
      <c r="I257" s="37"/>
    </row>
    <row r="258" spans="2:9" s="10" customFormat="1" ht="15.95" customHeight="1">
      <c r="B258" s="57">
        <v>45191</v>
      </c>
      <c r="C258" s="49">
        <v>162130127</v>
      </c>
      <c r="D258" s="48" t="s">
        <v>21</v>
      </c>
      <c r="E258" s="64">
        <v>2478000</v>
      </c>
      <c r="F258" s="64"/>
      <c r="G258" s="64">
        <f t="shared" si="1"/>
        <v>45397186.559999935</v>
      </c>
      <c r="H258" s="37"/>
      <c r="I258" s="37"/>
    </row>
    <row r="259" spans="2:9" s="10" customFormat="1" ht="15.95" customHeight="1">
      <c r="B259" s="57">
        <v>45191</v>
      </c>
      <c r="C259" s="49">
        <v>29052</v>
      </c>
      <c r="D259" s="48" t="s">
        <v>132</v>
      </c>
      <c r="E259" s="64"/>
      <c r="F259" s="64">
        <v>2191023</v>
      </c>
      <c r="G259" s="64">
        <f t="shared" si="1"/>
        <v>43206163.559999935</v>
      </c>
      <c r="H259" s="37"/>
      <c r="I259" s="37"/>
    </row>
    <row r="260" spans="2:9" s="10" customFormat="1" ht="15.95" customHeight="1">
      <c r="B260" s="57">
        <v>45191</v>
      </c>
      <c r="C260" s="49">
        <v>29050</v>
      </c>
      <c r="D260" s="48" t="s">
        <v>133</v>
      </c>
      <c r="E260" s="64"/>
      <c r="F260" s="64">
        <v>2533754.5</v>
      </c>
      <c r="G260" s="64">
        <f t="shared" si="1"/>
        <v>40672409.059999935</v>
      </c>
      <c r="H260" s="37"/>
      <c r="I260" s="37"/>
    </row>
    <row r="261" spans="2:9" s="10" customFormat="1" ht="15.95" customHeight="1">
      <c r="B261" s="57">
        <v>45191</v>
      </c>
      <c r="C261" s="49">
        <v>29049</v>
      </c>
      <c r="D261" s="48" t="s">
        <v>136</v>
      </c>
      <c r="E261" s="64"/>
      <c r="F261" s="64">
        <v>2920499.5</v>
      </c>
      <c r="G261" s="64">
        <f t="shared" si="1"/>
        <v>37751909.559999935</v>
      </c>
      <c r="H261" s="37"/>
      <c r="I261" s="37"/>
    </row>
    <row r="262" spans="2:9" s="10" customFormat="1" ht="15.95" customHeight="1">
      <c r="B262" s="57">
        <v>45191</v>
      </c>
      <c r="C262" s="49">
        <v>29101</v>
      </c>
      <c r="D262" s="48" t="s">
        <v>137</v>
      </c>
      <c r="E262" s="64"/>
      <c r="F262" s="64">
        <v>6000000</v>
      </c>
      <c r="G262" s="64">
        <f t="shared" si="1"/>
        <v>31751909.559999935</v>
      </c>
      <c r="H262" s="37"/>
      <c r="I262" s="37"/>
    </row>
    <row r="263" spans="2:9" s="10" customFormat="1" ht="15.95" customHeight="1">
      <c r="B263" s="57">
        <v>45191</v>
      </c>
      <c r="C263" s="49">
        <v>29003</v>
      </c>
      <c r="D263" s="48" t="s">
        <v>138</v>
      </c>
      <c r="E263" s="64"/>
      <c r="F263" s="64">
        <v>7440000</v>
      </c>
      <c r="G263" s="64">
        <f t="shared" si="1"/>
        <v>24311909.559999935</v>
      </c>
      <c r="H263" s="37"/>
      <c r="I263" s="37"/>
    </row>
    <row r="264" spans="2:9" s="10" customFormat="1" ht="15.95" customHeight="1">
      <c r="B264" s="57">
        <v>45191</v>
      </c>
      <c r="C264" s="49">
        <v>29100</v>
      </c>
      <c r="D264" s="48" t="s">
        <v>140</v>
      </c>
      <c r="E264" s="64"/>
      <c r="F264" s="64">
        <v>14000000</v>
      </c>
      <c r="G264" s="64">
        <f t="shared" si="1"/>
        <v>10311909.559999935</v>
      </c>
      <c r="H264" s="37"/>
      <c r="I264" s="37"/>
    </row>
    <row r="265" spans="2:9" s="10" customFormat="1" ht="15.95" customHeight="1">
      <c r="B265" s="57">
        <v>45196</v>
      </c>
      <c r="C265" s="49">
        <v>29102</v>
      </c>
      <c r="D265" s="48" t="s">
        <v>23</v>
      </c>
      <c r="E265" s="64"/>
      <c r="F265" s="64">
        <v>5250000</v>
      </c>
      <c r="G265" s="64">
        <f t="shared" si="1"/>
        <v>5061909.5599999353</v>
      </c>
      <c r="H265" s="37"/>
      <c r="I265" s="37"/>
    </row>
    <row r="266" spans="2:9" s="10" customFormat="1" ht="15.95" customHeight="1">
      <c r="B266" s="57">
        <v>45197</v>
      </c>
      <c r="C266" s="49">
        <v>567163074</v>
      </c>
      <c r="D266" s="48" t="s">
        <v>21</v>
      </c>
      <c r="E266" s="64">
        <v>5203100</v>
      </c>
      <c r="F266" s="64"/>
      <c r="G266" s="64">
        <f t="shared" si="1"/>
        <v>10265009.559999935</v>
      </c>
      <c r="H266" s="37"/>
      <c r="I266" s="37"/>
    </row>
    <row r="267" spans="2:9" s="10" customFormat="1" ht="15.95" customHeight="1">
      <c r="B267" s="57">
        <v>45197</v>
      </c>
      <c r="C267" s="49">
        <v>567163077</v>
      </c>
      <c r="D267" s="48" t="s">
        <v>21</v>
      </c>
      <c r="E267" s="64">
        <v>4000</v>
      </c>
      <c r="F267" s="64"/>
      <c r="G267" s="64">
        <f t="shared" si="1"/>
        <v>10269009.559999935</v>
      </c>
      <c r="H267" s="37"/>
      <c r="I267" s="37"/>
    </row>
    <row r="268" spans="2:9" s="10" customFormat="1" ht="15.95" customHeight="1">
      <c r="B268" s="57">
        <v>45197</v>
      </c>
      <c r="C268" s="49">
        <v>567163078</v>
      </c>
      <c r="D268" s="48" t="s">
        <v>21</v>
      </c>
      <c r="E268" s="64">
        <v>5000</v>
      </c>
      <c r="F268" s="64"/>
      <c r="G268" s="64">
        <f t="shared" si="1"/>
        <v>10274009.559999935</v>
      </c>
      <c r="H268" s="37"/>
      <c r="I268" s="37"/>
    </row>
    <row r="269" spans="2:9" s="10" customFormat="1" ht="15.95" customHeight="1">
      <c r="B269" s="57">
        <v>45197</v>
      </c>
      <c r="C269" s="49">
        <v>567163079</v>
      </c>
      <c r="D269" s="48" t="s">
        <v>21</v>
      </c>
      <c r="E269" s="64">
        <v>1000</v>
      </c>
      <c r="F269" s="64"/>
      <c r="G269" s="64">
        <f t="shared" si="1"/>
        <v>10275009.559999935</v>
      </c>
      <c r="H269" s="37"/>
      <c r="I269" s="37"/>
    </row>
    <row r="270" spans="2:9" s="10" customFormat="1" ht="15.95" customHeight="1">
      <c r="B270" s="57">
        <v>45197</v>
      </c>
      <c r="C270" s="49">
        <v>567163080</v>
      </c>
      <c r="D270" s="48" t="s">
        <v>21</v>
      </c>
      <c r="E270" s="64">
        <v>133</v>
      </c>
      <c r="F270" s="64"/>
      <c r="G270" s="64">
        <f t="shared" si="1"/>
        <v>10275142.559999935</v>
      </c>
      <c r="H270" s="37"/>
      <c r="I270" s="37"/>
    </row>
    <row r="271" spans="2:9" s="10" customFormat="1" ht="15.95" customHeight="1">
      <c r="B271" s="57">
        <v>45197</v>
      </c>
      <c r="C271" s="49">
        <v>1620100277</v>
      </c>
      <c r="D271" s="48" t="s">
        <v>22</v>
      </c>
      <c r="E271" s="64">
        <v>5250000</v>
      </c>
      <c r="F271" s="64"/>
      <c r="G271" s="64">
        <f t="shared" si="1"/>
        <v>15525142.559999935</v>
      </c>
      <c r="H271" s="37"/>
      <c r="I271" s="37"/>
    </row>
    <row r="272" spans="2:9" s="10" customFormat="1" ht="15.95" customHeight="1">
      <c r="B272" s="57">
        <v>45197</v>
      </c>
      <c r="C272" s="49">
        <v>162100277</v>
      </c>
      <c r="D272" s="48" t="s">
        <v>21</v>
      </c>
      <c r="E272" s="64">
        <v>5250000</v>
      </c>
      <c r="F272" s="64"/>
      <c r="G272" s="64">
        <f t="shared" si="1"/>
        <v>20775142.559999935</v>
      </c>
      <c r="H272" s="37"/>
      <c r="I272" s="37"/>
    </row>
    <row r="273" spans="2:9" s="10" customFormat="1" ht="15.95" customHeight="1">
      <c r="B273" s="57">
        <v>45197</v>
      </c>
      <c r="C273" s="49">
        <v>29141</v>
      </c>
      <c r="D273" s="48" t="s">
        <v>116</v>
      </c>
      <c r="E273" s="64"/>
      <c r="F273" s="64">
        <v>529392</v>
      </c>
      <c r="G273" s="64">
        <f t="shared" si="1"/>
        <v>20245750.559999935</v>
      </c>
      <c r="H273" s="37"/>
      <c r="I273" s="37"/>
    </row>
    <row r="274" spans="2:9" s="10" customFormat="1" ht="15.95" customHeight="1">
      <c r="B274" s="57">
        <v>45197</v>
      </c>
      <c r="C274" s="49">
        <v>29150</v>
      </c>
      <c r="D274" s="48" t="s">
        <v>147</v>
      </c>
      <c r="E274" s="64"/>
      <c r="F274" s="64">
        <v>890000</v>
      </c>
      <c r="G274" s="64">
        <f t="shared" si="1"/>
        <v>19355750.559999935</v>
      </c>
      <c r="H274" s="37"/>
      <c r="I274" s="37"/>
    </row>
    <row r="275" spans="2:9" s="10" customFormat="1" ht="15.95" customHeight="1">
      <c r="B275" s="57">
        <v>45197</v>
      </c>
      <c r="C275" s="49">
        <v>70045513</v>
      </c>
      <c r="D275" s="48" t="s">
        <v>23</v>
      </c>
      <c r="E275" s="64"/>
      <c r="F275" s="64">
        <v>5300000</v>
      </c>
      <c r="G275" s="64">
        <f t="shared" si="1"/>
        <v>14055750.559999935</v>
      </c>
      <c r="H275" s="37"/>
      <c r="I275" s="37"/>
    </row>
    <row r="276" spans="2:9" s="10" customFormat="1" ht="15.95" customHeight="1">
      <c r="B276" s="57">
        <v>45197</v>
      </c>
      <c r="C276" s="49">
        <v>70045342</v>
      </c>
      <c r="D276" s="48" t="s">
        <v>23</v>
      </c>
      <c r="E276" s="64"/>
      <c r="F276" s="64">
        <v>50000</v>
      </c>
      <c r="G276" s="64">
        <f t="shared" si="1"/>
        <v>14005750.559999935</v>
      </c>
      <c r="H276" s="37"/>
      <c r="I276" s="37"/>
    </row>
    <row r="277" spans="2:9" s="10" customFormat="1" ht="15.95" customHeight="1">
      <c r="B277" s="57">
        <v>45197</v>
      </c>
      <c r="C277" s="49">
        <v>70042271</v>
      </c>
      <c r="D277" s="48" t="s">
        <v>23</v>
      </c>
      <c r="E277" s="64"/>
      <c r="F277" s="64">
        <v>3500000</v>
      </c>
      <c r="G277" s="64">
        <f t="shared" si="1"/>
        <v>10505750.559999935</v>
      </c>
      <c r="H277" s="37"/>
      <c r="I277" s="37"/>
    </row>
    <row r="278" spans="2:9" s="10" customFormat="1" ht="15.95" customHeight="1">
      <c r="B278" s="57">
        <v>45197</v>
      </c>
      <c r="C278" s="49">
        <v>70043576</v>
      </c>
      <c r="D278" s="48" t="s">
        <v>23</v>
      </c>
      <c r="E278" s="64"/>
      <c r="F278" s="64">
        <v>135000</v>
      </c>
      <c r="G278" s="64">
        <f t="shared" si="1"/>
        <v>10370750.559999935</v>
      </c>
      <c r="H278" s="37"/>
      <c r="I278" s="37"/>
    </row>
    <row r="279" spans="2:9" s="10" customFormat="1" ht="15.95" customHeight="1">
      <c r="B279" s="57" t="s">
        <v>31</v>
      </c>
      <c r="C279" s="43" t="s">
        <v>9</v>
      </c>
      <c r="D279" s="48" t="s">
        <v>19</v>
      </c>
      <c r="E279" s="16"/>
      <c r="F279" s="16">
        <v>695776.10000000009</v>
      </c>
      <c r="G279" s="64">
        <f t="shared" si="1"/>
        <v>9674974.4599999357</v>
      </c>
      <c r="H279" s="37"/>
      <c r="I279" s="37"/>
    </row>
    <row r="280" spans="2:9" ht="15.95" customHeight="1">
      <c r="B280" s="57" t="s">
        <v>31</v>
      </c>
      <c r="C280" s="43" t="s">
        <v>9</v>
      </c>
      <c r="D280" s="48" t="s">
        <v>10</v>
      </c>
      <c r="E280" s="16"/>
      <c r="F280" s="16">
        <v>854393.0699999996</v>
      </c>
      <c r="G280" s="64">
        <f t="shared" si="1"/>
        <v>8820581.3899999354</v>
      </c>
    </row>
    <row r="281" spans="2:9" ht="15.95" customHeight="1">
      <c r="B281" s="57" t="s">
        <v>31</v>
      </c>
      <c r="C281" s="43" t="s">
        <v>9</v>
      </c>
      <c r="D281" s="48" t="s">
        <v>11</v>
      </c>
      <c r="E281" s="16"/>
      <c r="F281" s="16">
        <v>82175</v>
      </c>
      <c r="G281" s="64">
        <f t="shared" si="1"/>
        <v>8738406.3899999354</v>
      </c>
    </row>
    <row r="282" spans="2:9" ht="15.75" thickBot="1">
      <c r="B282" s="57"/>
      <c r="C282" s="34"/>
      <c r="D282" s="7"/>
      <c r="E282" s="30"/>
      <c r="F282" s="38"/>
      <c r="G282" s="65"/>
    </row>
    <row r="283" spans="2:9">
      <c r="B283" s="58"/>
      <c r="C283" s="4"/>
      <c r="D283" s="2"/>
      <c r="E283" s="5"/>
      <c r="F283" s="6"/>
      <c r="G283" s="17"/>
    </row>
    <row r="284" spans="2:9" ht="16.5" thickBot="1">
      <c r="B284" s="58"/>
      <c r="C284" s="4"/>
      <c r="D284" s="31" t="s">
        <v>13</v>
      </c>
      <c r="E284" s="32">
        <f>SUM(E16:E282)</f>
        <v>693616244</v>
      </c>
      <c r="F284" s="32">
        <f>SUM(F16:F282)</f>
        <v>694235900.78000009</v>
      </c>
      <c r="G284" s="33">
        <f>+G13+E284-F284</f>
        <v>8738406.3899998665</v>
      </c>
    </row>
    <row r="285" spans="2:9" ht="15.75" thickTop="1">
      <c r="B285" s="58"/>
      <c r="C285" s="4"/>
      <c r="D285" s="2"/>
      <c r="E285" s="5"/>
      <c r="F285" s="18"/>
      <c r="G285" s="17"/>
    </row>
    <row r="286" spans="2:9">
      <c r="B286" s="58"/>
      <c r="C286" s="4"/>
      <c r="D286" s="2"/>
      <c r="E286" s="5"/>
      <c r="F286" s="18"/>
      <c r="G286" s="60"/>
      <c r="H286" s="62"/>
    </row>
    <row r="287" spans="2:9">
      <c r="B287" s="58"/>
      <c r="C287" s="4"/>
      <c r="D287" s="2"/>
      <c r="E287" s="5"/>
      <c r="F287" s="18"/>
      <c r="G287" s="61"/>
    </row>
    <row r="288" spans="2:9">
      <c r="B288" s="58"/>
      <c r="C288" s="46"/>
      <c r="D288" s="46"/>
      <c r="E288" s="46"/>
      <c r="F288" s="46"/>
      <c r="G288" s="47"/>
    </row>
    <row r="289" spans="2:7">
      <c r="B289" s="58"/>
      <c r="C289" s="4"/>
      <c r="D289" s="2"/>
      <c r="E289" s="5"/>
      <c r="F289" s="18"/>
      <c r="G289" s="17"/>
    </row>
    <row r="290" spans="2:7">
      <c r="B290" s="69" t="s">
        <v>17</v>
      </c>
      <c r="C290" s="69"/>
      <c r="D290" s="69"/>
      <c r="E290" s="67" t="s">
        <v>14</v>
      </c>
      <c r="F290" s="67"/>
      <c r="G290" s="67"/>
    </row>
    <row r="291" spans="2:7">
      <c r="B291" s="70" t="s">
        <v>18</v>
      </c>
      <c r="C291" s="70"/>
      <c r="D291" s="70"/>
      <c r="E291" s="66" t="s">
        <v>15</v>
      </c>
      <c r="F291" s="66"/>
      <c r="G291" s="66"/>
    </row>
    <row r="292" spans="2:7" ht="15.75">
      <c r="B292" s="59"/>
      <c r="C292" s="44"/>
      <c r="E292" s="45"/>
      <c r="F292" s="45"/>
      <c r="G292" s="45"/>
    </row>
    <row r="293" spans="2:7" ht="15.75">
      <c r="B293" s="59"/>
      <c r="C293" s="44"/>
      <c r="D293" s="51"/>
      <c r="E293" s="51"/>
      <c r="F293" s="45"/>
      <c r="G293" s="17"/>
    </row>
    <row r="294" spans="2:7">
      <c r="B294" s="58"/>
      <c r="C294" s="4"/>
      <c r="D294" s="2"/>
      <c r="E294" s="5"/>
      <c r="F294" s="18"/>
      <c r="G294" s="17"/>
    </row>
    <row r="295" spans="2:7">
      <c r="B295" s="58"/>
      <c r="C295" s="4"/>
      <c r="D295" s="2"/>
      <c r="E295" s="5"/>
      <c r="F295" s="18"/>
      <c r="G295" s="17"/>
    </row>
    <row r="296" spans="2:7">
      <c r="B296" s="68" t="s">
        <v>16</v>
      </c>
      <c r="C296" s="68"/>
      <c r="D296" s="68"/>
      <c r="E296" s="68"/>
      <c r="F296" s="68"/>
      <c r="G296" s="68"/>
    </row>
    <row r="297" spans="2:7">
      <c r="B297" s="66" t="s">
        <v>12</v>
      </c>
      <c r="C297" s="66"/>
      <c r="D297" s="66"/>
      <c r="E297" s="66"/>
      <c r="F297" s="66"/>
      <c r="G297" s="66"/>
    </row>
    <row r="298" spans="2:7">
      <c r="B298" s="58"/>
      <c r="C298" s="4"/>
      <c r="D298" s="2"/>
      <c r="E298" s="5"/>
      <c r="F298" s="18"/>
      <c r="G298" s="17"/>
    </row>
    <row r="300" spans="2:7">
      <c r="G300" s="3"/>
    </row>
  </sheetData>
  <mergeCells count="11">
    <mergeCell ref="E13:F13"/>
    <mergeCell ref="B8:G8"/>
    <mergeCell ref="B9:G9"/>
    <mergeCell ref="B10:G10"/>
    <mergeCell ref="B12:G12"/>
    <mergeCell ref="B297:G297"/>
    <mergeCell ref="E290:G290"/>
    <mergeCell ref="B296:G296"/>
    <mergeCell ref="E291:G291"/>
    <mergeCell ref="B290:D290"/>
    <mergeCell ref="B291:D291"/>
  </mergeCells>
  <printOptions horizontalCentered="1"/>
  <pageMargins left="0.2" right="0.2" top="0.4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2023-10-12T13:27:25Z</cp:lastPrinted>
  <dcterms:created xsi:type="dcterms:W3CDTF">2014-12-03T13:42:29Z</dcterms:created>
  <dcterms:modified xsi:type="dcterms:W3CDTF">2023-10-16T16:19:09Z</dcterms:modified>
</cp:coreProperties>
</file>