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ERRE SEPTIEMBRE 2026\PORTAL\"/>
    </mc:Choice>
  </mc:AlternateContent>
  <xr:revisionPtr revIDLastSave="0" documentId="13_ncr:1_{3027B045-5862-44D5-B253-4A70355941FD}" xr6:coauthVersionLast="47" xr6:coauthVersionMax="47" xr10:uidLastSave="{00000000-0000-0000-0000-000000000000}"/>
  <bookViews>
    <workbookView xWindow="-120" yWindow="-120" windowWidth="20730" windowHeight="11040" xr2:uid="{86D65CDD-B836-461D-B1EB-CE669EB5152A}"/>
  </bookViews>
  <sheets>
    <sheet name="INGRESOS Y EGRESOS" sheetId="2" r:id="rId1"/>
  </sheets>
  <definedNames>
    <definedName name="_xlnm._FilterDatabase" localSheetId="0" hidden="1">'INGRESOS Y EGRESOS'!$A$16:$F$484</definedName>
    <definedName name="_xlnm.Print_Area" localSheetId="0">'INGRESOS Y EGRESOS'!$A$1:$F$503</definedName>
    <definedName name="_xlnm.Print_Titles" localSheetId="0">'INGRESOS Y EGRESOS'!$1:$16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F18" i="2" s="1"/>
  <c r="F19" i="2" s="1"/>
  <c r="E482" i="2"/>
  <c r="D482" i="2"/>
  <c r="F20" i="2" l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F205" i="2" s="1"/>
  <c r="F206" i="2" s="1"/>
  <c r="F207" i="2" s="1"/>
  <c r="F208" i="2" s="1"/>
  <c r="F209" i="2" s="1"/>
  <c r="F210" i="2" s="1"/>
  <c r="F211" i="2" s="1"/>
  <c r="F212" i="2" s="1"/>
  <c r="F213" i="2" s="1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s="1"/>
  <c r="F227" i="2" s="1"/>
  <c r="F228" i="2" s="1"/>
  <c r="F229" i="2" s="1"/>
  <c r="F230" i="2" s="1"/>
  <c r="F231" i="2" s="1"/>
  <c r="F232" i="2" s="1"/>
  <c r="F233" i="2" s="1"/>
  <c r="F234" i="2" s="1"/>
  <c r="F235" i="2" s="1"/>
  <c r="F236" i="2" s="1"/>
  <c r="F237" i="2" s="1"/>
  <c r="F238" i="2" s="1"/>
  <c r="F239" i="2" s="1"/>
  <c r="F240" i="2" s="1"/>
  <c r="F241" i="2" s="1"/>
  <c r="F242" i="2" s="1"/>
  <c r="F243" i="2" s="1"/>
  <c r="F244" i="2" s="1"/>
  <c r="F245" i="2" s="1"/>
  <c r="F246" i="2" s="1"/>
  <c r="F247" i="2" s="1"/>
  <c r="F248" i="2" s="1"/>
  <c r="F249" i="2" s="1"/>
  <c r="F250" i="2" s="1"/>
  <c r="F251" i="2" s="1"/>
  <c r="F252" i="2" s="1"/>
  <c r="F253" i="2" s="1"/>
  <c r="F254" i="2" s="1"/>
  <c r="F255" i="2" s="1"/>
  <c r="F256" i="2" s="1"/>
  <c r="F257" i="2" s="1"/>
  <c r="F258" i="2" s="1"/>
  <c r="F259" i="2" s="1"/>
  <c r="F260" i="2" s="1"/>
  <c r="F261" i="2" s="1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F273" i="2" s="1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F285" i="2" s="1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97" i="2" s="1"/>
  <c r="F298" i="2" s="1"/>
  <c r="F299" i="2" s="1"/>
  <c r="F300" i="2" s="1"/>
  <c r="F301" i="2" s="1"/>
  <c r="F302" i="2" s="1"/>
  <c r="F303" i="2" s="1"/>
  <c r="F304" i="2" s="1"/>
  <c r="F305" i="2" s="1"/>
  <c r="F306" i="2" s="1"/>
  <c r="F307" i="2" s="1"/>
  <c r="F308" i="2" s="1"/>
  <c r="F309" i="2" s="1"/>
  <c r="F310" i="2" s="1"/>
  <c r="F311" i="2" s="1"/>
  <c r="F312" i="2" s="1"/>
  <c r="F313" i="2" s="1"/>
  <c r="F314" i="2" s="1"/>
  <c r="F315" i="2" s="1"/>
  <c r="F316" i="2" s="1"/>
  <c r="F317" i="2" s="1"/>
  <c r="F318" i="2" s="1"/>
  <c r="F319" i="2" s="1"/>
  <c r="F320" i="2" s="1"/>
  <c r="F321" i="2" s="1"/>
  <c r="F322" i="2" s="1"/>
  <c r="F323" i="2" s="1"/>
  <c r="F324" i="2" s="1"/>
  <c r="F325" i="2" s="1"/>
  <c r="F326" i="2" s="1"/>
  <c r="F327" i="2" s="1"/>
  <c r="F328" i="2" s="1"/>
  <c r="F329" i="2" s="1"/>
  <c r="F330" i="2" s="1"/>
  <c r="F331" i="2" s="1"/>
  <c r="F332" i="2" s="1"/>
  <c r="F333" i="2" s="1"/>
  <c r="F334" i="2" s="1"/>
  <c r="F335" i="2" s="1"/>
  <c r="F336" i="2" s="1"/>
  <c r="F337" i="2" s="1"/>
  <c r="F338" i="2" s="1"/>
  <c r="F339" i="2" s="1"/>
  <c r="F340" i="2" s="1"/>
  <c r="F341" i="2" s="1"/>
  <c r="F342" i="2" s="1"/>
  <c r="F343" i="2" s="1"/>
  <c r="F344" i="2" s="1"/>
  <c r="F345" i="2" s="1"/>
  <c r="F346" i="2" s="1"/>
  <c r="F347" i="2" s="1"/>
  <c r="F348" i="2" s="1"/>
  <c r="F349" i="2" s="1"/>
  <c r="F350" i="2" s="1"/>
  <c r="F351" i="2" s="1"/>
  <c r="F352" i="2" s="1"/>
  <c r="F353" i="2" s="1"/>
  <c r="F354" i="2" s="1"/>
  <c r="F355" i="2" s="1"/>
  <c r="F356" i="2" s="1"/>
  <c r="F357" i="2" s="1"/>
  <c r="F358" i="2" s="1"/>
  <c r="F359" i="2" s="1"/>
  <c r="F360" i="2" s="1"/>
  <c r="F361" i="2" s="1"/>
  <c r="F362" i="2" s="1"/>
  <c r="F363" i="2" s="1"/>
  <c r="F364" i="2" s="1"/>
  <c r="F365" i="2" s="1"/>
  <c r="F366" i="2" s="1"/>
  <c r="F367" i="2" s="1"/>
  <c r="F368" i="2" s="1"/>
  <c r="F369" i="2" s="1"/>
  <c r="F370" i="2" s="1"/>
  <c r="F371" i="2" s="1"/>
  <c r="F372" i="2" s="1"/>
  <c r="F373" i="2" s="1"/>
  <c r="F374" i="2" s="1"/>
  <c r="F375" i="2" s="1"/>
  <c r="F376" i="2" s="1"/>
  <c r="F377" i="2" s="1"/>
  <c r="F378" i="2" s="1"/>
  <c r="F379" i="2" s="1"/>
  <c r="F380" i="2" s="1"/>
  <c r="F381" i="2" s="1"/>
  <c r="F382" i="2" s="1"/>
  <c r="F383" i="2" s="1"/>
  <c r="F384" i="2" s="1"/>
  <c r="F385" i="2" s="1"/>
  <c r="F386" i="2" s="1"/>
  <c r="F387" i="2" s="1"/>
  <c r="F388" i="2" s="1"/>
  <c r="F389" i="2" s="1"/>
  <c r="F390" i="2" s="1"/>
  <c r="F391" i="2" s="1"/>
  <c r="F392" i="2" s="1"/>
  <c r="F393" i="2" s="1"/>
  <c r="F394" i="2" s="1"/>
  <c r="F395" i="2" s="1"/>
  <c r="F396" i="2" s="1"/>
  <c r="F397" i="2" s="1"/>
  <c r="F398" i="2" s="1"/>
  <c r="F399" i="2" s="1"/>
  <c r="F400" i="2" s="1"/>
  <c r="F401" i="2" s="1"/>
  <c r="F402" i="2" s="1"/>
  <c r="F403" i="2" s="1"/>
  <c r="F404" i="2" s="1"/>
  <c r="F405" i="2" s="1"/>
  <c r="F406" i="2" s="1"/>
  <c r="F407" i="2" s="1"/>
  <c r="F408" i="2" s="1"/>
  <c r="F409" i="2" s="1"/>
  <c r="F410" i="2" s="1"/>
  <c r="F411" i="2" s="1"/>
  <c r="F412" i="2" s="1"/>
  <c r="F413" i="2" s="1"/>
  <c r="F414" i="2" s="1"/>
  <c r="F415" i="2" s="1"/>
  <c r="F416" i="2" s="1"/>
  <c r="F417" i="2" s="1"/>
  <c r="F418" i="2" s="1"/>
  <c r="F419" i="2" s="1"/>
  <c r="F420" i="2" s="1"/>
  <c r="F421" i="2" s="1"/>
  <c r="F422" i="2" s="1"/>
  <c r="F423" i="2" s="1"/>
  <c r="F424" i="2" s="1"/>
  <c r="F425" i="2" s="1"/>
  <c r="F426" i="2" s="1"/>
  <c r="F427" i="2" s="1"/>
  <c r="F428" i="2" s="1"/>
  <c r="F429" i="2" s="1"/>
  <c r="F430" i="2" s="1"/>
  <c r="F431" i="2" s="1"/>
  <c r="F432" i="2" s="1"/>
  <c r="F433" i="2" s="1"/>
  <c r="F434" i="2" s="1"/>
  <c r="F435" i="2" s="1"/>
  <c r="F436" i="2" s="1"/>
  <c r="F437" i="2" s="1"/>
  <c r="F438" i="2" s="1"/>
  <c r="F439" i="2" s="1"/>
  <c r="F440" i="2" s="1"/>
  <c r="F441" i="2" s="1"/>
  <c r="F442" i="2" s="1"/>
  <c r="F443" i="2" s="1"/>
  <c r="F444" i="2" s="1"/>
  <c r="F445" i="2" s="1"/>
  <c r="F446" i="2" s="1"/>
  <c r="F447" i="2" s="1"/>
  <c r="F448" i="2" s="1"/>
  <c r="F449" i="2" s="1"/>
  <c r="F450" i="2" s="1"/>
  <c r="F451" i="2" s="1"/>
  <c r="F452" i="2" s="1"/>
  <c r="F453" i="2" s="1"/>
  <c r="F454" i="2" s="1"/>
  <c r="F455" i="2" s="1"/>
  <c r="F456" i="2" s="1"/>
  <c r="F457" i="2" s="1"/>
  <c r="F458" i="2" s="1"/>
  <c r="F459" i="2" s="1"/>
  <c r="F460" i="2" s="1"/>
  <c r="F461" i="2" s="1"/>
  <c r="F462" i="2" s="1"/>
  <c r="F463" i="2" s="1"/>
  <c r="F464" i="2" s="1"/>
  <c r="F465" i="2" s="1"/>
  <c r="F466" i="2" s="1"/>
  <c r="F467" i="2" s="1"/>
  <c r="F468" i="2" s="1"/>
  <c r="F469" i="2" s="1"/>
  <c r="F470" i="2" s="1"/>
  <c r="F471" i="2" s="1"/>
  <c r="F472" i="2" s="1"/>
  <c r="F473" i="2" s="1"/>
  <c r="F474" i="2" s="1"/>
  <c r="F475" i="2" s="1"/>
  <c r="F476" i="2" s="1"/>
  <c r="F477" i="2" s="1"/>
  <c r="F478" i="2" s="1"/>
  <c r="F479" i="2" s="1"/>
  <c r="F480" i="2" s="1"/>
  <c r="F481" i="2" s="1"/>
  <c r="F482" i="2"/>
</calcChain>
</file>

<file path=xl/sharedStrings.xml><?xml version="1.0" encoding="utf-8"?>
<sst xmlns="http://schemas.openxmlformats.org/spreadsheetml/2006/main" count="489" uniqueCount="96">
  <si>
    <t>FECHA</t>
  </si>
  <si>
    <t>DESCRIPCION</t>
  </si>
  <si>
    <t>BALANCE</t>
  </si>
  <si>
    <t>BANCO DE RESERVAS DE LA REPUBLICA DOMINICANA</t>
  </si>
  <si>
    <t xml:space="preserve">                               CUENTA UNICA DEL TESORO</t>
  </si>
  <si>
    <t xml:space="preserve">                     BALANCE INICIAL</t>
  </si>
  <si>
    <t>NO. DOCUMENTO</t>
  </si>
  <si>
    <t>DEBITO</t>
  </si>
  <si>
    <t>CREDITO</t>
  </si>
  <si>
    <t>Relacion De Ingresos y Egresos</t>
  </si>
  <si>
    <t>BALANCE FINAL</t>
  </si>
  <si>
    <t>Lic. Carolina Méndez</t>
  </si>
  <si>
    <t>Lic. Hector N. Marte Deschamps</t>
  </si>
  <si>
    <t>Enc. Division de Contabilidad</t>
  </si>
  <si>
    <t>Director Administrativo y Financiero</t>
  </si>
  <si>
    <t>Ing. David Herrera Díaz</t>
  </si>
  <si>
    <t>Director Ejecutivo</t>
  </si>
  <si>
    <t>Volante De Deposito</t>
  </si>
  <si>
    <t>Devolucion Fondos Por Reintegro</t>
  </si>
  <si>
    <t>Jeram Investment, S.R.L</t>
  </si>
  <si>
    <t xml:space="preserve">Viáticos Al Personal </t>
  </si>
  <si>
    <t>Gtg Industrial, Srl</t>
  </si>
  <si>
    <t>Khalicco Investments, Srl</t>
  </si>
  <si>
    <t>Wind Telecom, S,A</t>
  </si>
  <si>
    <t>Viaticos Al Personal</t>
  </si>
  <si>
    <t>Pasajes Al Personal</t>
  </si>
  <si>
    <t>Pasaje Al Personal</t>
  </si>
  <si>
    <t>Grupo Alaska, S.A</t>
  </si>
  <si>
    <t>Obramax, Srl</t>
  </si>
  <si>
    <t>Danny Rafael Gil Jimenez</t>
  </si>
  <si>
    <t>Nómina Tramite De Pensión</t>
  </si>
  <si>
    <t>Nómina Empleados En Interinato</t>
  </si>
  <si>
    <t>Prima De Transporte Inespre</t>
  </si>
  <si>
    <t>Nómina Empleados De Carácter</t>
  </si>
  <si>
    <t>Romer Bocio Mendez</t>
  </si>
  <si>
    <t>Tecnofijaciones De Dominicana Srl</t>
  </si>
  <si>
    <t>Escuela De Alta Direccion Barna</t>
  </si>
  <si>
    <t>Critical Power, Srl</t>
  </si>
  <si>
    <t>Ofisol Suministros Y Servicios, Eirl</t>
  </si>
  <si>
    <t>Grupo Agropecuaria Don Julio Srl</t>
  </si>
  <si>
    <t>Celna Enterprises, Srl</t>
  </si>
  <si>
    <t>Khalicco Investmens, Srl</t>
  </si>
  <si>
    <t>Ramirez &amp; Mojica Envoy Pack</t>
  </si>
  <si>
    <t>Empresa Distribuidora De Electricidad Del Este</t>
  </si>
  <si>
    <t xml:space="preserve">Romero Lc, Srl. </t>
  </si>
  <si>
    <t>Wilson Frias</t>
  </si>
  <si>
    <t>A Mister Sandwich Comida Y Mas, Srl</t>
  </si>
  <si>
    <t>Centroxpert Ste, Srl.</t>
  </si>
  <si>
    <t>Factoria Tierra Nueva, Srl</t>
  </si>
  <si>
    <t xml:space="preserve"> Ingresos Por Deduccion Recibidas</t>
  </si>
  <si>
    <t xml:space="preserve">Compañia Dominicana De Telefonos, S,A. </t>
  </si>
  <si>
    <t>Vor Exportation Business, Srl.</t>
  </si>
  <si>
    <t>Victor Alfonso Herrera Luna</t>
  </si>
  <si>
    <t>Turistrans Transporte Y Servicios, Srl</t>
  </si>
  <si>
    <t>Corp De Acueducto Y Alcantarillado De Santo Domingo</t>
  </si>
  <si>
    <t>Inverplata, S,A</t>
  </si>
  <si>
    <t>Actualidades Vd, Srl.</t>
  </si>
  <si>
    <t>Agropecuaria Jochy Polanco</t>
  </si>
  <si>
    <t>Carlos Mariano Gomez Rosario</t>
  </si>
  <si>
    <t>Yona Yonel Deisel,Srl</t>
  </si>
  <si>
    <t>Asociacion Dominicana De Hacendados Y Agricultores, Inc</t>
  </si>
  <si>
    <t xml:space="preserve">Viáticos </t>
  </si>
  <si>
    <t>Pago Horas Extras Inespre Octubre 2025</t>
  </si>
  <si>
    <t>Pasaje</t>
  </si>
  <si>
    <t>Humano Seguros, S,A</t>
  </si>
  <si>
    <t xml:space="preserve">Pasajes </t>
  </si>
  <si>
    <t>Federico B. Pelletier</t>
  </si>
  <si>
    <t>M&amp;Crd, Srl</t>
  </si>
  <si>
    <t>Ozavi Rent A Car</t>
  </si>
  <si>
    <t>Nómina Personal De Carácter</t>
  </si>
  <si>
    <t>Edesur Dominicana, S,A.</t>
  </si>
  <si>
    <t>Colector De Impuestos Internos, Decimo Pago Cuota 10/10</t>
  </si>
  <si>
    <t>09/09/2026</t>
  </si>
  <si>
    <t>Centro De Arte Uribe, Srl</t>
  </si>
  <si>
    <t>Edenorte Dominicana S,A.</t>
  </si>
  <si>
    <t xml:space="preserve">Viáticos Al Personal Militar </t>
  </si>
  <si>
    <t>A Yona Yonel Diesel, Srl</t>
  </si>
  <si>
    <t>Adquisicion De Uniformes Con Logo Institucional</t>
  </si>
  <si>
    <t>Inapa</t>
  </si>
  <si>
    <t>Ingresos Por Deduccion</t>
  </si>
  <si>
    <t>Yona Yonel Diesel, Srl.</t>
  </si>
  <si>
    <t>Nómina Fija Inespre Septiembre</t>
  </si>
  <si>
    <t>Viaticos Al Chofer</t>
  </si>
  <si>
    <t>Megaplax, Srl</t>
  </si>
  <si>
    <t>Agropecuaria Jochy Polanco Srt</t>
  </si>
  <si>
    <t>Prados Del Campo, Srl</t>
  </si>
  <si>
    <t>Miguel Alexander Disla Languasco</t>
  </si>
  <si>
    <t>Editora El Nuevo Diario, S.A</t>
  </si>
  <si>
    <t xml:space="preserve">M&amp;Crd, Srl. </t>
  </si>
  <si>
    <t>Humano Seguros, S,</t>
  </si>
  <si>
    <t>Grupo Zomo, Srl</t>
  </si>
  <si>
    <t>Inversiones Adelson, Srl</t>
  </si>
  <si>
    <t>Pago Compensación Servicio De Seguridad Inespre Sept 2026</t>
  </si>
  <si>
    <t>Compensación Servicio De Seguridad Septiembre 2026</t>
  </si>
  <si>
    <t>Logomarca, S,A</t>
  </si>
  <si>
    <t>Del 1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</si>
</sst>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;[Red]#,##0.00"/>
    <numFmt numFmtId="167" formatCode="_([$$-1C0A]* #,##0.00_);_([$$-1C0A]* \(#,##0.00\);_([$$-1C0A]* &quot;-&quot;??_);_(@_)"/>
    <numFmt numFmtId="168" formatCode="dd/mm/yyyy;@"/>
    <numFmt numFmtId="169" formatCode="000000000000"/>
    <numFmt numFmtId="170" formatCode="#,##0.000000000_ ;\-#,##0.000000000\ "/>
    <numFmt numFmtId="171" formatCode="dd\/mm\/yyyy"/>
    <numFmt numFmtId="172" formatCode="[$-C0A]dd\-mmm\-yy;@"/>
  </numFmts>
  <fonts count="2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1" fillId="0" borderId="0"/>
    <xf numFmtId="171" fontId="10" fillId="0" borderId="0"/>
    <xf numFmtId="164" fontId="3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/>
    <xf numFmtId="40" fontId="2" fillId="0" borderId="0" xfId="1" applyNumberFormat="1" applyFont="1" applyFill="1"/>
    <xf numFmtId="165" fontId="2" fillId="0" borderId="0" xfId="1" applyFont="1" applyFill="1"/>
    <xf numFmtId="40" fontId="4" fillId="0" borderId="0" xfId="0" applyNumberFormat="1" applyFont="1"/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170" fontId="4" fillId="0" borderId="0" xfId="0" applyNumberFormat="1" applyFont="1"/>
    <xf numFmtId="165" fontId="4" fillId="0" borderId="0" xfId="1" applyFont="1"/>
    <xf numFmtId="40" fontId="2" fillId="0" borderId="0" xfId="1" applyNumberFormat="1" applyFont="1" applyFill="1" applyAlignment="1">
      <alignment horizontal="right"/>
    </xf>
    <xf numFmtId="166" fontId="8" fillId="3" borderId="2" xfId="0" applyNumberFormat="1" applyFont="1" applyFill="1" applyBorder="1" applyAlignment="1">
      <alignment horizontal="right" vertical="top"/>
    </xf>
    <xf numFmtId="166" fontId="8" fillId="3" borderId="4" xfId="0" applyNumberFormat="1" applyFont="1" applyFill="1" applyBorder="1" applyAlignment="1">
      <alignment horizontal="right" vertical="top"/>
    </xf>
    <xf numFmtId="166" fontId="8" fillId="3" borderId="6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right"/>
    </xf>
    <xf numFmtId="165" fontId="9" fillId="3" borderId="5" xfId="1" applyFont="1" applyFill="1" applyBorder="1" applyAlignment="1">
      <alignment horizontal="left" vertical="top"/>
    </xf>
    <xf numFmtId="166" fontId="1" fillId="3" borderId="9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5" fontId="4" fillId="0" borderId="0" xfId="1" applyFont="1" applyAlignment="1">
      <alignment horizontal="center"/>
    </xf>
    <xf numFmtId="0" fontId="4" fillId="0" borderId="0" xfId="2" applyFont="1" applyAlignment="1">
      <alignment horizontal="center"/>
    </xf>
    <xf numFmtId="43" fontId="4" fillId="0" borderId="0" xfId="0" applyNumberFormat="1" applyFont="1"/>
    <xf numFmtId="168" fontId="4" fillId="0" borderId="0" xfId="0" applyNumberFormat="1" applyFont="1"/>
    <xf numFmtId="168" fontId="8" fillId="3" borderId="1" xfId="0" applyNumberFormat="1" applyFont="1" applyFill="1" applyBorder="1" applyAlignment="1">
      <alignment horizontal="left" vertical="top"/>
    </xf>
    <xf numFmtId="168" fontId="8" fillId="3" borderId="4" xfId="0" applyNumberFormat="1" applyFont="1" applyFill="1" applyBorder="1" applyAlignment="1">
      <alignment horizontal="left" vertical="top"/>
    </xf>
    <xf numFmtId="168" fontId="8" fillId="3" borderId="5" xfId="0" applyNumberFormat="1" applyFont="1" applyFill="1" applyBorder="1" applyAlignment="1">
      <alignment horizontal="left" vertical="top"/>
    </xf>
    <xf numFmtId="168" fontId="8" fillId="3" borderId="6" xfId="0" applyNumberFormat="1" applyFont="1" applyFill="1" applyBorder="1" applyAlignment="1">
      <alignment horizontal="left" vertical="top"/>
    </xf>
    <xf numFmtId="168" fontId="1" fillId="3" borderId="8" xfId="0" applyNumberFormat="1" applyFont="1" applyFill="1" applyBorder="1" applyAlignment="1">
      <alignment horizontal="center" vertical="top"/>
    </xf>
    <xf numFmtId="168" fontId="11" fillId="0" borderId="0" xfId="2" applyNumberFormat="1"/>
    <xf numFmtId="168" fontId="4" fillId="0" borderId="0" xfId="2" applyNumberFormat="1" applyFont="1" applyAlignment="1">
      <alignment horizontal="center"/>
    </xf>
    <xf numFmtId="168" fontId="9" fillId="0" borderId="0" xfId="2" applyNumberFormat="1" applyFont="1"/>
    <xf numFmtId="164" fontId="2" fillId="0" borderId="0" xfId="4" applyFont="1" applyAlignment="1">
      <alignment horizontal="right"/>
    </xf>
    <xf numFmtId="164" fontId="1" fillId="3" borderId="2" xfId="4" applyFont="1" applyFill="1" applyBorder="1" applyAlignment="1">
      <alignment horizontal="right" vertical="top"/>
    </xf>
    <xf numFmtId="164" fontId="8" fillId="3" borderId="4" xfId="4" applyFont="1" applyFill="1" applyBorder="1" applyAlignment="1">
      <alignment horizontal="right" vertical="top"/>
    </xf>
    <xf numFmtId="164" fontId="8" fillId="3" borderId="6" xfId="4" applyFont="1" applyFill="1" applyBorder="1" applyAlignment="1">
      <alignment horizontal="right" vertical="top"/>
    </xf>
    <xf numFmtId="164" fontId="1" fillId="3" borderId="9" xfId="4" applyFont="1" applyFill="1" applyBorder="1" applyAlignment="1">
      <alignment horizontal="center" vertical="top"/>
    </xf>
    <xf numFmtId="164" fontId="4" fillId="0" borderId="0" xfId="4" applyFont="1" applyAlignment="1">
      <alignment horizontal="right"/>
    </xf>
    <xf numFmtId="164" fontId="4" fillId="0" borderId="0" xfId="4" applyFont="1"/>
    <xf numFmtId="164" fontId="4" fillId="0" borderId="0" xfId="4" applyFont="1" applyAlignment="1">
      <alignment horizontal="center"/>
    </xf>
    <xf numFmtId="169" fontId="2" fillId="0" borderId="0" xfId="0" applyNumberFormat="1" applyFont="1" applyAlignment="1">
      <alignment horizontal="center" vertical="center"/>
    </xf>
    <xf numFmtId="169" fontId="8" fillId="3" borderId="2" xfId="0" applyNumberFormat="1" applyFont="1" applyFill="1" applyBorder="1" applyAlignment="1">
      <alignment horizontal="left" vertical="top"/>
    </xf>
    <xf numFmtId="169" fontId="8" fillId="3" borderId="4" xfId="0" applyNumberFormat="1" applyFont="1" applyFill="1" applyBorder="1" applyAlignment="1">
      <alignment horizontal="left" vertical="top"/>
    </xf>
    <xf numFmtId="169" fontId="8" fillId="3" borderId="5" xfId="0" applyNumberFormat="1" applyFont="1" applyFill="1" applyBorder="1" applyAlignment="1">
      <alignment horizontal="left" vertical="top"/>
    </xf>
    <xf numFmtId="169" fontId="8" fillId="3" borderId="6" xfId="0" applyNumberFormat="1" applyFont="1" applyFill="1" applyBorder="1" applyAlignment="1">
      <alignment horizontal="left" vertical="top"/>
    </xf>
    <xf numFmtId="169" fontId="1" fillId="3" borderId="9" xfId="0" applyNumberFormat="1" applyFont="1" applyFill="1" applyBorder="1" applyAlignment="1">
      <alignment horizontal="center" vertical="top"/>
    </xf>
    <xf numFmtId="169" fontId="4" fillId="0" borderId="0" xfId="0" applyNumberFormat="1" applyFont="1"/>
    <xf numFmtId="169" fontId="12" fillId="0" borderId="0" xfId="2" applyNumberFormat="1" applyFont="1" applyAlignment="1">
      <alignment horizontal="centerContinuous"/>
    </xf>
    <xf numFmtId="169" fontId="4" fillId="0" borderId="0" xfId="2" applyNumberFormat="1" applyFont="1" applyAlignment="1">
      <alignment horizontal="center"/>
    </xf>
    <xf numFmtId="169" fontId="13" fillId="0" borderId="0" xfId="2" applyNumberFormat="1" applyFont="1"/>
    <xf numFmtId="169" fontId="4" fillId="0" borderId="0" xfId="2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1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167" fontId="1" fillId="3" borderId="9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39" fontId="9" fillId="0" borderId="0" xfId="2" applyNumberFormat="1" applyFont="1" applyAlignment="1">
      <alignment horizontal="left" vertical="center"/>
    </xf>
    <xf numFmtId="166" fontId="14" fillId="0" borderId="5" xfId="0" applyNumberFormat="1" applyFont="1" applyBorder="1" applyAlignment="1">
      <alignment horizontal="center" vertical="top"/>
    </xf>
    <xf numFmtId="166" fontId="15" fillId="0" borderId="5" xfId="0" applyNumberFormat="1" applyFont="1" applyBorder="1" applyAlignment="1">
      <alignment horizontal="center" vertical="top"/>
    </xf>
    <xf numFmtId="166" fontId="16" fillId="0" borderId="5" xfId="0" applyNumberFormat="1" applyFont="1" applyBorder="1" applyAlignment="1">
      <alignment horizontal="right" vertical="top"/>
    </xf>
    <xf numFmtId="172" fontId="17" fillId="0" borderId="4" xfId="0" applyNumberFormat="1" applyFont="1" applyBorder="1" applyAlignment="1">
      <alignment horizontal="left" vertical="top"/>
    </xf>
    <xf numFmtId="169" fontId="18" fillId="0" borderId="4" xfId="0" applyNumberFormat="1" applyFont="1" applyBorder="1" applyAlignment="1">
      <alignment horizontal="center" vertical="top" shrinkToFit="1"/>
    </xf>
    <xf numFmtId="0" fontId="18" fillId="0" borderId="4" xfId="0" applyFont="1" applyBorder="1" applyAlignment="1">
      <alignment horizontal="left" vertical="center"/>
    </xf>
    <xf numFmtId="166" fontId="18" fillId="0" borderId="5" xfId="0" applyNumberFormat="1" applyFont="1" applyBorder="1" applyAlignment="1">
      <alignment horizontal="center" vertical="top"/>
    </xf>
    <xf numFmtId="166" fontId="18" fillId="0" borderId="5" xfId="0" applyNumberFormat="1" applyFont="1" applyBorder="1" applyAlignment="1">
      <alignment horizontal="right" vertical="top"/>
    </xf>
    <xf numFmtId="0" fontId="19" fillId="0" borderId="0" xfId="0" applyFont="1"/>
    <xf numFmtId="165" fontId="19" fillId="0" borderId="0" xfId="1" applyFont="1" applyFill="1"/>
    <xf numFmtId="0" fontId="18" fillId="0" borderId="4" xfId="0" applyFont="1" applyBorder="1" applyAlignment="1">
      <alignment horizontal="center" vertical="top" shrinkToFit="1"/>
    </xf>
    <xf numFmtId="169" fontId="18" fillId="0" borderId="5" xfId="0" applyNumberFormat="1" applyFont="1" applyBorder="1" applyAlignment="1">
      <alignment horizontal="center" vertical="top" shrinkToFit="1"/>
    </xf>
    <xf numFmtId="172" fontId="17" fillId="0" borderId="5" xfId="0" applyNumberFormat="1" applyFont="1" applyBorder="1" applyAlignment="1">
      <alignment horizontal="left" vertical="top"/>
    </xf>
    <xf numFmtId="169" fontId="1" fillId="2" borderId="7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5">
    <cellStyle name="Excel Built-in Comma" xfId="3" xr:uid="{73D570F1-4B00-4248-891D-986F24790B03}"/>
    <cellStyle name="Millares" xfId="1" builtinId="3"/>
    <cellStyle name="Moneda" xfId="4" builtinId="4"/>
    <cellStyle name="Normal" xfId="0" builtinId="0"/>
    <cellStyle name="Normal_Hoja1 (2)" xfId="2" xr:uid="{7EBDDAF0-72AC-40F6-93F9-27ECA59A0EC1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123825</xdr:rowOff>
    </xdr:from>
    <xdr:to>
      <xdr:col>5</xdr:col>
      <xdr:colOff>1141203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A276A-CC84-43A8-AC02-6F4587974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3825"/>
          <a:ext cx="8679252" cy="1334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EC4A-43EB-4D25-89A0-66F7C5F64E81}">
  <dimension ref="A1:M503"/>
  <sheetViews>
    <sheetView showGridLines="0" tabSelected="1" topLeftCell="A471" zoomScale="106" zoomScaleNormal="106" zoomScaleSheetLayoutView="70" workbookViewId="0">
      <selection activeCell="B369" sqref="B369"/>
    </sheetView>
  </sheetViews>
  <sheetFormatPr baseColWidth="10" defaultColWidth="0" defaultRowHeight="14.25" x14ac:dyDescent="0.2"/>
  <cols>
    <col min="1" max="1" width="10.7109375" style="22" bestFit="1" customWidth="1"/>
    <col min="2" max="2" width="21.140625" style="45" customWidth="1"/>
    <col min="3" max="3" width="53.28515625" style="59" bestFit="1" customWidth="1"/>
    <col min="4" max="4" width="18.7109375" style="36" bestFit="1" customWidth="1"/>
    <col min="5" max="5" width="16.5703125" style="15" customWidth="1"/>
    <col min="6" max="6" width="20.5703125" style="1" bestFit="1" customWidth="1"/>
    <col min="7" max="7" width="16.85546875" style="1" bestFit="1" customWidth="1"/>
    <col min="8" max="8" width="16.85546875" style="10" hidden="1" customWidth="1"/>
    <col min="9" max="9" width="18.5703125" style="10" hidden="1" customWidth="1"/>
    <col min="10" max="10" width="16.7109375" style="1" hidden="1" customWidth="1"/>
    <col min="11" max="11" width="11.42578125" style="1" hidden="1" customWidth="1"/>
    <col min="12" max="13" width="16.140625" style="1" hidden="1" customWidth="1"/>
    <col min="14" max="16384" width="11.42578125" style="1" hidden="1"/>
  </cols>
  <sheetData>
    <row r="1" spans="1:9" x14ac:dyDescent="0.2">
      <c r="B1" s="39"/>
      <c r="C1" s="53"/>
      <c r="D1" s="31"/>
      <c r="E1" s="11"/>
      <c r="F1" s="3"/>
      <c r="G1" s="2"/>
    </row>
    <row r="2" spans="1:9" x14ac:dyDescent="0.2">
      <c r="B2" s="39"/>
      <c r="C2" s="53"/>
      <c r="D2" s="31"/>
      <c r="E2" s="11"/>
      <c r="F2" s="3"/>
      <c r="G2" s="2"/>
    </row>
    <row r="3" spans="1:9" ht="12.75" customHeight="1" x14ac:dyDescent="0.2">
      <c r="B3" s="39"/>
      <c r="C3" s="53"/>
      <c r="D3" s="31"/>
      <c r="E3" s="11"/>
      <c r="F3" s="3"/>
      <c r="G3" s="2"/>
    </row>
    <row r="4" spans="1:9" x14ac:dyDescent="0.2">
      <c r="B4" s="39"/>
      <c r="C4" s="54"/>
      <c r="D4" s="31"/>
      <c r="E4" s="11"/>
      <c r="F4" s="3"/>
      <c r="G4" s="2"/>
    </row>
    <row r="5" spans="1:9" x14ac:dyDescent="0.2">
      <c r="B5" s="39"/>
      <c r="C5" s="54"/>
      <c r="D5" s="31"/>
      <c r="E5" s="11"/>
      <c r="F5" s="3"/>
      <c r="G5" s="2"/>
    </row>
    <row r="6" spans="1:9" x14ac:dyDescent="0.2">
      <c r="B6" s="39"/>
      <c r="C6" s="54"/>
      <c r="D6" s="31"/>
      <c r="E6" s="11"/>
      <c r="F6" s="3"/>
      <c r="G6" s="2"/>
    </row>
    <row r="7" spans="1:9" x14ac:dyDescent="0.2">
      <c r="B7" s="39"/>
      <c r="C7" s="54"/>
      <c r="D7" s="31"/>
      <c r="E7" s="11"/>
      <c r="F7" s="3"/>
      <c r="G7" s="2"/>
    </row>
    <row r="8" spans="1:9" x14ac:dyDescent="0.2">
      <c r="B8" s="39"/>
      <c r="C8" s="54"/>
      <c r="D8" s="31"/>
      <c r="E8" s="11"/>
      <c r="F8" s="3"/>
      <c r="G8" s="2"/>
    </row>
    <row r="9" spans="1:9" ht="19.5" x14ac:dyDescent="0.3">
      <c r="A9" s="80" t="s">
        <v>9</v>
      </c>
      <c r="B9" s="80"/>
      <c r="C9" s="80"/>
      <c r="D9" s="80"/>
      <c r="E9" s="80"/>
      <c r="F9" s="80"/>
      <c r="G9" s="4"/>
    </row>
    <row r="10" spans="1:9" ht="16.5" x14ac:dyDescent="0.25">
      <c r="A10" s="81" t="s">
        <v>3</v>
      </c>
      <c r="B10" s="81"/>
      <c r="C10" s="81"/>
      <c r="D10" s="81"/>
      <c r="E10" s="81"/>
      <c r="F10" s="81"/>
      <c r="G10" s="4"/>
    </row>
    <row r="11" spans="1:9" ht="15.75" x14ac:dyDescent="0.25">
      <c r="A11" s="76" t="s">
        <v>95</v>
      </c>
      <c r="B11" s="76"/>
      <c r="C11" s="76"/>
      <c r="D11" s="76"/>
      <c r="E11" s="76"/>
      <c r="F11" s="76"/>
      <c r="G11" s="4"/>
    </row>
    <row r="12" spans="1:9" ht="15.75" x14ac:dyDescent="0.2">
      <c r="A12" s="23"/>
      <c r="B12" s="40"/>
      <c r="C12" s="55" t="s">
        <v>4</v>
      </c>
      <c r="D12" s="32"/>
      <c r="E12" s="12"/>
      <c r="F12" s="5"/>
    </row>
    <row r="13" spans="1:9" ht="15" x14ac:dyDescent="0.2">
      <c r="A13" s="24"/>
      <c r="B13" s="41"/>
      <c r="C13" s="56"/>
      <c r="D13" s="33"/>
      <c r="E13" s="13"/>
      <c r="F13" s="6"/>
    </row>
    <row r="14" spans="1:9" ht="15.75" x14ac:dyDescent="0.2">
      <c r="A14" s="25"/>
      <c r="B14" s="42"/>
      <c r="C14" s="77" t="s">
        <v>5</v>
      </c>
      <c r="D14" s="78"/>
      <c r="E14" s="79"/>
      <c r="F14" s="16">
        <v>908117117.76000011</v>
      </c>
      <c r="G14" s="10"/>
    </row>
    <row r="15" spans="1:9" ht="15.75" thickBot="1" x14ac:dyDescent="0.25">
      <c r="A15" s="26"/>
      <c r="B15" s="43"/>
      <c r="C15" s="57"/>
      <c r="D15" s="34"/>
      <c r="E15" s="14"/>
      <c r="F15" s="7"/>
      <c r="G15" s="10"/>
    </row>
    <row r="16" spans="1:9" s="8" customFormat="1" ht="15.75" x14ac:dyDescent="0.2">
      <c r="A16" s="27" t="s">
        <v>0</v>
      </c>
      <c r="B16" s="44" t="s">
        <v>6</v>
      </c>
      <c r="C16" s="58" t="s">
        <v>1</v>
      </c>
      <c r="D16" s="35" t="s">
        <v>7</v>
      </c>
      <c r="E16" s="17" t="s">
        <v>8</v>
      </c>
      <c r="F16" s="18" t="s">
        <v>2</v>
      </c>
      <c r="G16" s="19"/>
      <c r="H16" s="19"/>
      <c r="I16" s="19"/>
    </row>
    <row r="17" spans="1:9" s="70" customFormat="1" ht="15" x14ac:dyDescent="0.2">
      <c r="A17" s="65">
        <v>46266</v>
      </c>
      <c r="B17" s="66">
        <v>2680030044</v>
      </c>
      <c r="C17" s="67" t="s">
        <v>17</v>
      </c>
      <c r="D17" s="68">
        <v>61200</v>
      </c>
      <c r="E17" s="69"/>
      <c r="F17" s="64">
        <f>+F14+D17-E17</f>
        <v>908178317.76000011</v>
      </c>
      <c r="H17" s="71"/>
      <c r="I17" s="71"/>
    </row>
    <row r="18" spans="1:9" s="70" customFormat="1" ht="15" x14ac:dyDescent="0.2">
      <c r="A18" s="65">
        <v>46266</v>
      </c>
      <c r="B18" s="66">
        <v>1110020127</v>
      </c>
      <c r="C18" s="67" t="s">
        <v>17</v>
      </c>
      <c r="D18" s="68">
        <v>80930</v>
      </c>
      <c r="E18" s="69"/>
      <c r="F18" s="64">
        <f>+IF(A18="","",F17+D18-E18)</f>
        <v>908259247.76000011</v>
      </c>
      <c r="H18" s="71"/>
      <c r="I18" s="71"/>
    </row>
    <row r="19" spans="1:9" s="70" customFormat="1" ht="15" x14ac:dyDescent="0.2">
      <c r="A19" s="65">
        <v>46266</v>
      </c>
      <c r="B19" s="66">
        <v>800100159</v>
      </c>
      <c r="C19" s="67" t="s">
        <v>17</v>
      </c>
      <c r="D19" s="68">
        <v>20360</v>
      </c>
      <c r="E19" s="69"/>
      <c r="F19" s="64">
        <f>+IF(A19="","",F18+D19-E19)</f>
        <v>908279607.76000011</v>
      </c>
      <c r="H19" s="71"/>
      <c r="I19" s="71"/>
    </row>
    <row r="20" spans="1:9" s="70" customFormat="1" ht="15" x14ac:dyDescent="0.2">
      <c r="A20" s="65">
        <v>46266</v>
      </c>
      <c r="B20" s="66">
        <v>2730090030</v>
      </c>
      <c r="C20" s="67" t="s">
        <v>17</v>
      </c>
      <c r="D20" s="68">
        <v>94760</v>
      </c>
      <c r="E20" s="69"/>
      <c r="F20" s="64">
        <f t="shared" ref="F20:F81" si="0">+IF(A20="","",F19+D20-E20)</f>
        <v>908374367.76000011</v>
      </c>
      <c r="H20" s="71"/>
      <c r="I20" s="71"/>
    </row>
    <row r="21" spans="1:9" s="70" customFormat="1" ht="15" x14ac:dyDescent="0.2">
      <c r="A21" s="65">
        <v>46266</v>
      </c>
      <c r="B21" s="66">
        <v>3260020203</v>
      </c>
      <c r="C21" s="67" t="s">
        <v>17</v>
      </c>
      <c r="D21" s="68">
        <v>75640</v>
      </c>
      <c r="E21" s="69"/>
      <c r="F21" s="64">
        <f t="shared" si="0"/>
        <v>908450007.76000011</v>
      </c>
      <c r="H21" s="71"/>
      <c r="I21" s="71"/>
    </row>
    <row r="22" spans="1:9" s="70" customFormat="1" ht="15" x14ac:dyDescent="0.2">
      <c r="A22" s="65">
        <v>46266</v>
      </c>
      <c r="B22" s="66">
        <v>2690010179</v>
      </c>
      <c r="C22" s="67" t="s">
        <v>17</v>
      </c>
      <c r="D22" s="68">
        <v>61410</v>
      </c>
      <c r="E22" s="69"/>
      <c r="F22" s="64">
        <f t="shared" si="0"/>
        <v>908511417.76000011</v>
      </c>
      <c r="H22" s="71"/>
      <c r="I22" s="71"/>
    </row>
    <row r="23" spans="1:9" s="70" customFormat="1" ht="15" x14ac:dyDescent="0.2">
      <c r="A23" s="65">
        <v>46266</v>
      </c>
      <c r="B23" s="66">
        <v>3860040193</v>
      </c>
      <c r="C23" s="67" t="s">
        <v>17</v>
      </c>
      <c r="D23" s="68">
        <v>162425</v>
      </c>
      <c r="E23" s="69"/>
      <c r="F23" s="64">
        <f t="shared" si="0"/>
        <v>908673842.76000011</v>
      </c>
      <c r="H23" s="71"/>
      <c r="I23" s="71"/>
    </row>
    <row r="24" spans="1:9" s="70" customFormat="1" ht="15" x14ac:dyDescent="0.2">
      <c r="A24" s="65">
        <v>46266</v>
      </c>
      <c r="B24" s="66">
        <v>6000010186</v>
      </c>
      <c r="C24" s="67" t="s">
        <v>17</v>
      </c>
      <c r="D24" s="68">
        <v>64015</v>
      </c>
      <c r="E24" s="69"/>
      <c r="F24" s="64">
        <f t="shared" si="0"/>
        <v>908737857.76000011</v>
      </c>
      <c r="H24" s="71"/>
      <c r="I24" s="71"/>
    </row>
    <row r="25" spans="1:9" s="70" customFormat="1" ht="15" x14ac:dyDescent="0.2">
      <c r="A25" s="65">
        <v>46266</v>
      </c>
      <c r="B25" s="66">
        <v>2680040227</v>
      </c>
      <c r="C25" s="67" t="s">
        <v>17</v>
      </c>
      <c r="D25" s="68">
        <v>41300</v>
      </c>
      <c r="E25" s="69"/>
      <c r="F25" s="64">
        <f t="shared" si="0"/>
        <v>908779157.76000011</v>
      </c>
      <c r="H25" s="71"/>
      <c r="I25" s="71"/>
    </row>
    <row r="26" spans="1:9" s="70" customFormat="1" ht="15" x14ac:dyDescent="0.2">
      <c r="A26" s="65">
        <v>46266</v>
      </c>
      <c r="B26" s="66">
        <v>2680040251</v>
      </c>
      <c r="C26" s="67" t="s">
        <v>17</v>
      </c>
      <c r="D26" s="68">
        <v>47230</v>
      </c>
      <c r="E26" s="69"/>
      <c r="F26" s="64">
        <f t="shared" si="0"/>
        <v>908826387.76000011</v>
      </c>
      <c r="H26" s="71"/>
      <c r="I26" s="71"/>
    </row>
    <row r="27" spans="1:9" s="70" customFormat="1" ht="15" x14ac:dyDescent="0.2">
      <c r="A27" s="65">
        <v>46266</v>
      </c>
      <c r="B27" s="66">
        <v>5100030242</v>
      </c>
      <c r="C27" s="67" t="s">
        <v>17</v>
      </c>
      <c r="D27" s="68">
        <v>82085</v>
      </c>
      <c r="E27" s="69"/>
      <c r="F27" s="64">
        <f t="shared" si="0"/>
        <v>908908472.76000011</v>
      </c>
      <c r="H27" s="71"/>
      <c r="I27" s="71"/>
    </row>
    <row r="28" spans="1:9" s="70" customFormat="1" ht="15" x14ac:dyDescent="0.2">
      <c r="A28" s="65">
        <v>46266</v>
      </c>
      <c r="B28" s="66">
        <v>3760010218</v>
      </c>
      <c r="C28" s="67" t="s">
        <v>17</v>
      </c>
      <c r="D28" s="68">
        <v>103115</v>
      </c>
      <c r="E28" s="69"/>
      <c r="F28" s="64">
        <f t="shared" si="0"/>
        <v>909011587.76000011</v>
      </c>
      <c r="H28" s="71"/>
      <c r="I28" s="71"/>
    </row>
    <row r="29" spans="1:9" s="70" customFormat="1" ht="15" x14ac:dyDescent="0.2">
      <c r="A29" s="65">
        <v>46266</v>
      </c>
      <c r="B29" s="66">
        <v>2850030203</v>
      </c>
      <c r="C29" s="67" t="s">
        <v>17</v>
      </c>
      <c r="D29" s="68">
        <v>276815</v>
      </c>
      <c r="E29" s="69"/>
      <c r="F29" s="64">
        <f t="shared" si="0"/>
        <v>909288402.76000011</v>
      </c>
      <c r="H29" s="71"/>
      <c r="I29" s="71"/>
    </row>
    <row r="30" spans="1:9" s="70" customFormat="1" ht="15" x14ac:dyDescent="0.2">
      <c r="A30" s="65">
        <v>46266</v>
      </c>
      <c r="B30" s="66">
        <v>1010110344</v>
      </c>
      <c r="C30" s="67" t="s">
        <v>17</v>
      </c>
      <c r="D30" s="68">
        <v>201615</v>
      </c>
      <c r="E30" s="69"/>
      <c r="F30" s="64">
        <f t="shared" si="0"/>
        <v>909490017.76000011</v>
      </c>
      <c r="H30" s="71"/>
      <c r="I30" s="71"/>
    </row>
    <row r="31" spans="1:9" s="70" customFormat="1" ht="15" x14ac:dyDescent="0.2">
      <c r="A31" s="65">
        <v>46266</v>
      </c>
      <c r="B31" s="66">
        <v>1400060174</v>
      </c>
      <c r="C31" s="67" t="s">
        <v>17</v>
      </c>
      <c r="D31" s="68">
        <v>59480</v>
      </c>
      <c r="E31" s="69"/>
      <c r="F31" s="64">
        <f t="shared" si="0"/>
        <v>909549497.76000011</v>
      </c>
      <c r="H31" s="71"/>
      <c r="I31" s="71"/>
    </row>
    <row r="32" spans="1:9" s="70" customFormat="1" ht="15" x14ac:dyDescent="0.2">
      <c r="A32" s="65">
        <v>46266</v>
      </c>
      <c r="B32" s="66">
        <v>610050254</v>
      </c>
      <c r="C32" s="67" t="s">
        <v>17</v>
      </c>
      <c r="D32" s="68">
        <v>50620</v>
      </c>
      <c r="E32" s="69"/>
      <c r="F32" s="64">
        <f t="shared" si="0"/>
        <v>909600117.76000011</v>
      </c>
      <c r="H32" s="71"/>
      <c r="I32" s="71"/>
    </row>
    <row r="33" spans="1:9" s="70" customFormat="1" ht="15" x14ac:dyDescent="0.2">
      <c r="A33" s="65">
        <v>46266</v>
      </c>
      <c r="B33" s="66">
        <v>3430050330</v>
      </c>
      <c r="C33" s="67" t="s">
        <v>17</v>
      </c>
      <c r="D33" s="68">
        <v>55015</v>
      </c>
      <c r="E33" s="69"/>
      <c r="F33" s="64">
        <f t="shared" si="0"/>
        <v>909655132.76000011</v>
      </c>
      <c r="H33" s="71"/>
      <c r="I33" s="71"/>
    </row>
    <row r="34" spans="1:9" s="70" customFormat="1" ht="15" x14ac:dyDescent="0.2">
      <c r="A34" s="65">
        <v>46266</v>
      </c>
      <c r="B34" s="66">
        <v>1540010331</v>
      </c>
      <c r="C34" s="67" t="s">
        <v>17</v>
      </c>
      <c r="D34" s="68">
        <v>51320</v>
      </c>
      <c r="E34" s="69"/>
      <c r="F34" s="64">
        <f t="shared" si="0"/>
        <v>909706452.76000011</v>
      </c>
      <c r="H34" s="71"/>
      <c r="I34" s="71"/>
    </row>
    <row r="35" spans="1:9" s="70" customFormat="1" ht="15" x14ac:dyDescent="0.2">
      <c r="A35" s="65">
        <v>46266</v>
      </c>
      <c r="B35" s="66">
        <v>910030467</v>
      </c>
      <c r="C35" s="67" t="s">
        <v>17</v>
      </c>
      <c r="D35" s="68">
        <v>30495</v>
      </c>
      <c r="E35" s="69"/>
      <c r="F35" s="64">
        <f t="shared" si="0"/>
        <v>909736947.76000011</v>
      </c>
      <c r="H35" s="71"/>
      <c r="I35" s="71"/>
    </row>
    <row r="36" spans="1:9" s="70" customFormat="1" ht="15" x14ac:dyDescent="0.2">
      <c r="A36" s="65">
        <v>46266</v>
      </c>
      <c r="B36" s="66">
        <v>1310060549</v>
      </c>
      <c r="C36" s="67" t="s">
        <v>17</v>
      </c>
      <c r="D36" s="68">
        <v>68790</v>
      </c>
      <c r="E36" s="69"/>
      <c r="F36" s="64">
        <f t="shared" si="0"/>
        <v>909805737.76000011</v>
      </c>
      <c r="H36" s="71"/>
      <c r="I36" s="71"/>
    </row>
    <row r="37" spans="1:9" s="70" customFormat="1" ht="15" x14ac:dyDescent="0.2">
      <c r="A37" s="65">
        <v>46266</v>
      </c>
      <c r="B37" s="66">
        <v>1320030157</v>
      </c>
      <c r="C37" s="67" t="s">
        <v>17</v>
      </c>
      <c r="D37" s="68">
        <v>67325</v>
      </c>
      <c r="E37" s="69"/>
      <c r="F37" s="64">
        <f t="shared" si="0"/>
        <v>909873062.76000011</v>
      </c>
      <c r="H37" s="71"/>
      <c r="I37" s="71"/>
    </row>
    <row r="38" spans="1:9" s="70" customFormat="1" ht="15" x14ac:dyDescent="0.2">
      <c r="A38" s="65">
        <v>46266</v>
      </c>
      <c r="B38" s="66">
        <v>3020040179</v>
      </c>
      <c r="C38" s="67" t="s">
        <v>17</v>
      </c>
      <c r="D38" s="68">
        <v>46300</v>
      </c>
      <c r="E38" s="69"/>
      <c r="F38" s="64">
        <f t="shared" si="0"/>
        <v>909919362.76000011</v>
      </c>
      <c r="H38" s="71"/>
      <c r="I38" s="71"/>
    </row>
    <row r="39" spans="1:9" s="70" customFormat="1" ht="15" x14ac:dyDescent="0.2">
      <c r="A39" s="65">
        <v>46266</v>
      </c>
      <c r="B39" s="66">
        <v>2860030405</v>
      </c>
      <c r="C39" s="67" t="s">
        <v>17</v>
      </c>
      <c r="D39" s="68">
        <v>55415</v>
      </c>
      <c r="E39" s="69"/>
      <c r="F39" s="64">
        <f t="shared" si="0"/>
        <v>909974777.76000011</v>
      </c>
      <c r="H39" s="71"/>
      <c r="I39" s="71"/>
    </row>
    <row r="40" spans="1:9" s="70" customFormat="1" ht="15" x14ac:dyDescent="0.2">
      <c r="A40" s="65">
        <v>46266</v>
      </c>
      <c r="B40" s="66">
        <v>2700080332</v>
      </c>
      <c r="C40" s="67" t="s">
        <v>17</v>
      </c>
      <c r="D40" s="68">
        <v>112615</v>
      </c>
      <c r="E40" s="69"/>
      <c r="F40" s="64">
        <f t="shared" si="0"/>
        <v>910087392.76000011</v>
      </c>
      <c r="H40" s="71"/>
      <c r="I40" s="71"/>
    </row>
    <row r="41" spans="1:9" s="70" customFormat="1" ht="15" x14ac:dyDescent="0.2">
      <c r="A41" s="65">
        <v>46266</v>
      </c>
      <c r="B41" s="66">
        <v>3400100674</v>
      </c>
      <c r="C41" s="67" t="s">
        <v>17</v>
      </c>
      <c r="D41" s="68">
        <v>161065</v>
      </c>
      <c r="E41" s="69"/>
      <c r="F41" s="64">
        <f t="shared" si="0"/>
        <v>910248457.76000011</v>
      </c>
      <c r="H41" s="71"/>
      <c r="I41" s="71"/>
    </row>
    <row r="42" spans="1:9" s="70" customFormat="1" ht="15" x14ac:dyDescent="0.2">
      <c r="A42" s="65">
        <v>46266</v>
      </c>
      <c r="B42" s="66">
        <v>3640070607</v>
      </c>
      <c r="C42" s="67" t="s">
        <v>17</v>
      </c>
      <c r="D42" s="68">
        <v>363550</v>
      </c>
      <c r="E42" s="69"/>
      <c r="F42" s="64">
        <f t="shared" si="0"/>
        <v>910612007.76000011</v>
      </c>
      <c r="H42" s="71"/>
      <c r="I42" s="71"/>
    </row>
    <row r="43" spans="1:9" s="70" customFormat="1" ht="15" x14ac:dyDescent="0.2">
      <c r="A43" s="65">
        <v>46266</v>
      </c>
      <c r="B43" s="66">
        <v>3640070620</v>
      </c>
      <c r="C43" s="67" t="s">
        <v>17</v>
      </c>
      <c r="D43" s="68">
        <v>207564</v>
      </c>
      <c r="E43" s="69"/>
      <c r="F43" s="64">
        <f t="shared" si="0"/>
        <v>910819571.76000011</v>
      </c>
      <c r="H43" s="71"/>
      <c r="I43" s="71"/>
    </row>
    <row r="44" spans="1:9" s="70" customFormat="1" ht="15" x14ac:dyDescent="0.2">
      <c r="A44" s="65">
        <v>46266</v>
      </c>
      <c r="B44" s="66">
        <v>3640070632</v>
      </c>
      <c r="C44" s="67" t="s">
        <v>17</v>
      </c>
      <c r="D44" s="68">
        <v>149455</v>
      </c>
      <c r="E44" s="69"/>
      <c r="F44" s="64">
        <f t="shared" si="0"/>
        <v>910969026.76000011</v>
      </c>
      <c r="H44" s="71"/>
      <c r="I44" s="71"/>
    </row>
    <row r="45" spans="1:9" s="70" customFormat="1" ht="15" x14ac:dyDescent="0.2">
      <c r="A45" s="65">
        <v>46266</v>
      </c>
      <c r="B45" s="66">
        <v>5340010439</v>
      </c>
      <c r="C45" s="67" t="s">
        <v>17</v>
      </c>
      <c r="D45" s="68">
        <v>39145</v>
      </c>
      <c r="E45" s="69"/>
      <c r="F45" s="64">
        <f t="shared" si="0"/>
        <v>911008171.76000011</v>
      </c>
      <c r="H45" s="71"/>
      <c r="I45" s="71"/>
    </row>
    <row r="46" spans="1:9" s="70" customFormat="1" ht="15" x14ac:dyDescent="0.2">
      <c r="A46" s="65">
        <v>46266</v>
      </c>
      <c r="B46" s="66">
        <v>3060020397</v>
      </c>
      <c r="C46" s="67" t="s">
        <v>17</v>
      </c>
      <c r="D46" s="68">
        <v>72235</v>
      </c>
      <c r="E46" s="69"/>
      <c r="F46" s="64">
        <f t="shared" si="0"/>
        <v>911080406.76000011</v>
      </c>
      <c r="H46" s="71"/>
      <c r="I46" s="71"/>
    </row>
    <row r="47" spans="1:9" s="70" customFormat="1" ht="15" x14ac:dyDescent="0.2">
      <c r="A47" s="65">
        <v>46266</v>
      </c>
      <c r="B47" s="66">
        <v>3460020736</v>
      </c>
      <c r="C47" s="67" t="s">
        <v>17</v>
      </c>
      <c r="D47" s="68">
        <v>61640</v>
      </c>
      <c r="E47" s="69"/>
      <c r="F47" s="64">
        <f t="shared" si="0"/>
        <v>911142046.76000011</v>
      </c>
      <c r="H47" s="71"/>
      <c r="I47" s="71"/>
    </row>
    <row r="48" spans="1:9" s="70" customFormat="1" ht="15" x14ac:dyDescent="0.2">
      <c r="A48" s="65">
        <v>46266</v>
      </c>
      <c r="B48" s="66">
        <v>1630080661</v>
      </c>
      <c r="C48" s="67" t="s">
        <v>17</v>
      </c>
      <c r="D48" s="68">
        <v>100000</v>
      </c>
      <c r="E48" s="69"/>
      <c r="F48" s="64">
        <f t="shared" si="0"/>
        <v>911242046.76000011</v>
      </c>
      <c r="H48" s="71"/>
      <c r="I48" s="71"/>
    </row>
    <row r="49" spans="1:9" s="70" customFormat="1" ht="15" x14ac:dyDescent="0.2">
      <c r="A49" s="65">
        <v>46266</v>
      </c>
      <c r="B49" s="66">
        <v>1630080664</v>
      </c>
      <c r="C49" s="67" t="s">
        <v>17</v>
      </c>
      <c r="D49" s="68">
        <v>114000</v>
      </c>
      <c r="E49" s="69"/>
      <c r="F49" s="64">
        <f t="shared" si="0"/>
        <v>911356046.76000011</v>
      </c>
      <c r="H49" s="71"/>
      <c r="I49" s="71"/>
    </row>
    <row r="50" spans="1:9" s="70" customFormat="1" ht="15" x14ac:dyDescent="0.2">
      <c r="A50" s="65">
        <v>46266</v>
      </c>
      <c r="B50" s="66">
        <v>1630080667</v>
      </c>
      <c r="C50" s="67" t="s">
        <v>17</v>
      </c>
      <c r="D50" s="68">
        <v>441064</v>
      </c>
      <c r="E50" s="69"/>
      <c r="F50" s="64">
        <f t="shared" si="0"/>
        <v>911797110.76000011</v>
      </c>
      <c r="H50" s="71"/>
      <c r="I50" s="71"/>
    </row>
    <row r="51" spans="1:9" s="70" customFormat="1" ht="15" x14ac:dyDescent="0.2">
      <c r="A51" s="65">
        <v>46266</v>
      </c>
      <c r="B51" s="66">
        <v>1630080670</v>
      </c>
      <c r="C51" s="67" t="s">
        <v>17</v>
      </c>
      <c r="D51" s="68">
        <v>361585</v>
      </c>
      <c r="E51" s="69"/>
      <c r="F51" s="64">
        <f t="shared" si="0"/>
        <v>912158695.76000011</v>
      </c>
      <c r="H51" s="71"/>
      <c r="I51" s="71"/>
    </row>
    <row r="52" spans="1:9" s="70" customFormat="1" ht="15" x14ac:dyDescent="0.2">
      <c r="A52" s="65">
        <v>46266</v>
      </c>
      <c r="B52" s="66">
        <v>1630080673</v>
      </c>
      <c r="C52" s="67" t="s">
        <v>17</v>
      </c>
      <c r="D52" s="68">
        <v>50550</v>
      </c>
      <c r="E52" s="69"/>
      <c r="F52" s="64">
        <f t="shared" si="0"/>
        <v>912209245.76000011</v>
      </c>
      <c r="H52" s="71"/>
      <c r="I52" s="71"/>
    </row>
    <row r="53" spans="1:9" s="70" customFormat="1" ht="15" x14ac:dyDescent="0.2">
      <c r="A53" s="65">
        <v>46266</v>
      </c>
      <c r="B53" s="66">
        <v>1630080676</v>
      </c>
      <c r="C53" s="67" t="s">
        <v>17</v>
      </c>
      <c r="D53" s="68">
        <v>93065</v>
      </c>
      <c r="E53" s="69"/>
      <c r="F53" s="64">
        <f t="shared" si="0"/>
        <v>912302310.76000011</v>
      </c>
      <c r="H53" s="71"/>
      <c r="I53" s="71"/>
    </row>
    <row r="54" spans="1:9" s="70" customFormat="1" ht="15" x14ac:dyDescent="0.2">
      <c r="A54" s="65">
        <v>46266</v>
      </c>
      <c r="B54" s="66">
        <v>1630080679</v>
      </c>
      <c r="C54" s="67" t="s">
        <v>17</v>
      </c>
      <c r="D54" s="68">
        <v>386334</v>
      </c>
      <c r="E54" s="69"/>
      <c r="F54" s="64">
        <f t="shared" si="0"/>
        <v>912688644.76000011</v>
      </c>
      <c r="H54" s="71"/>
      <c r="I54" s="71"/>
    </row>
    <row r="55" spans="1:9" s="70" customFormat="1" ht="15" x14ac:dyDescent="0.2">
      <c r="A55" s="65">
        <v>46266</v>
      </c>
      <c r="B55" s="66">
        <v>1630080682</v>
      </c>
      <c r="C55" s="67" t="s">
        <v>17</v>
      </c>
      <c r="D55" s="68">
        <v>35265</v>
      </c>
      <c r="E55" s="69"/>
      <c r="F55" s="64">
        <f t="shared" si="0"/>
        <v>912723909.76000011</v>
      </c>
      <c r="H55" s="71"/>
      <c r="I55" s="71"/>
    </row>
    <row r="56" spans="1:9" s="70" customFormat="1" ht="15" x14ac:dyDescent="0.2">
      <c r="A56" s="65">
        <v>46266</v>
      </c>
      <c r="B56" s="72">
        <v>3659</v>
      </c>
      <c r="C56" s="67" t="s">
        <v>37</v>
      </c>
      <c r="D56" s="68"/>
      <c r="E56" s="69">
        <v>225963.86</v>
      </c>
      <c r="F56" s="64">
        <f t="shared" si="0"/>
        <v>912497945.9000001</v>
      </c>
      <c r="H56" s="71"/>
      <c r="I56" s="71"/>
    </row>
    <row r="57" spans="1:9" s="70" customFormat="1" ht="15" x14ac:dyDescent="0.2">
      <c r="A57" s="65">
        <v>46266</v>
      </c>
      <c r="B57" s="72">
        <v>4049</v>
      </c>
      <c r="C57" s="67" t="s">
        <v>19</v>
      </c>
      <c r="D57" s="68"/>
      <c r="E57" s="69">
        <v>1026128</v>
      </c>
      <c r="F57" s="64">
        <f t="shared" si="0"/>
        <v>911471817.9000001</v>
      </c>
      <c r="H57" s="71"/>
      <c r="I57" s="71"/>
    </row>
    <row r="58" spans="1:9" s="70" customFormat="1" ht="15" x14ac:dyDescent="0.2">
      <c r="A58" s="65">
        <v>46266</v>
      </c>
      <c r="B58" s="72">
        <v>4050</v>
      </c>
      <c r="C58" s="67" t="s">
        <v>38</v>
      </c>
      <c r="D58" s="68"/>
      <c r="E58" s="69">
        <v>4395.5</v>
      </c>
      <c r="F58" s="64">
        <f t="shared" si="0"/>
        <v>911467422.4000001</v>
      </c>
      <c r="H58" s="71"/>
      <c r="I58" s="71"/>
    </row>
    <row r="59" spans="1:9" s="70" customFormat="1" ht="15" x14ac:dyDescent="0.2">
      <c r="A59" s="65">
        <v>46266</v>
      </c>
      <c r="B59" s="72">
        <v>4068</v>
      </c>
      <c r="C59" s="67" t="s">
        <v>39</v>
      </c>
      <c r="D59" s="68"/>
      <c r="E59" s="69">
        <v>2506750</v>
      </c>
      <c r="F59" s="64">
        <f t="shared" si="0"/>
        <v>908960672.4000001</v>
      </c>
      <c r="H59" s="71"/>
      <c r="I59" s="71"/>
    </row>
    <row r="60" spans="1:9" s="70" customFormat="1" ht="15" x14ac:dyDescent="0.2">
      <c r="A60" s="65">
        <v>46266</v>
      </c>
      <c r="B60" s="72">
        <v>4073</v>
      </c>
      <c r="C60" s="67" t="s">
        <v>22</v>
      </c>
      <c r="D60" s="68"/>
      <c r="E60" s="69">
        <v>674364.1</v>
      </c>
      <c r="F60" s="64">
        <f t="shared" si="0"/>
        <v>908286308.30000007</v>
      </c>
      <c r="H60" s="71"/>
      <c r="I60" s="71"/>
    </row>
    <row r="61" spans="1:9" s="70" customFormat="1" ht="15" x14ac:dyDescent="0.2">
      <c r="A61" s="65">
        <v>46266</v>
      </c>
      <c r="B61" s="72">
        <v>4110</v>
      </c>
      <c r="C61" s="67" t="s">
        <v>40</v>
      </c>
      <c r="D61" s="68"/>
      <c r="E61" s="69">
        <v>168299.95</v>
      </c>
      <c r="F61" s="64">
        <f t="shared" si="0"/>
        <v>908118008.35000002</v>
      </c>
      <c r="H61" s="71"/>
      <c r="I61" s="71"/>
    </row>
    <row r="62" spans="1:9" s="70" customFormat="1" ht="15" x14ac:dyDescent="0.2">
      <c r="A62" s="65">
        <v>46266</v>
      </c>
      <c r="B62" s="72">
        <v>4113</v>
      </c>
      <c r="C62" s="67" t="s">
        <v>41</v>
      </c>
      <c r="D62" s="68"/>
      <c r="E62" s="69">
        <v>61297.46</v>
      </c>
      <c r="F62" s="64">
        <f t="shared" si="0"/>
        <v>908056710.88999999</v>
      </c>
      <c r="H62" s="71"/>
      <c r="I62" s="71"/>
    </row>
    <row r="63" spans="1:9" s="70" customFormat="1" ht="15" x14ac:dyDescent="0.2">
      <c r="A63" s="65">
        <v>46266</v>
      </c>
      <c r="B63" s="72">
        <v>4116</v>
      </c>
      <c r="C63" s="67" t="s">
        <v>21</v>
      </c>
      <c r="D63" s="68"/>
      <c r="E63" s="69">
        <v>448754</v>
      </c>
      <c r="F63" s="64">
        <f t="shared" si="0"/>
        <v>907607956.88999999</v>
      </c>
      <c r="H63" s="71"/>
      <c r="I63" s="71"/>
    </row>
    <row r="64" spans="1:9" s="70" customFormat="1" ht="15" x14ac:dyDescent="0.2">
      <c r="A64" s="65">
        <v>46266</v>
      </c>
      <c r="B64" s="72">
        <v>4118</v>
      </c>
      <c r="C64" s="67" t="s">
        <v>41</v>
      </c>
      <c r="D64" s="68"/>
      <c r="E64" s="69">
        <v>465794.38</v>
      </c>
      <c r="F64" s="64">
        <f t="shared" si="0"/>
        <v>907142162.50999999</v>
      </c>
      <c r="H64" s="71"/>
      <c r="I64" s="71"/>
    </row>
    <row r="65" spans="1:9" s="70" customFormat="1" ht="15" x14ac:dyDescent="0.2">
      <c r="A65" s="65">
        <v>46266</v>
      </c>
      <c r="B65" s="72">
        <v>4167</v>
      </c>
      <c r="C65" s="67" t="s">
        <v>42</v>
      </c>
      <c r="D65" s="68"/>
      <c r="E65" s="69">
        <v>573740.49</v>
      </c>
      <c r="F65" s="64">
        <f t="shared" si="0"/>
        <v>906568422.01999998</v>
      </c>
      <c r="H65" s="71"/>
      <c r="I65" s="71"/>
    </row>
    <row r="66" spans="1:9" s="70" customFormat="1" ht="15" x14ac:dyDescent="0.2">
      <c r="A66" s="65">
        <v>46266</v>
      </c>
      <c r="B66" s="72">
        <v>4181</v>
      </c>
      <c r="C66" s="67" t="s">
        <v>43</v>
      </c>
      <c r="D66" s="68"/>
      <c r="E66" s="69">
        <v>62892.72</v>
      </c>
      <c r="F66" s="64">
        <f t="shared" si="0"/>
        <v>906505529.29999995</v>
      </c>
      <c r="H66" s="71"/>
      <c r="I66" s="71"/>
    </row>
    <row r="67" spans="1:9" s="70" customFormat="1" ht="15" x14ac:dyDescent="0.2">
      <c r="A67" s="65">
        <v>46266</v>
      </c>
      <c r="B67" s="72">
        <v>4200</v>
      </c>
      <c r="C67" s="67" t="s">
        <v>44</v>
      </c>
      <c r="D67" s="68"/>
      <c r="E67" s="69">
        <v>50000</v>
      </c>
      <c r="F67" s="64">
        <f t="shared" si="0"/>
        <v>906455529.29999995</v>
      </c>
      <c r="H67" s="71"/>
      <c r="I67" s="71"/>
    </row>
    <row r="68" spans="1:9" s="70" customFormat="1" ht="15" x14ac:dyDescent="0.2">
      <c r="A68" s="65">
        <v>46266</v>
      </c>
      <c r="B68" s="72">
        <v>4203</v>
      </c>
      <c r="C68" s="67" t="s">
        <v>45</v>
      </c>
      <c r="D68" s="68"/>
      <c r="E68" s="69">
        <v>9699.9599999999991</v>
      </c>
      <c r="F68" s="64">
        <f t="shared" si="0"/>
        <v>906445829.33999991</v>
      </c>
      <c r="H68" s="71"/>
      <c r="I68" s="71"/>
    </row>
    <row r="69" spans="1:9" s="70" customFormat="1" ht="15" x14ac:dyDescent="0.2">
      <c r="A69" s="65">
        <v>46266</v>
      </c>
      <c r="B69" s="72">
        <v>4206</v>
      </c>
      <c r="C69" s="67" t="s">
        <v>46</v>
      </c>
      <c r="D69" s="68"/>
      <c r="E69" s="69">
        <v>1055805</v>
      </c>
      <c r="F69" s="64">
        <f t="shared" si="0"/>
        <v>905390024.33999991</v>
      </c>
      <c r="H69" s="71"/>
      <c r="I69" s="71"/>
    </row>
    <row r="70" spans="1:9" s="70" customFormat="1" ht="15" x14ac:dyDescent="0.2">
      <c r="A70" s="65">
        <v>46266</v>
      </c>
      <c r="B70" s="72">
        <v>4217</v>
      </c>
      <c r="C70" s="67" t="s">
        <v>47</v>
      </c>
      <c r="D70" s="68"/>
      <c r="E70" s="69">
        <v>498752.01</v>
      </c>
      <c r="F70" s="64">
        <f t="shared" si="0"/>
        <v>904891272.32999992</v>
      </c>
      <c r="H70" s="71"/>
      <c r="I70" s="71"/>
    </row>
    <row r="71" spans="1:9" s="70" customFormat="1" ht="15" x14ac:dyDescent="0.2">
      <c r="A71" s="65">
        <v>46266</v>
      </c>
      <c r="B71" s="72">
        <v>4220</v>
      </c>
      <c r="C71" s="67" t="s">
        <v>48</v>
      </c>
      <c r="D71" s="68"/>
      <c r="E71" s="69">
        <v>8152500</v>
      </c>
      <c r="F71" s="64">
        <f t="shared" si="0"/>
        <v>896738772.32999992</v>
      </c>
      <c r="H71" s="71"/>
      <c r="I71" s="71"/>
    </row>
    <row r="72" spans="1:9" s="70" customFormat="1" ht="15" x14ac:dyDescent="0.2">
      <c r="A72" s="65">
        <v>46266</v>
      </c>
      <c r="B72" s="72">
        <v>108744</v>
      </c>
      <c r="C72" s="67" t="s">
        <v>49</v>
      </c>
      <c r="D72" s="68">
        <v>2365440</v>
      </c>
      <c r="E72" s="69"/>
      <c r="F72" s="64">
        <f t="shared" si="0"/>
        <v>899104212.32999992</v>
      </c>
      <c r="H72" s="71"/>
      <c r="I72" s="71"/>
    </row>
    <row r="73" spans="1:9" s="70" customFormat="1" ht="15" x14ac:dyDescent="0.2">
      <c r="A73" s="65">
        <v>46267</v>
      </c>
      <c r="B73" s="66">
        <v>1020020053</v>
      </c>
      <c r="C73" s="67" t="s">
        <v>17</v>
      </c>
      <c r="D73" s="68">
        <v>132265</v>
      </c>
      <c r="E73" s="69"/>
      <c r="F73" s="64">
        <f t="shared" si="0"/>
        <v>899236477.32999992</v>
      </c>
      <c r="H73" s="71"/>
      <c r="I73" s="71"/>
    </row>
    <row r="74" spans="1:9" s="70" customFormat="1" ht="15" x14ac:dyDescent="0.2">
      <c r="A74" s="65">
        <v>46267</v>
      </c>
      <c r="B74" s="66">
        <v>1120050077</v>
      </c>
      <c r="C74" s="67" t="s">
        <v>17</v>
      </c>
      <c r="D74" s="68">
        <v>103205</v>
      </c>
      <c r="E74" s="69"/>
      <c r="F74" s="64">
        <f t="shared" si="0"/>
        <v>899339682.32999992</v>
      </c>
      <c r="H74" s="71"/>
      <c r="I74" s="71"/>
    </row>
    <row r="75" spans="1:9" s="70" customFormat="1" ht="15" x14ac:dyDescent="0.2">
      <c r="A75" s="65">
        <v>46267</v>
      </c>
      <c r="B75" s="66">
        <v>3800050254</v>
      </c>
      <c r="C75" s="67" t="s">
        <v>17</v>
      </c>
      <c r="D75" s="68">
        <v>19030</v>
      </c>
      <c r="E75" s="69"/>
      <c r="F75" s="64">
        <f t="shared" si="0"/>
        <v>899358712.32999992</v>
      </c>
      <c r="H75" s="71"/>
      <c r="I75" s="71"/>
    </row>
    <row r="76" spans="1:9" s="70" customFormat="1" ht="15" x14ac:dyDescent="0.2">
      <c r="A76" s="65">
        <v>46267</v>
      </c>
      <c r="B76" s="66">
        <v>1630010225</v>
      </c>
      <c r="C76" s="67" t="s">
        <v>17</v>
      </c>
      <c r="D76" s="68">
        <v>124110</v>
      </c>
      <c r="E76" s="69"/>
      <c r="F76" s="64">
        <f t="shared" si="0"/>
        <v>899482822.32999992</v>
      </c>
      <c r="H76" s="71"/>
      <c r="I76" s="71"/>
    </row>
    <row r="77" spans="1:9" s="70" customFormat="1" ht="15" x14ac:dyDescent="0.2">
      <c r="A77" s="65">
        <v>46267</v>
      </c>
      <c r="B77" s="66">
        <v>1630010228</v>
      </c>
      <c r="C77" s="67" t="s">
        <v>17</v>
      </c>
      <c r="D77" s="68">
        <v>117600</v>
      </c>
      <c r="E77" s="69"/>
      <c r="F77" s="64">
        <f t="shared" si="0"/>
        <v>899600422.32999992</v>
      </c>
      <c r="H77" s="71"/>
      <c r="I77" s="71"/>
    </row>
    <row r="78" spans="1:9" s="70" customFormat="1" ht="15" x14ac:dyDescent="0.2">
      <c r="A78" s="65">
        <v>46267</v>
      </c>
      <c r="B78" s="66">
        <v>440010401</v>
      </c>
      <c r="C78" s="67" t="s">
        <v>17</v>
      </c>
      <c r="D78" s="68">
        <v>83345</v>
      </c>
      <c r="E78" s="69"/>
      <c r="F78" s="64">
        <f t="shared" si="0"/>
        <v>899683767.32999992</v>
      </c>
      <c r="H78" s="71"/>
      <c r="I78" s="71"/>
    </row>
    <row r="79" spans="1:9" s="70" customFormat="1" ht="15" x14ac:dyDescent="0.2">
      <c r="A79" s="65">
        <v>46267</v>
      </c>
      <c r="B79" s="72">
        <v>4246</v>
      </c>
      <c r="C79" s="67" t="s">
        <v>50</v>
      </c>
      <c r="D79" s="68"/>
      <c r="E79" s="69">
        <v>873474.71</v>
      </c>
      <c r="F79" s="64">
        <f t="shared" si="0"/>
        <v>898810292.61999989</v>
      </c>
      <c r="H79" s="71"/>
      <c r="I79" s="71"/>
    </row>
    <row r="80" spans="1:9" s="70" customFormat="1" ht="15" x14ac:dyDescent="0.2">
      <c r="A80" s="65">
        <v>46267</v>
      </c>
      <c r="B80" s="72">
        <v>4248</v>
      </c>
      <c r="C80" s="67" t="s">
        <v>51</v>
      </c>
      <c r="D80" s="68"/>
      <c r="E80" s="69">
        <v>936000</v>
      </c>
      <c r="F80" s="64">
        <f t="shared" si="0"/>
        <v>897874292.61999989</v>
      </c>
      <c r="H80" s="71"/>
      <c r="I80" s="71"/>
    </row>
    <row r="81" spans="1:9" s="70" customFormat="1" ht="15" x14ac:dyDescent="0.2">
      <c r="A81" s="65">
        <v>46267</v>
      </c>
      <c r="B81" s="72">
        <v>4251</v>
      </c>
      <c r="C81" s="67" t="s">
        <v>52</v>
      </c>
      <c r="D81" s="68"/>
      <c r="E81" s="69">
        <v>776000</v>
      </c>
      <c r="F81" s="64">
        <f t="shared" si="0"/>
        <v>897098292.61999989</v>
      </c>
      <c r="H81" s="71"/>
      <c r="I81" s="71"/>
    </row>
    <row r="82" spans="1:9" s="70" customFormat="1" ht="15" x14ac:dyDescent="0.2">
      <c r="A82" s="65">
        <v>46267</v>
      </c>
      <c r="B82" s="72">
        <v>4253</v>
      </c>
      <c r="C82" s="67" t="s">
        <v>23</v>
      </c>
      <c r="D82" s="68"/>
      <c r="E82" s="69">
        <v>16244.22</v>
      </c>
      <c r="F82" s="64">
        <f t="shared" ref="F82:F145" si="1">+IF(A82="","",F81+D82-E82)</f>
        <v>897082048.39999986</v>
      </c>
      <c r="H82" s="71"/>
      <c r="I82" s="71"/>
    </row>
    <row r="83" spans="1:9" s="70" customFormat="1" ht="15" x14ac:dyDescent="0.2">
      <c r="A83" s="65">
        <v>46267</v>
      </c>
      <c r="B83" s="72">
        <v>4255</v>
      </c>
      <c r="C83" s="67" t="s">
        <v>36</v>
      </c>
      <c r="D83" s="68"/>
      <c r="E83" s="69">
        <v>325000</v>
      </c>
      <c r="F83" s="64">
        <f t="shared" si="1"/>
        <v>896757048.39999986</v>
      </c>
      <c r="H83" s="71"/>
      <c r="I83" s="71"/>
    </row>
    <row r="84" spans="1:9" s="70" customFormat="1" ht="15" x14ac:dyDescent="0.2">
      <c r="A84" s="65">
        <v>46268</v>
      </c>
      <c r="B84" s="66">
        <v>1310040102</v>
      </c>
      <c r="C84" s="67" t="s">
        <v>17</v>
      </c>
      <c r="D84" s="68">
        <v>64450</v>
      </c>
      <c r="E84" s="69"/>
      <c r="F84" s="64">
        <f t="shared" si="1"/>
        <v>896821498.39999986</v>
      </c>
      <c r="H84" s="71"/>
      <c r="I84" s="71"/>
    </row>
    <row r="85" spans="1:9" s="70" customFormat="1" ht="15" x14ac:dyDescent="0.2">
      <c r="A85" s="65">
        <v>46268</v>
      </c>
      <c r="B85" s="66">
        <v>1110020142</v>
      </c>
      <c r="C85" s="67" t="s">
        <v>17</v>
      </c>
      <c r="D85" s="68">
        <v>60910</v>
      </c>
      <c r="E85" s="69"/>
      <c r="F85" s="64">
        <f t="shared" si="1"/>
        <v>896882408.39999986</v>
      </c>
      <c r="H85" s="71"/>
      <c r="I85" s="71"/>
    </row>
    <row r="86" spans="1:9" s="70" customFormat="1" ht="15" x14ac:dyDescent="0.2">
      <c r="A86" s="65">
        <v>46268</v>
      </c>
      <c r="B86" s="66">
        <v>2690050129</v>
      </c>
      <c r="C86" s="67" t="s">
        <v>17</v>
      </c>
      <c r="D86" s="68">
        <v>40770</v>
      </c>
      <c r="E86" s="69"/>
      <c r="F86" s="64">
        <f t="shared" si="1"/>
        <v>896923178.39999986</v>
      </c>
      <c r="H86" s="71"/>
      <c r="I86" s="71"/>
    </row>
    <row r="87" spans="1:9" s="70" customFormat="1" ht="15" x14ac:dyDescent="0.2">
      <c r="A87" s="65">
        <v>46268</v>
      </c>
      <c r="B87" s="66">
        <v>2780030316</v>
      </c>
      <c r="C87" s="67" t="s">
        <v>17</v>
      </c>
      <c r="D87" s="68">
        <v>104330</v>
      </c>
      <c r="E87" s="69"/>
      <c r="F87" s="64">
        <f t="shared" si="1"/>
        <v>897027508.39999986</v>
      </c>
      <c r="H87" s="71"/>
      <c r="I87" s="71"/>
    </row>
    <row r="88" spans="1:9" s="70" customFormat="1" ht="15" x14ac:dyDescent="0.2">
      <c r="A88" s="65">
        <v>46268</v>
      </c>
      <c r="B88" s="66">
        <v>2680020158</v>
      </c>
      <c r="C88" s="67" t="s">
        <v>17</v>
      </c>
      <c r="D88" s="68">
        <v>47540</v>
      </c>
      <c r="E88" s="69"/>
      <c r="F88" s="64">
        <f t="shared" si="1"/>
        <v>897075048.39999986</v>
      </c>
      <c r="H88" s="71"/>
      <c r="I88" s="71"/>
    </row>
    <row r="89" spans="1:9" s="70" customFormat="1" ht="15" x14ac:dyDescent="0.2">
      <c r="A89" s="65">
        <v>46268</v>
      </c>
      <c r="B89" s="66">
        <v>3860080188</v>
      </c>
      <c r="C89" s="67" t="s">
        <v>17</v>
      </c>
      <c r="D89" s="68">
        <v>110930</v>
      </c>
      <c r="E89" s="69"/>
      <c r="F89" s="64">
        <f t="shared" si="1"/>
        <v>897185978.39999986</v>
      </c>
      <c r="H89" s="71"/>
      <c r="I89" s="71"/>
    </row>
    <row r="90" spans="1:9" s="70" customFormat="1" ht="15" x14ac:dyDescent="0.2">
      <c r="A90" s="65">
        <v>46268</v>
      </c>
      <c r="B90" s="66">
        <v>2680020177</v>
      </c>
      <c r="C90" s="67" t="s">
        <v>17</v>
      </c>
      <c r="D90" s="68">
        <v>43005</v>
      </c>
      <c r="E90" s="69"/>
      <c r="F90" s="64">
        <f t="shared" si="1"/>
        <v>897228983.39999986</v>
      </c>
      <c r="H90" s="71"/>
      <c r="I90" s="71"/>
    </row>
    <row r="91" spans="1:9" s="70" customFormat="1" ht="15" x14ac:dyDescent="0.2">
      <c r="A91" s="65">
        <v>46268</v>
      </c>
      <c r="B91" s="66">
        <v>6000020229</v>
      </c>
      <c r="C91" s="67" t="s">
        <v>17</v>
      </c>
      <c r="D91" s="68">
        <v>40530</v>
      </c>
      <c r="E91" s="69"/>
      <c r="F91" s="64">
        <f t="shared" si="1"/>
        <v>897269513.39999986</v>
      </c>
      <c r="H91" s="71"/>
      <c r="I91" s="71"/>
    </row>
    <row r="92" spans="1:9" s="70" customFormat="1" ht="15" x14ac:dyDescent="0.2">
      <c r="A92" s="65">
        <v>46268</v>
      </c>
      <c r="B92" s="66">
        <v>5100040266</v>
      </c>
      <c r="C92" s="67" t="s">
        <v>17</v>
      </c>
      <c r="D92" s="68">
        <v>89885</v>
      </c>
      <c r="E92" s="69"/>
      <c r="F92" s="64">
        <f t="shared" si="1"/>
        <v>897359398.39999986</v>
      </c>
      <c r="H92" s="71"/>
      <c r="I92" s="71"/>
    </row>
    <row r="93" spans="1:9" s="70" customFormat="1" ht="15" x14ac:dyDescent="0.2">
      <c r="A93" s="65">
        <v>46268</v>
      </c>
      <c r="B93" s="66">
        <v>2860040381</v>
      </c>
      <c r="C93" s="67" t="s">
        <v>17</v>
      </c>
      <c r="D93" s="68">
        <v>28210</v>
      </c>
      <c r="E93" s="69"/>
      <c r="F93" s="64">
        <f t="shared" si="1"/>
        <v>897387608.39999986</v>
      </c>
      <c r="H93" s="71"/>
      <c r="I93" s="71"/>
    </row>
    <row r="94" spans="1:9" s="70" customFormat="1" ht="15" x14ac:dyDescent="0.2">
      <c r="A94" s="65">
        <v>46268</v>
      </c>
      <c r="B94" s="66">
        <v>1400030320</v>
      </c>
      <c r="C94" s="67" t="s">
        <v>17</v>
      </c>
      <c r="D94" s="68">
        <v>40365</v>
      </c>
      <c r="E94" s="69"/>
      <c r="F94" s="64">
        <f t="shared" si="1"/>
        <v>897427973.39999986</v>
      </c>
      <c r="H94" s="71"/>
      <c r="I94" s="71"/>
    </row>
    <row r="95" spans="1:9" s="70" customFormat="1" ht="15" x14ac:dyDescent="0.2">
      <c r="A95" s="65">
        <v>46268</v>
      </c>
      <c r="B95" s="66">
        <v>2920030629</v>
      </c>
      <c r="C95" s="67" t="s">
        <v>17</v>
      </c>
      <c r="D95" s="68">
        <v>76900</v>
      </c>
      <c r="E95" s="69"/>
      <c r="F95" s="64">
        <f t="shared" si="1"/>
        <v>897504873.39999986</v>
      </c>
      <c r="H95" s="71"/>
      <c r="I95" s="71"/>
    </row>
    <row r="96" spans="1:9" s="70" customFormat="1" ht="15" x14ac:dyDescent="0.2">
      <c r="A96" s="65">
        <v>46268</v>
      </c>
      <c r="B96" s="66">
        <v>1010060466</v>
      </c>
      <c r="C96" s="67" t="s">
        <v>17</v>
      </c>
      <c r="D96" s="68">
        <v>182680</v>
      </c>
      <c r="E96" s="69"/>
      <c r="F96" s="64">
        <f t="shared" si="1"/>
        <v>897687553.39999986</v>
      </c>
      <c r="H96" s="71"/>
      <c r="I96" s="71"/>
    </row>
    <row r="97" spans="1:9" s="70" customFormat="1" ht="15" x14ac:dyDescent="0.2">
      <c r="A97" s="65">
        <v>46268</v>
      </c>
      <c r="B97" s="72">
        <v>4262</v>
      </c>
      <c r="C97" s="67" t="s">
        <v>53</v>
      </c>
      <c r="D97" s="68"/>
      <c r="E97" s="69">
        <v>62000</v>
      </c>
      <c r="F97" s="64">
        <f t="shared" si="1"/>
        <v>897625553.39999986</v>
      </c>
      <c r="H97" s="71"/>
      <c r="I97" s="71"/>
    </row>
    <row r="98" spans="1:9" s="70" customFormat="1" ht="15" x14ac:dyDescent="0.2">
      <c r="A98" s="65">
        <v>46268</v>
      </c>
      <c r="B98" s="72">
        <v>4268</v>
      </c>
      <c r="C98" s="67" t="s">
        <v>54</v>
      </c>
      <c r="D98" s="68"/>
      <c r="E98" s="69">
        <v>92334.14</v>
      </c>
      <c r="F98" s="64">
        <f t="shared" si="1"/>
        <v>897533219.25999987</v>
      </c>
      <c r="H98" s="71"/>
      <c r="I98" s="71"/>
    </row>
    <row r="99" spans="1:9" s="70" customFormat="1" ht="15" x14ac:dyDescent="0.2">
      <c r="A99" s="65">
        <v>46268</v>
      </c>
      <c r="B99" s="72">
        <v>4270</v>
      </c>
      <c r="C99" s="67" t="s">
        <v>55</v>
      </c>
      <c r="D99" s="68"/>
      <c r="E99" s="69">
        <v>1369644.32</v>
      </c>
      <c r="F99" s="64">
        <f t="shared" si="1"/>
        <v>896163574.93999982</v>
      </c>
      <c r="H99" s="71"/>
      <c r="I99" s="71"/>
    </row>
    <row r="100" spans="1:9" s="70" customFormat="1" ht="15" x14ac:dyDescent="0.2">
      <c r="A100" s="65">
        <v>46269</v>
      </c>
      <c r="B100" s="66">
        <v>1120020048</v>
      </c>
      <c r="C100" s="67" t="s">
        <v>17</v>
      </c>
      <c r="D100" s="68">
        <v>51315</v>
      </c>
      <c r="E100" s="69"/>
      <c r="F100" s="64">
        <f t="shared" si="1"/>
        <v>896214889.93999982</v>
      </c>
      <c r="H100" s="71"/>
      <c r="I100" s="71"/>
    </row>
    <row r="101" spans="1:9" s="70" customFormat="1" ht="15" x14ac:dyDescent="0.2">
      <c r="A101" s="65">
        <v>46269</v>
      </c>
      <c r="B101" s="66">
        <v>1320010097</v>
      </c>
      <c r="C101" s="67" t="s">
        <v>17</v>
      </c>
      <c r="D101" s="68">
        <v>63680</v>
      </c>
      <c r="E101" s="69"/>
      <c r="F101" s="64">
        <f t="shared" si="1"/>
        <v>896278569.93999982</v>
      </c>
      <c r="H101" s="71"/>
      <c r="I101" s="71"/>
    </row>
    <row r="102" spans="1:9" s="70" customFormat="1" ht="15" x14ac:dyDescent="0.2">
      <c r="A102" s="65">
        <v>46269</v>
      </c>
      <c r="B102" s="66">
        <v>3400050048</v>
      </c>
      <c r="C102" s="67" t="s">
        <v>17</v>
      </c>
      <c r="D102" s="68">
        <v>24865</v>
      </c>
      <c r="E102" s="69"/>
      <c r="F102" s="64">
        <f t="shared" si="1"/>
        <v>896303434.93999982</v>
      </c>
      <c r="H102" s="71"/>
      <c r="I102" s="71"/>
    </row>
    <row r="103" spans="1:9" s="70" customFormat="1" ht="15" x14ac:dyDescent="0.2">
      <c r="A103" s="65">
        <v>46269</v>
      </c>
      <c r="B103" s="66">
        <v>1800070119</v>
      </c>
      <c r="C103" s="67" t="s">
        <v>17</v>
      </c>
      <c r="D103" s="68">
        <v>63490</v>
      </c>
      <c r="E103" s="69"/>
      <c r="F103" s="64">
        <f t="shared" si="1"/>
        <v>896366924.93999982</v>
      </c>
      <c r="H103" s="71"/>
      <c r="I103" s="71"/>
    </row>
    <row r="104" spans="1:9" s="70" customFormat="1" ht="15" x14ac:dyDescent="0.2">
      <c r="A104" s="65">
        <v>46269</v>
      </c>
      <c r="B104" s="66">
        <v>2700020092</v>
      </c>
      <c r="C104" s="67" t="s">
        <v>17</v>
      </c>
      <c r="D104" s="68">
        <v>84235</v>
      </c>
      <c r="E104" s="69"/>
      <c r="F104" s="64">
        <f t="shared" si="1"/>
        <v>896451159.93999982</v>
      </c>
      <c r="H104" s="71"/>
      <c r="I104" s="71"/>
    </row>
    <row r="105" spans="1:9" s="70" customFormat="1" ht="15" x14ac:dyDescent="0.2">
      <c r="A105" s="65">
        <v>46269</v>
      </c>
      <c r="B105" s="66">
        <v>3430040079</v>
      </c>
      <c r="C105" s="67" t="s">
        <v>17</v>
      </c>
      <c r="D105" s="68">
        <v>74255</v>
      </c>
      <c r="E105" s="69"/>
      <c r="F105" s="64">
        <f t="shared" si="1"/>
        <v>896525414.93999982</v>
      </c>
      <c r="H105" s="71"/>
      <c r="I105" s="71"/>
    </row>
    <row r="106" spans="1:9" s="70" customFormat="1" ht="15" x14ac:dyDescent="0.2">
      <c r="A106" s="65">
        <v>46269</v>
      </c>
      <c r="B106" s="66">
        <v>3640130201</v>
      </c>
      <c r="C106" s="67" t="s">
        <v>17</v>
      </c>
      <c r="D106" s="68">
        <v>301506</v>
      </c>
      <c r="E106" s="69"/>
      <c r="F106" s="64">
        <f t="shared" si="1"/>
        <v>896826920.93999982</v>
      </c>
      <c r="H106" s="71"/>
      <c r="I106" s="71"/>
    </row>
    <row r="107" spans="1:9" s="70" customFormat="1" ht="15" x14ac:dyDescent="0.2">
      <c r="A107" s="65">
        <v>46269</v>
      </c>
      <c r="B107" s="66">
        <v>3060030159</v>
      </c>
      <c r="C107" s="67" t="s">
        <v>17</v>
      </c>
      <c r="D107" s="68">
        <v>78480</v>
      </c>
      <c r="E107" s="69"/>
      <c r="F107" s="64">
        <f t="shared" si="1"/>
        <v>896905400.93999982</v>
      </c>
      <c r="H107" s="71"/>
      <c r="I107" s="71"/>
    </row>
    <row r="108" spans="1:9" s="70" customFormat="1" ht="15" x14ac:dyDescent="0.2">
      <c r="A108" s="65">
        <v>46269</v>
      </c>
      <c r="B108" s="66">
        <v>3060030225</v>
      </c>
      <c r="C108" s="67" t="s">
        <v>17</v>
      </c>
      <c r="D108" s="68">
        <v>720</v>
      </c>
      <c r="E108" s="69"/>
      <c r="F108" s="64">
        <f t="shared" si="1"/>
        <v>896906120.93999982</v>
      </c>
      <c r="H108" s="71"/>
      <c r="I108" s="71"/>
    </row>
    <row r="109" spans="1:9" s="70" customFormat="1" ht="15" x14ac:dyDescent="0.2">
      <c r="A109" s="65">
        <v>46269</v>
      </c>
      <c r="B109" s="66">
        <v>1630080335</v>
      </c>
      <c r="C109" s="67" t="s">
        <v>17</v>
      </c>
      <c r="D109" s="68">
        <v>15255</v>
      </c>
      <c r="E109" s="69"/>
      <c r="F109" s="64">
        <f t="shared" si="1"/>
        <v>896921375.93999982</v>
      </c>
      <c r="H109" s="71"/>
      <c r="I109" s="71"/>
    </row>
    <row r="110" spans="1:9" s="70" customFormat="1" ht="15" x14ac:dyDescent="0.2">
      <c r="A110" s="65">
        <v>46269</v>
      </c>
      <c r="B110" s="66">
        <v>1630080338</v>
      </c>
      <c r="C110" s="67" t="s">
        <v>17</v>
      </c>
      <c r="D110" s="68">
        <v>26520</v>
      </c>
      <c r="E110" s="69"/>
      <c r="F110" s="64">
        <f t="shared" si="1"/>
        <v>896947895.93999982</v>
      </c>
      <c r="H110" s="71"/>
      <c r="I110" s="71"/>
    </row>
    <row r="111" spans="1:9" s="70" customFormat="1" ht="15" x14ac:dyDescent="0.2">
      <c r="A111" s="65">
        <v>46269</v>
      </c>
      <c r="B111" s="66">
        <v>1630080341</v>
      </c>
      <c r="C111" s="67" t="s">
        <v>17</v>
      </c>
      <c r="D111" s="68">
        <v>52675</v>
      </c>
      <c r="E111" s="69"/>
      <c r="F111" s="64">
        <f t="shared" si="1"/>
        <v>897000570.93999982</v>
      </c>
      <c r="H111" s="71"/>
      <c r="I111" s="71"/>
    </row>
    <row r="112" spans="1:9" s="70" customFormat="1" ht="15" x14ac:dyDescent="0.2">
      <c r="A112" s="65">
        <v>46269</v>
      </c>
      <c r="B112" s="66">
        <v>1630080344</v>
      </c>
      <c r="C112" s="67" t="s">
        <v>17</v>
      </c>
      <c r="D112" s="68">
        <v>237235</v>
      </c>
      <c r="E112" s="69"/>
      <c r="F112" s="64">
        <f t="shared" si="1"/>
        <v>897237805.93999982</v>
      </c>
      <c r="H112" s="71"/>
      <c r="I112" s="71"/>
    </row>
    <row r="113" spans="1:9" s="70" customFormat="1" ht="15" x14ac:dyDescent="0.2">
      <c r="A113" s="65">
        <v>46269</v>
      </c>
      <c r="B113" s="66">
        <v>1630080347</v>
      </c>
      <c r="C113" s="67" t="s">
        <v>17</v>
      </c>
      <c r="D113" s="68">
        <v>57660</v>
      </c>
      <c r="E113" s="69"/>
      <c r="F113" s="64">
        <f t="shared" si="1"/>
        <v>897295465.93999982</v>
      </c>
      <c r="H113" s="71"/>
      <c r="I113" s="71"/>
    </row>
    <row r="114" spans="1:9" s="70" customFormat="1" ht="15" x14ac:dyDescent="0.2">
      <c r="A114" s="65">
        <v>46269</v>
      </c>
      <c r="B114" s="66">
        <v>2680020224</v>
      </c>
      <c r="C114" s="67" t="s">
        <v>17</v>
      </c>
      <c r="D114" s="68">
        <v>98180</v>
      </c>
      <c r="E114" s="69"/>
      <c r="F114" s="64">
        <f t="shared" si="1"/>
        <v>897393645.93999982</v>
      </c>
      <c r="H114" s="71"/>
      <c r="I114" s="71"/>
    </row>
    <row r="115" spans="1:9" s="70" customFormat="1" ht="15" x14ac:dyDescent="0.2">
      <c r="A115" s="65">
        <v>46269</v>
      </c>
      <c r="B115" s="72">
        <v>4286</v>
      </c>
      <c r="C115" s="67" t="s">
        <v>56</v>
      </c>
      <c r="D115" s="68"/>
      <c r="E115" s="69">
        <v>305089</v>
      </c>
      <c r="F115" s="64">
        <f t="shared" si="1"/>
        <v>897088556.93999982</v>
      </c>
      <c r="H115" s="71"/>
      <c r="I115" s="71"/>
    </row>
    <row r="116" spans="1:9" s="70" customFormat="1" ht="15" x14ac:dyDescent="0.2">
      <c r="A116" s="65">
        <v>46269</v>
      </c>
      <c r="B116" s="72">
        <v>4054</v>
      </c>
      <c r="C116" s="67" t="s">
        <v>57</v>
      </c>
      <c r="D116" s="68"/>
      <c r="E116" s="69">
        <v>5550000</v>
      </c>
      <c r="F116" s="64">
        <f t="shared" si="1"/>
        <v>891538556.93999982</v>
      </c>
      <c r="H116" s="71"/>
      <c r="I116" s="71"/>
    </row>
    <row r="117" spans="1:9" s="70" customFormat="1" ht="15" x14ac:dyDescent="0.2">
      <c r="A117" s="65">
        <v>46269</v>
      </c>
      <c r="B117" s="72">
        <v>4170</v>
      </c>
      <c r="C117" s="67" t="s">
        <v>58</v>
      </c>
      <c r="D117" s="68"/>
      <c r="E117" s="69">
        <v>539830</v>
      </c>
      <c r="F117" s="64">
        <f t="shared" si="1"/>
        <v>890998726.93999982</v>
      </c>
      <c r="H117" s="71"/>
      <c r="I117" s="71"/>
    </row>
    <row r="118" spans="1:9" s="70" customFormat="1" ht="15" x14ac:dyDescent="0.2">
      <c r="A118" s="65">
        <v>46269</v>
      </c>
      <c r="B118" s="72">
        <v>4198</v>
      </c>
      <c r="C118" s="67" t="s">
        <v>59</v>
      </c>
      <c r="D118" s="68"/>
      <c r="E118" s="69">
        <v>1407141.65</v>
      </c>
      <c r="F118" s="64">
        <f t="shared" si="1"/>
        <v>889591585.28999984</v>
      </c>
      <c r="H118" s="71"/>
      <c r="I118" s="71"/>
    </row>
    <row r="119" spans="1:9" s="70" customFormat="1" ht="15" x14ac:dyDescent="0.2">
      <c r="A119" s="65">
        <v>46269</v>
      </c>
      <c r="B119" s="72">
        <v>4232</v>
      </c>
      <c r="C119" s="67" t="s">
        <v>29</v>
      </c>
      <c r="D119" s="68"/>
      <c r="E119" s="69">
        <v>704000</v>
      </c>
      <c r="F119" s="64">
        <f t="shared" si="1"/>
        <v>888887585.28999984</v>
      </c>
      <c r="H119" s="71"/>
      <c r="I119" s="71"/>
    </row>
    <row r="120" spans="1:9" s="70" customFormat="1" ht="15" x14ac:dyDescent="0.2">
      <c r="A120" s="65">
        <v>46269</v>
      </c>
      <c r="B120" s="72">
        <v>4038</v>
      </c>
      <c r="C120" s="67" t="s">
        <v>60</v>
      </c>
      <c r="D120" s="68"/>
      <c r="E120" s="69">
        <v>100000</v>
      </c>
      <c r="F120" s="64">
        <f t="shared" si="1"/>
        <v>888787585.28999984</v>
      </c>
      <c r="H120" s="71"/>
      <c r="I120" s="71"/>
    </row>
    <row r="121" spans="1:9" s="70" customFormat="1" ht="15" x14ac:dyDescent="0.2">
      <c r="A121" s="65">
        <v>46269</v>
      </c>
      <c r="B121" s="72">
        <v>4143</v>
      </c>
      <c r="C121" s="67" t="s">
        <v>61</v>
      </c>
      <c r="D121" s="68"/>
      <c r="E121" s="69">
        <v>59309.25</v>
      </c>
      <c r="F121" s="64">
        <f t="shared" si="1"/>
        <v>888728276.03999984</v>
      </c>
      <c r="H121" s="71"/>
      <c r="I121" s="71"/>
    </row>
    <row r="122" spans="1:9" s="70" customFormat="1" ht="15" x14ac:dyDescent="0.2">
      <c r="A122" s="65">
        <v>46269</v>
      </c>
      <c r="B122" s="72">
        <v>4145</v>
      </c>
      <c r="C122" s="67" t="s">
        <v>61</v>
      </c>
      <c r="D122" s="68"/>
      <c r="E122" s="69">
        <v>44421</v>
      </c>
      <c r="F122" s="64">
        <f t="shared" si="1"/>
        <v>888683855.03999984</v>
      </c>
      <c r="H122" s="71"/>
      <c r="I122" s="71"/>
    </row>
    <row r="123" spans="1:9" s="70" customFormat="1" ht="15" x14ac:dyDescent="0.2">
      <c r="A123" s="65">
        <v>46269</v>
      </c>
      <c r="B123" s="72">
        <v>4147</v>
      </c>
      <c r="C123" s="67" t="s">
        <v>62</v>
      </c>
      <c r="D123" s="68"/>
      <c r="E123" s="69">
        <v>321046.96000000002</v>
      </c>
      <c r="F123" s="64">
        <f t="shared" si="1"/>
        <v>888362808.0799998</v>
      </c>
      <c r="H123" s="71"/>
      <c r="I123" s="71"/>
    </row>
    <row r="124" spans="1:9" s="70" customFormat="1" ht="15" x14ac:dyDescent="0.2">
      <c r="A124" s="65">
        <v>46269</v>
      </c>
      <c r="B124" s="72">
        <v>4149</v>
      </c>
      <c r="C124" s="67" t="s">
        <v>61</v>
      </c>
      <c r="D124" s="68"/>
      <c r="E124" s="69">
        <v>3510</v>
      </c>
      <c r="F124" s="64">
        <f t="shared" si="1"/>
        <v>888359298.0799998</v>
      </c>
      <c r="H124" s="71"/>
      <c r="I124" s="71"/>
    </row>
    <row r="125" spans="1:9" s="70" customFormat="1" ht="15" x14ac:dyDescent="0.2">
      <c r="A125" s="65">
        <v>46269</v>
      </c>
      <c r="B125" s="72">
        <v>4151</v>
      </c>
      <c r="C125" s="67" t="s">
        <v>61</v>
      </c>
      <c r="D125" s="68"/>
      <c r="E125" s="69">
        <v>23400</v>
      </c>
      <c r="F125" s="64">
        <f t="shared" si="1"/>
        <v>888335898.0799998</v>
      </c>
      <c r="H125" s="71"/>
      <c r="I125" s="71"/>
    </row>
    <row r="126" spans="1:9" s="70" customFormat="1" ht="15" x14ac:dyDescent="0.2">
      <c r="A126" s="65">
        <v>46269</v>
      </c>
      <c r="B126" s="72">
        <v>4153</v>
      </c>
      <c r="C126" s="67" t="s">
        <v>63</v>
      </c>
      <c r="D126" s="68"/>
      <c r="E126" s="69">
        <v>3000</v>
      </c>
      <c r="F126" s="64">
        <f t="shared" si="1"/>
        <v>888332898.0799998</v>
      </c>
      <c r="H126" s="71"/>
      <c r="I126" s="71"/>
    </row>
    <row r="127" spans="1:9" s="70" customFormat="1" ht="15" x14ac:dyDescent="0.2">
      <c r="A127" s="65">
        <v>46269</v>
      </c>
      <c r="B127" s="72">
        <v>4155</v>
      </c>
      <c r="C127" s="67" t="s">
        <v>61</v>
      </c>
      <c r="D127" s="68"/>
      <c r="E127" s="69">
        <v>6150</v>
      </c>
      <c r="F127" s="64">
        <f t="shared" si="1"/>
        <v>888326748.0799998</v>
      </c>
      <c r="H127" s="71"/>
      <c r="I127" s="71"/>
    </row>
    <row r="128" spans="1:9" s="70" customFormat="1" ht="15" x14ac:dyDescent="0.2">
      <c r="A128" s="65">
        <v>46269</v>
      </c>
      <c r="B128" s="72">
        <v>4157</v>
      </c>
      <c r="C128" s="67" t="s">
        <v>61</v>
      </c>
      <c r="D128" s="68"/>
      <c r="E128" s="69">
        <v>14040</v>
      </c>
      <c r="F128" s="64">
        <f t="shared" si="1"/>
        <v>888312708.0799998</v>
      </c>
      <c r="H128" s="71"/>
      <c r="I128" s="71"/>
    </row>
    <row r="129" spans="1:9" s="70" customFormat="1" ht="15" x14ac:dyDescent="0.2">
      <c r="A129" s="65">
        <v>46269</v>
      </c>
      <c r="B129" s="72">
        <v>4159</v>
      </c>
      <c r="C129" s="67" t="s">
        <v>61</v>
      </c>
      <c r="D129" s="68"/>
      <c r="E129" s="69">
        <v>197379</v>
      </c>
      <c r="F129" s="64">
        <f t="shared" si="1"/>
        <v>888115329.0799998</v>
      </c>
      <c r="H129" s="71"/>
      <c r="I129" s="71"/>
    </row>
    <row r="130" spans="1:9" s="70" customFormat="1" ht="15" x14ac:dyDescent="0.2">
      <c r="A130" s="65">
        <v>46269</v>
      </c>
      <c r="B130" s="72">
        <v>4175</v>
      </c>
      <c r="C130" s="67" t="s">
        <v>61</v>
      </c>
      <c r="D130" s="68"/>
      <c r="E130" s="69">
        <v>72898.25</v>
      </c>
      <c r="F130" s="64">
        <f t="shared" si="1"/>
        <v>888042430.8299998</v>
      </c>
      <c r="H130" s="71"/>
      <c r="I130" s="71"/>
    </row>
    <row r="131" spans="1:9" s="70" customFormat="1" ht="15" x14ac:dyDescent="0.2">
      <c r="A131" s="65">
        <v>46269</v>
      </c>
      <c r="B131" s="72">
        <v>4176</v>
      </c>
      <c r="C131" s="67" t="s">
        <v>64</v>
      </c>
      <c r="D131" s="68"/>
      <c r="E131" s="69">
        <v>159903</v>
      </c>
      <c r="F131" s="64">
        <f t="shared" si="1"/>
        <v>887882527.8299998</v>
      </c>
      <c r="H131" s="71"/>
      <c r="I131" s="71"/>
    </row>
    <row r="132" spans="1:9" s="70" customFormat="1" ht="15" x14ac:dyDescent="0.2">
      <c r="A132" s="65">
        <v>46269</v>
      </c>
      <c r="B132" s="72">
        <v>4177</v>
      </c>
      <c r="C132" s="67" t="s">
        <v>64</v>
      </c>
      <c r="D132" s="68"/>
      <c r="E132" s="69">
        <v>270007.71000000002</v>
      </c>
      <c r="F132" s="64">
        <f t="shared" si="1"/>
        <v>887612520.11999977</v>
      </c>
      <c r="H132" s="71"/>
      <c r="I132" s="71"/>
    </row>
    <row r="133" spans="1:9" s="70" customFormat="1" ht="15" x14ac:dyDescent="0.2">
      <c r="A133" s="65">
        <v>46269</v>
      </c>
      <c r="B133" s="72">
        <v>4179</v>
      </c>
      <c r="C133" s="67" t="s">
        <v>65</v>
      </c>
      <c r="D133" s="68"/>
      <c r="E133" s="69">
        <v>15000</v>
      </c>
      <c r="F133" s="64">
        <f t="shared" si="1"/>
        <v>887597520.11999977</v>
      </c>
      <c r="H133" s="71"/>
      <c r="I133" s="71"/>
    </row>
    <row r="134" spans="1:9" s="70" customFormat="1" ht="15" x14ac:dyDescent="0.2">
      <c r="A134" s="65">
        <v>46269</v>
      </c>
      <c r="B134" s="72">
        <v>4183</v>
      </c>
      <c r="C134" s="67" t="s">
        <v>66</v>
      </c>
      <c r="D134" s="68"/>
      <c r="E134" s="69">
        <v>84960</v>
      </c>
      <c r="F134" s="64">
        <f t="shared" si="1"/>
        <v>887512560.11999977</v>
      </c>
      <c r="H134" s="71"/>
      <c r="I134" s="71"/>
    </row>
    <row r="135" spans="1:9" s="70" customFormat="1" ht="15" x14ac:dyDescent="0.2">
      <c r="A135" s="65">
        <v>46269</v>
      </c>
      <c r="B135" s="72">
        <v>4193</v>
      </c>
      <c r="C135" s="67" t="s">
        <v>61</v>
      </c>
      <c r="D135" s="68"/>
      <c r="E135" s="69">
        <v>303878.25</v>
      </c>
      <c r="F135" s="64">
        <f t="shared" si="1"/>
        <v>887208681.86999977</v>
      </c>
      <c r="H135" s="71"/>
      <c r="I135" s="71"/>
    </row>
    <row r="136" spans="1:9" s="70" customFormat="1" ht="15" x14ac:dyDescent="0.2">
      <c r="A136" s="65">
        <v>46269</v>
      </c>
      <c r="B136" s="72">
        <v>4201</v>
      </c>
      <c r="C136" s="67" t="s">
        <v>64</v>
      </c>
      <c r="D136" s="68"/>
      <c r="E136" s="69">
        <v>1000583.76</v>
      </c>
      <c r="F136" s="64">
        <f t="shared" si="1"/>
        <v>886208098.10999978</v>
      </c>
      <c r="H136" s="71"/>
      <c r="I136" s="71"/>
    </row>
    <row r="137" spans="1:9" s="70" customFormat="1" ht="15" x14ac:dyDescent="0.2">
      <c r="A137" s="65">
        <v>46269</v>
      </c>
      <c r="B137" s="72">
        <v>4225</v>
      </c>
      <c r="C137" s="67" t="s">
        <v>67</v>
      </c>
      <c r="D137" s="68"/>
      <c r="E137" s="69">
        <v>13000000</v>
      </c>
      <c r="F137" s="64">
        <f t="shared" si="1"/>
        <v>873208098.10999978</v>
      </c>
      <c r="H137" s="71"/>
      <c r="I137" s="71"/>
    </row>
    <row r="138" spans="1:9" s="70" customFormat="1" ht="15" x14ac:dyDescent="0.2">
      <c r="A138" s="65">
        <v>46269</v>
      </c>
      <c r="B138" s="72">
        <v>4226</v>
      </c>
      <c r="C138" s="67" t="s">
        <v>68</v>
      </c>
      <c r="D138" s="68"/>
      <c r="E138" s="69">
        <v>2242548</v>
      </c>
      <c r="F138" s="64">
        <f t="shared" si="1"/>
        <v>870965550.10999978</v>
      </c>
      <c r="H138" s="71"/>
      <c r="I138" s="71"/>
    </row>
    <row r="139" spans="1:9" s="70" customFormat="1" ht="15" x14ac:dyDescent="0.2">
      <c r="A139" s="65">
        <v>46269</v>
      </c>
      <c r="B139" s="72">
        <v>4282</v>
      </c>
      <c r="C139" s="67" t="s">
        <v>35</v>
      </c>
      <c r="D139" s="68"/>
      <c r="E139" s="69">
        <v>48407.38</v>
      </c>
      <c r="F139" s="64">
        <f t="shared" si="1"/>
        <v>870917142.72999978</v>
      </c>
      <c r="H139" s="71"/>
      <c r="I139" s="71"/>
    </row>
    <row r="140" spans="1:9" s="70" customFormat="1" ht="15" x14ac:dyDescent="0.2">
      <c r="A140" s="65">
        <v>46269</v>
      </c>
      <c r="B140" s="72">
        <v>110746</v>
      </c>
      <c r="C140" s="67" t="s">
        <v>49</v>
      </c>
      <c r="D140" s="68">
        <v>48953424.280000001</v>
      </c>
      <c r="E140" s="69"/>
      <c r="F140" s="64">
        <f t="shared" si="1"/>
        <v>919870567.00999975</v>
      </c>
      <c r="H140" s="71"/>
      <c r="I140" s="71"/>
    </row>
    <row r="141" spans="1:9" s="70" customFormat="1" ht="15" x14ac:dyDescent="0.2">
      <c r="A141" s="65">
        <v>46272</v>
      </c>
      <c r="B141" s="72">
        <v>4297</v>
      </c>
      <c r="C141" s="67" t="s">
        <v>69</v>
      </c>
      <c r="D141" s="68"/>
      <c r="E141" s="69">
        <v>23068</v>
      </c>
      <c r="F141" s="64">
        <f t="shared" si="1"/>
        <v>919847499.00999975</v>
      </c>
      <c r="H141" s="71"/>
      <c r="I141" s="71"/>
    </row>
    <row r="142" spans="1:9" s="70" customFormat="1" ht="15" x14ac:dyDescent="0.2">
      <c r="A142" s="65">
        <v>46272</v>
      </c>
      <c r="B142" s="72">
        <v>4305</v>
      </c>
      <c r="C142" s="67" t="s">
        <v>70</v>
      </c>
      <c r="D142" s="68"/>
      <c r="E142" s="69">
        <v>885912.52</v>
      </c>
      <c r="F142" s="64">
        <f t="shared" si="1"/>
        <v>918961586.48999977</v>
      </c>
      <c r="H142" s="71"/>
      <c r="I142" s="71"/>
    </row>
    <row r="143" spans="1:9" s="70" customFormat="1" ht="15" x14ac:dyDescent="0.2">
      <c r="A143" s="65">
        <v>46272</v>
      </c>
      <c r="B143" s="72">
        <v>4299</v>
      </c>
      <c r="C143" s="67" t="s">
        <v>40</v>
      </c>
      <c r="D143" s="68"/>
      <c r="E143" s="69">
        <v>2268756</v>
      </c>
      <c r="F143" s="64">
        <f t="shared" si="1"/>
        <v>916692830.48999977</v>
      </c>
      <c r="H143" s="71"/>
      <c r="I143" s="71"/>
    </row>
    <row r="144" spans="1:9" s="70" customFormat="1" ht="15" x14ac:dyDescent="0.2">
      <c r="A144" s="65">
        <v>46273</v>
      </c>
      <c r="B144" s="66">
        <v>2730040100</v>
      </c>
      <c r="C144" s="67" t="s">
        <v>17</v>
      </c>
      <c r="D144" s="68">
        <v>94460</v>
      </c>
      <c r="E144" s="69"/>
      <c r="F144" s="64">
        <f t="shared" si="1"/>
        <v>916787290.48999977</v>
      </c>
      <c r="H144" s="71"/>
      <c r="I144" s="71"/>
    </row>
    <row r="145" spans="1:9" s="70" customFormat="1" ht="15" x14ac:dyDescent="0.2">
      <c r="A145" s="65">
        <v>46273</v>
      </c>
      <c r="B145" s="66">
        <v>800150120</v>
      </c>
      <c r="C145" s="67" t="s">
        <v>17</v>
      </c>
      <c r="D145" s="68">
        <v>63230</v>
      </c>
      <c r="E145" s="69"/>
      <c r="F145" s="64">
        <f t="shared" si="1"/>
        <v>916850520.48999977</v>
      </c>
      <c r="H145" s="71"/>
      <c r="I145" s="71"/>
    </row>
    <row r="146" spans="1:9" s="70" customFormat="1" ht="15" x14ac:dyDescent="0.2">
      <c r="A146" s="65">
        <v>46273</v>
      </c>
      <c r="B146" s="66">
        <v>1110070139</v>
      </c>
      <c r="C146" s="67" t="s">
        <v>17</v>
      </c>
      <c r="D146" s="68">
        <v>77900</v>
      </c>
      <c r="E146" s="69"/>
      <c r="F146" s="64">
        <f t="shared" ref="F146:F209" si="2">+IF(A146="","",F145+D146-E146)</f>
        <v>916928420.48999977</v>
      </c>
      <c r="H146" s="71"/>
      <c r="I146" s="71"/>
    </row>
    <row r="147" spans="1:9" s="70" customFormat="1" ht="15" x14ac:dyDescent="0.2">
      <c r="A147" s="65">
        <v>46273</v>
      </c>
      <c r="B147" s="66">
        <v>2690020107</v>
      </c>
      <c r="C147" s="67" t="s">
        <v>17</v>
      </c>
      <c r="D147" s="68">
        <v>33830</v>
      </c>
      <c r="E147" s="69"/>
      <c r="F147" s="64">
        <f t="shared" si="2"/>
        <v>916962250.48999977</v>
      </c>
      <c r="H147" s="71"/>
      <c r="I147" s="71"/>
    </row>
    <row r="148" spans="1:9" s="70" customFormat="1" ht="15" x14ac:dyDescent="0.2">
      <c r="A148" s="65">
        <v>46273</v>
      </c>
      <c r="B148" s="66">
        <v>1310040210</v>
      </c>
      <c r="C148" s="67" t="s">
        <v>17</v>
      </c>
      <c r="D148" s="68">
        <v>73370</v>
      </c>
      <c r="E148" s="69"/>
      <c r="F148" s="64">
        <f t="shared" si="2"/>
        <v>917035620.48999977</v>
      </c>
      <c r="H148" s="71"/>
      <c r="I148" s="71"/>
    </row>
    <row r="149" spans="1:9" s="70" customFormat="1" ht="15" x14ac:dyDescent="0.2">
      <c r="A149" s="65">
        <v>46273</v>
      </c>
      <c r="B149" s="66">
        <v>2680010217</v>
      </c>
      <c r="C149" s="67" t="s">
        <v>17</v>
      </c>
      <c r="D149" s="68">
        <v>50520</v>
      </c>
      <c r="E149" s="69"/>
      <c r="F149" s="64">
        <f t="shared" si="2"/>
        <v>917086140.48999977</v>
      </c>
      <c r="H149" s="71"/>
      <c r="I149" s="71"/>
    </row>
    <row r="150" spans="1:9" s="70" customFormat="1" ht="15" x14ac:dyDescent="0.2">
      <c r="A150" s="65">
        <v>46273</v>
      </c>
      <c r="B150" s="66">
        <v>1100020150</v>
      </c>
      <c r="C150" s="67" t="s">
        <v>17</v>
      </c>
      <c r="D150" s="68">
        <v>114700</v>
      </c>
      <c r="E150" s="69"/>
      <c r="F150" s="64">
        <f t="shared" si="2"/>
        <v>917200840.48999977</v>
      </c>
      <c r="H150" s="71"/>
      <c r="I150" s="71"/>
    </row>
    <row r="151" spans="1:9" s="70" customFormat="1" ht="15" x14ac:dyDescent="0.2">
      <c r="A151" s="65">
        <v>46273</v>
      </c>
      <c r="B151" s="66">
        <v>2680010239</v>
      </c>
      <c r="C151" s="67" t="s">
        <v>17</v>
      </c>
      <c r="D151" s="68">
        <v>45445</v>
      </c>
      <c r="E151" s="69"/>
      <c r="F151" s="64">
        <f t="shared" si="2"/>
        <v>917246285.48999977</v>
      </c>
      <c r="H151" s="71"/>
      <c r="I151" s="71"/>
    </row>
    <row r="152" spans="1:9" s="70" customFormat="1" ht="15" x14ac:dyDescent="0.2">
      <c r="A152" s="65">
        <v>46273</v>
      </c>
      <c r="B152" s="66">
        <v>2850040197</v>
      </c>
      <c r="C152" s="67" t="s">
        <v>17</v>
      </c>
      <c r="D152" s="68">
        <v>125850</v>
      </c>
      <c r="E152" s="69"/>
      <c r="F152" s="64">
        <f t="shared" si="2"/>
        <v>917372135.48999977</v>
      </c>
      <c r="H152" s="71"/>
      <c r="I152" s="71"/>
    </row>
    <row r="153" spans="1:9" s="70" customFormat="1" ht="15" x14ac:dyDescent="0.2">
      <c r="A153" s="65">
        <v>46273</v>
      </c>
      <c r="B153" s="66">
        <v>6000080376</v>
      </c>
      <c r="C153" s="67" t="s">
        <v>17</v>
      </c>
      <c r="D153" s="68">
        <v>93530</v>
      </c>
      <c r="E153" s="69"/>
      <c r="F153" s="64">
        <f t="shared" si="2"/>
        <v>917465665.48999977</v>
      </c>
      <c r="H153" s="71"/>
      <c r="I153" s="71"/>
    </row>
    <row r="154" spans="1:9" s="70" customFormat="1" ht="15" x14ac:dyDescent="0.2">
      <c r="A154" s="65">
        <v>46273</v>
      </c>
      <c r="B154" s="66">
        <v>5100040342</v>
      </c>
      <c r="C154" s="67" t="s">
        <v>17</v>
      </c>
      <c r="D154" s="68">
        <v>90165</v>
      </c>
      <c r="E154" s="69"/>
      <c r="F154" s="64">
        <f t="shared" si="2"/>
        <v>917555830.48999977</v>
      </c>
      <c r="H154" s="71"/>
      <c r="I154" s="71"/>
    </row>
    <row r="155" spans="1:9" s="70" customFormat="1" ht="15" x14ac:dyDescent="0.2">
      <c r="A155" s="65">
        <v>46273</v>
      </c>
      <c r="B155" s="66">
        <v>3260020256</v>
      </c>
      <c r="C155" s="67" t="s">
        <v>17</v>
      </c>
      <c r="D155" s="68">
        <v>106910</v>
      </c>
      <c r="E155" s="69"/>
      <c r="F155" s="64">
        <f t="shared" si="2"/>
        <v>917662740.48999977</v>
      </c>
      <c r="H155" s="71"/>
      <c r="I155" s="71"/>
    </row>
    <row r="156" spans="1:9" s="70" customFormat="1" ht="15" x14ac:dyDescent="0.2">
      <c r="A156" s="65">
        <v>46273</v>
      </c>
      <c r="B156" s="66">
        <v>3860090256</v>
      </c>
      <c r="C156" s="67" t="s">
        <v>17</v>
      </c>
      <c r="D156" s="68">
        <v>156615</v>
      </c>
      <c r="E156" s="69"/>
      <c r="F156" s="64">
        <f t="shared" si="2"/>
        <v>917819355.48999977</v>
      </c>
      <c r="H156" s="71"/>
      <c r="I156" s="71"/>
    </row>
    <row r="157" spans="1:9" s="70" customFormat="1" ht="15" x14ac:dyDescent="0.2">
      <c r="A157" s="65">
        <v>46273</v>
      </c>
      <c r="B157" s="66">
        <v>1400010340</v>
      </c>
      <c r="C157" s="67" t="s">
        <v>17</v>
      </c>
      <c r="D157" s="68">
        <v>51545</v>
      </c>
      <c r="E157" s="69"/>
      <c r="F157" s="64">
        <f t="shared" si="2"/>
        <v>917870900.48999977</v>
      </c>
      <c r="H157" s="71"/>
      <c r="I157" s="71"/>
    </row>
    <row r="158" spans="1:9" s="70" customFormat="1" ht="15" x14ac:dyDescent="0.2">
      <c r="A158" s="65">
        <v>46273</v>
      </c>
      <c r="B158" s="66">
        <v>1010110327</v>
      </c>
      <c r="C158" s="67" t="s">
        <v>17</v>
      </c>
      <c r="D158" s="68">
        <v>145615</v>
      </c>
      <c r="E158" s="69"/>
      <c r="F158" s="64">
        <f t="shared" si="2"/>
        <v>918016515.48999977</v>
      </c>
      <c r="H158" s="71"/>
      <c r="I158" s="71"/>
    </row>
    <row r="159" spans="1:9" s="70" customFormat="1" ht="15" x14ac:dyDescent="0.2">
      <c r="A159" s="65">
        <v>46273</v>
      </c>
      <c r="B159" s="66">
        <v>2700020332</v>
      </c>
      <c r="C159" s="67" t="s">
        <v>17</v>
      </c>
      <c r="D159" s="68">
        <v>95595</v>
      </c>
      <c r="E159" s="69"/>
      <c r="F159" s="64">
        <f t="shared" si="2"/>
        <v>918112110.48999977</v>
      </c>
      <c r="H159" s="71"/>
      <c r="I159" s="71"/>
    </row>
    <row r="160" spans="1:9" s="70" customFormat="1" ht="15" x14ac:dyDescent="0.2">
      <c r="A160" s="65">
        <v>46273</v>
      </c>
      <c r="B160" s="66">
        <v>5340010015</v>
      </c>
      <c r="C160" s="67" t="s">
        <v>17</v>
      </c>
      <c r="D160" s="68">
        <v>31655</v>
      </c>
      <c r="E160" s="69"/>
      <c r="F160" s="64">
        <f t="shared" si="2"/>
        <v>918143765.48999977</v>
      </c>
      <c r="H160" s="71"/>
      <c r="I160" s="71"/>
    </row>
    <row r="161" spans="1:9" s="70" customFormat="1" ht="15" x14ac:dyDescent="0.2">
      <c r="A161" s="65">
        <v>46273</v>
      </c>
      <c r="B161" s="66">
        <v>3860090347</v>
      </c>
      <c r="C161" s="67" t="s">
        <v>17</v>
      </c>
      <c r="D161" s="68">
        <v>2000</v>
      </c>
      <c r="E161" s="69"/>
      <c r="F161" s="64">
        <f t="shared" si="2"/>
        <v>918145765.48999977</v>
      </c>
      <c r="H161" s="71"/>
      <c r="I161" s="71"/>
    </row>
    <row r="162" spans="1:9" s="70" customFormat="1" ht="15" x14ac:dyDescent="0.2">
      <c r="A162" s="65">
        <v>46273</v>
      </c>
      <c r="B162" s="66">
        <v>3020040465</v>
      </c>
      <c r="C162" s="67" t="s">
        <v>17</v>
      </c>
      <c r="D162" s="68">
        <v>21010</v>
      </c>
      <c r="E162" s="69"/>
      <c r="F162" s="64">
        <f t="shared" si="2"/>
        <v>918166775.48999977</v>
      </c>
      <c r="H162" s="71"/>
      <c r="I162" s="71"/>
    </row>
    <row r="163" spans="1:9" s="70" customFormat="1" ht="15" x14ac:dyDescent="0.2">
      <c r="A163" s="65">
        <v>46273</v>
      </c>
      <c r="B163" s="66">
        <v>1540080333</v>
      </c>
      <c r="C163" s="67" t="s">
        <v>17</v>
      </c>
      <c r="D163" s="68">
        <v>80390</v>
      </c>
      <c r="E163" s="69"/>
      <c r="F163" s="64">
        <f t="shared" si="2"/>
        <v>918247165.48999977</v>
      </c>
      <c r="H163" s="71"/>
      <c r="I163" s="71"/>
    </row>
    <row r="164" spans="1:9" s="70" customFormat="1" ht="15" x14ac:dyDescent="0.2">
      <c r="A164" s="65">
        <v>46273</v>
      </c>
      <c r="B164" s="66">
        <v>610080417</v>
      </c>
      <c r="C164" s="67" t="s">
        <v>17</v>
      </c>
      <c r="D164" s="68">
        <v>36960</v>
      </c>
      <c r="E164" s="69"/>
      <c r="F164" s="64">
        <f t="shared" si="2"/>
        <v>918284125.48999977</v>
      </c>
      <c r="H164" s="71"/>
      <c r="I164" s="71"/>
    </row>
    <row r="165" spans="1:9" s="70" customFormat="1" ht="15" x14ac:dyDescent="0.2">
      <c r="A165" s="65">
        <v>46273</v>
      </c>
      <c r="B165" s="66">
        <v>1320030513</v>
      </c>
      <c r="C165" s="67" t="s">
        <v>17</v>
      </c>
      <c r="D165" s="68">
        <v>64690</v>
      </c>
      <c r="E165" s="69"/>
      <c r="F165" s="64">
        <f t="shared" si="2"/>
        <v>918348815.48999977</v>
      </c>
      <c r="H165" s="71"/>
      <c r="I165" s="71"/>
    </row>
    <row r="166" spans="1:9" s="70" customFormat="1" ht="15" x14ac:dyDescent="0.2">
      <c r="A166" s="65">
        <v>46273</v>
      </c>
      <c r="B166" s="66">
        <v>1120040424</v>
      </c>
      <c r="C166" s="67" t="s">
        <v>17</v>
      </c>
      <c r="D166" s="68">
        <v>82430</v>
      </c>
      <c r="E166" s="69"/>
      <c r="F166" s="64">
        <f t="shared" si="2"/>
        <v>918431245.48999977</v>
      </c>
      <c r="H166" s="71"/>
      <c r="I166" s="71"/>
    </row>
    <row r="167" spans="1:9" s="70" customFormat="1" ht="15" x14ac:dyDescent="0.2">
      <c r="A167" s="65">
        <v>46273</v>
      </c>
      <c r="B167" s="66">
        <v>3460040304</v>
      </c>
      <c r="C167" s="67" t="s">
        <v>17</v>
      </c>
      <c r="D167" s="68">
        <v>38120</v>
      </c>
      <c r="E167" s="69"/>
      <c r="F167" s="64">
        <f t="shared" si="2"/>
        <v>918469365.48999977</v>
      </c>
      <c r="H167" s="71"/>
      <c r="I167" s="71"/>
    </row>
    <row r="168" spans="1:9" s="70" customFormat="1" ht="15" x14ac:dyDescent="0.2">
      <c r="A168" s="65">
        <v>46273</v>
      </c>
      <c r="B168" s="66">
        <v>2860040132</v>
      </c>
      <c r="C168" s="67" t="s">
        <v>17</v>
      </c>
      <c r="D168" s="68">
        <v>45250</v>
      </c>
      <c r="E168" s="69"/>
      <c r="F168" s="64">
        <f t="shared" si="2"/>
        <v>918514615.48999977</v>
      </c>
      <c r="H168" s="71"/>
      <c r="I168" s="71"/>
    </row>
    <row r="169" spans="1:9" s="70" customFormat="1" ht="15" x14ac:dyDescent="0.2">
      <c r="A169" s="65">
        <v>46273</v>
      </c>
      <c r="B169" s="66">
        <v>3430030372</v>
      </c>
      <c r="C169" s="67" t="s">
        <v>17</v>
      </c>
      <c r="D169" s="68">
        <v>91410</v>
      </c>
      <c r="E169" s="69"/>
      <c r="F169" s="64">
        <f t="shared" si="2"/>
        <v>918606025.48999977</v>
      </c>
      <c r="H169" s="71"/>
      <c r="I169" s="71"/>
    </row>
    <row r="170" spans="1:9" s="70" customFormat="1" ht="15" x14ac:dyDescent="0.2">
      <c r="A170" s="65">
        <v>46273</v>
      </c>
      <c r="B170" s="66">
        <v>3400050531</v>
      </c>
      <c r="C170" s="67" t="s">
        <v>17</v>
      </c>
      <c r="D170" s="68">
        <v>219735</v>
      </c>
      <c r="E170" s="69"/>
      <c r="F170" s="64">
        <f t="shared" si="2"/>
        <v>918825760.48999977</v>
      </c>
      <c r="H170" s="71"/>
      <c r="I170" s="71"/>
    </row>
    <row r="171" spans="1:9" s="70" customFormat="1" ht="15" x14ac:dyDescent="0.2">
      <c r="A171" s="65">
        <v>46273</v>
      </c>
      <c r="B171" s="66">
        <v>3060020310</v>
      </c>
      <c r="C171" s="67" t="s">
        <v>17</v>
      </c>
      <c r="D171" s="68">
        <v>50710</v>
      </c>
      <c r="E171" s="69"/>
      <c r="F171" s="64">
        <f t="shared" si="2"/>
        <v>918876470.48999977</v>
      </c>
      <c r="H171" s="71"/>
      <c r="I171" s="71"/>
    </row>
    <row r="172" spans="1:9" s="70" customFormat="1" ht="15" x14ac:dyDescent="0.2">
      <c r="A172" s="65">
        <v>46273</v>
      </c>
      <c r="B172" s="66">
        <v>3640130699</v>
      </c>
      <c r="C172" s="67" t="s">
        <v>17</v>
      </c>
      <c r="D172" s="68">
        <v>234260</v>
      </c>
      <c r="E172" s="69"/>
      <c r="F172" s="64">
        <f t="shared" si="2"/>
        <v>919110730.48999977</v>
      </c>
      <c r="H172" s="71"/>
      <c r="I172" s="71"/>
    </row>
    <row r="173" spans="1:9" s="70" customFormat="1" ht="15" x14ac:dyDescent="0.2">
      <c r="A173" s="65">
        <v>46273</v>
      </c>
      <c r="B173" s="66">
        <v>3640130713</v>
      </c>
      <c r="C173" s="67" t="s">
        <v>17</v>
      </c>
      <c r="D173" s="68">
        <v>226525</v>
      </c>
      <c r="E173" s="69"/>
      <c r="F173" s="64">
        <f t="shared" si="2"/>
        <v>919337255.48999977</v>
      </c>
      <c r="H173" s="71"/>
      <c r="I173" s="71"/>
    </row>
    <row r="174" spans="1:9" s="70" customFormat="1" ht="15" x14ac:dyDescent="0.2">
      <c r="A174" s="65">
        <v>46273</v>
      </c>
      <c r="B174" s="66">
        <v>1630080287</v>
      </c>
      <c r="C174" s="67" t="s">
        <v>17</v>
      </c>
      <c r="D174" s="68">
        <v>89140</v>
      </c>
      <c r="E174" s="69"/>
      <c r="F174" s="64">
        <f t="shared" si="2"/>
        <v>919426395.48999977</v>
      </c>
      <c r="H174" s="71"/>
      <c r="I174" s="71"/>
    </row>
    <row r="175" spans="1:9" s="70" customFormat="1" ht="15" x14ac:dyDescent="0.2">
      <c r="A175" s="65">
        <v>46273</v>
      </c>
      <c r="B175" s="66">
        <v>1630080290</v>
      </c>
      <c r="C175" s="67" t="s">
        <v>17</v>
      </c>
      <c r="D175" s="68">
        <v>104670</v>
      </c>
      <c r="E175" s="69"/>
      <c r="F175" s="64">
        <f t="shared" si="2"/>
        <v>919531065.48999977</v>
      </c>
      <c r="H175" s="71"/>
      <c r="I175" s="71"/>
    </row>
    <row r="176" spans="1:9" s="70" customFormat="1" ht="15" x14ac:dyDescent="0.2">
      <c r="A176" s="65">
        <v>46273</v>
      </c>
      <c r="B176" s="66">
        <v>1630080293</v>
      </c>
      <c r="C176" s="67" t="s">
        <v>17</v>
      </c>
      <c r="D176" s="68">
        <v>116465</v>
      </c>
      <c r="E176" s="69"/>
      <c r="F176" s="64">
        <f t="shared" si="2"/>
        <v>919647530.48999977</v>
      </c>
      <c r="H176" s="71"/>
      <c r="I176" s="71"/>
    </row>
    <row r="177" spans="1:9" s="70" customFormat="1" ht="15" x14ac:dyDescent="0.2">
      <c r="A177" s="65">
        <v>46273</v>
      </c>
      <c r="B177" s="66">
        <v>1630080296</v>
      </c>
      <c r="C177" s="67" t="s">
        <v>17</v>
      </c>
      <c r="D177" s="68">
        <v>17850</v>
      </c>
      <c r="E177" s="69"/>
      <c r="F177" s="64">
        <f t="shared" si="2"/>
        <v>919665380.48999977</v>
      </c>
      <c r="H177" s="71"/>
      <c r="I177" s="71"/>
    </row>
    <row r="178" spans="1:9" s="70" customFormat="1" ht="15" x14ac:dyDescent="0.2">
      <c r="A178" s="65">
        <v>46273</v>
      </c>
      <c r="B178" s="66">
        <v>1630080299</v>
      </c>
      <c r="C178" s="67" t="s">
        <v>17</v>
      </c>
      <c r="D178" s="68">
        <v>36210</v>
      </c>
      <c r="E178" s="69"/>
      <c r="F178" s="64">
        <f t="shared" si="2"/>
        <v>919701590.48999977</v>
      </c>
      <c r="H178" s="71"/>
      <c r="I178" s="71"/>
    </row>
    <row r="179" spans="1:9" s="70" customFormat="1" ht="15" x14ac:dyDescent="0.2">
      <c r="A179" s="65">
        <v>46273</v>
      </c>
      <c r="B179" s="66">
        <v>1630080302</v>
      </c>
      <c r="C179" s="67" t="s">
        <v>17</v>
      </c>
      <c r="D179" s="68">
        <v>22440</v>
      </c>
      <c r="E179" s="69"/>
      <c r="F179" s="64">
        <f t="shared" si="2"/>
        <v>919724030.48999977</v>
      </c>
      <c r="H179" s="71"/>
      <c r="I179" s="71"/>
    </row>
    <row r="180" spans="1:9" s="70" customFormat="1" ht="15" x14ac:dyDescent="0.2">
      <c r="A180" s="65">
        <v>46273</v>
      </c>
      <c r="B180" s="66">
        <v>1630080305</v>
      </c>
      <c r="C180" s="67" t="s">
        <v>17</v>
      </c>
      <c r="D180" s="68">
        <v>56390</v>
      </c>
      <c r="E180" s="69"/>
      <c r="F180" s="64">
        <f t="shared" si="2"/>
        <v>919780420.48999977</v>
      </c>
      <c r="H180" s="71"/>
      <c r="I180" s="71"/>
    </row>
    <row r="181" spans="1:9" s="70" customFormat="1" ht="15" x14ac:dyDescent="0.2">
      <c r="A181" s="65">
        <v>46273</v>
      </c>
      <c r="B181" s="66">
        <v>1630080308</v>
      </c>
      <c r="C181" s="67" t="s">
        <v>17</v>
      </c>
      <c r="D181" s="68">
        <v>47455</v>
      </c>
      <c r="E181" s="69"/>
      <c r="F181" s="64">
        <f t="shared" si="2"/>
        <v>919827875.48999977</v>
      </c>
      <c r="H181" s="71"/>
      <c r="I181" s="71"/>
    </row>
    <row r="182" spans="1:9" s="70" customFormat="1" ht="15" x14ac:dyDescent="0.2">
      <c r="A182" s="65">
        <v>46273</v>
      </c>
      <c r="B182" s="66">
        <v>1630080311</v>
      </c>
      <c r="C182" s="67" t="s">
        <v>17</v>
      </c>
      <c r="D182" s="68">
        <v>7025</v>
      </c>
      <c r="E182" s="69"/>
      <c r="F182" s="64">
        <f t="shared" si="2"/>
        <v>919834900.48999977</v>
      </c>
      <c r="H182" s="71"/>
      <c r="I182" s="71"/>
    </row>
    <row r="183" spans="1:9" s="70" customFormat="1" ht="15" x14ac:dyDescent="0.2">
      <c r="A183" s="65">
        <v>46273</v>
      </c>
      <c r="B183" s="66">
        <v>1630080314</v>
      </c>
      <c r="C183" s="67" t="s">
        <v>17</v>
      </c>
      <c r="D183" s="68">
        <v>383360</v>
      </c>
      <c r="E183" s="69"/>
      <c r="F183" s="64">
        <f t="shared" si="2"/>
        <v>920218260.48999977</v>
      </c>
      <c r="H183" s="71"/>
      <c r="I183" s="71"/>
    </row>
    <row r="184" spans="1:9" s="70" customFormat="1" ht="15" x14ac:dyDescent="0.2">
      <c r="A184" s="65">
        <v>46273</v>
      </c>
      <c r="B184" s="66">
        <v>1630080317</v>
      </c>
      <c r="C184" s="67" t="s">
        <v>17</v>
      </c>
      <c r="D184" s="68">
        <v>564115</v>
      </c>
      <c r="E184" s="69"/>
      <c r="F184" s="64">
        <f t="shared" si="2"/>
        <v>920782375.48999977</v>
      </c>
      <c r="H184" s="71"/>
      <c r="I184" s="71"/>
    </row>
    <row r="185" spans="1:9" s="70" customFormat="1" ht="15" x14ac:dyDescent="0.2">
      <c r="A185" s="65">
        <v>46273</v>
      </c>
      <c r="B185" s="72">
        <v>4320</v>
      </c>
      <c r="C185" s="67" t="s">
        <v>71</v>
      </c>
      <c r="D185" s="68"/>
      <c r="E185" s="69">
        <v>1066782.28</v>
      </c>
      <c r="F185" s="64">
        <f t="shared" si="2"/>
        <v>919715593.2099998</v>
      </c>
      <c r="H185" s="71"/>
      <c r="I185" s="71"/>
    </row>
    <row r="186" spans="1:9" s="70" customFormat="1" ht="15" x14ac:dyDescent="0.2">
      <c r="A186" s="65">
        <v>46274</v>
      </c>
      <c r="B186" s="66">
        <v>910090083</v>
      </c>
      <c r="C186" s="67" t="s">
        <v>17</v>
      </c>
      <c r="D186" s="68">
        <v>32930</v>
      </c>
      <c r="E186" s="69"/>
      <c r="F186" s="64">
        <f t="shared" si="2"/>
        <v>919748523.2099998</v>
      </c>
      <c r="H186" s="71"/>
      <c r="I186" s="71"/>
    </row>
    <row r="187" spans="1:9" s="70" customFormat="1" ht="15" x14ac:dyDescent="0.2">
      <c r="A187" s="65" t="s">
        <v>72</v>
      </c>
      <c r="B187" s="66">
        <v>3800010184</v>
      </c>
      <c r="C187" s="67" t="s">
        <v>17</v>
      </c>
      <c r="D187" s="68">
        <v>20360</v>
      </c>
      <c r="E187" s="69"/>
      <c r="F187" s="64">
        <f t="shared" si="2"/>
        <v>919768883.2099998</v>
      </c>
      <c r="H187" s="71"/>
      <c r="I187" s="71"/>
    </row>
    <row r="188" spans="1:9" s="70" customFormat="1" ht="15" x14ac:dyDescent="0.2">
      <c r="A188" s="65" t="s">
        <v>72</v>
      </c>
      <c r="B188" s="66">
        <v>1020030146</v>
      </c>
      <c r="C188" s="67" t="s">
        <v>17</v>
      </c>
      <c r="D188" s="68">
        <v>137105</v>
      </c>
      <c r="E188" s="69"/>
      <c r="F188" s="64">
        <f t="shared" si="2"/>
        <v>919905988.2099998</v>
      </c>
      <c r="H188" s="71"/>
      <c r="I188" s="71"/>
    </row>
    <row r="189" spans="1:9" s="70" customFormat="1" ht="15" x14ac:dyDescent="0.2">
      <c r="A189" s="65" t="s">
        <v>72</v>
      </c>
      <c r="B189" s="66">
        <v>1020030162</v>
      </c>
      <c r="C189" s="67" t="s">
        <v>17</v>
      </c>
      <c r="D189" s="68">
        <v>42140</v>
      </c>
      <c r="E189" s="69"/>
      <c r="F189" s="64">
        <f t="shared" si="2"/>
        <v>919948128.2099998</v>
      </c>
      <c r="H189" s="71"/>
      <c r="I189" s="71"/>
    </row>
    <row r="190" spans="1:9" s="70" customFormat="1" ht="15" x14ac:dyDescent="0.2">
      <c r="A190" s="65" t="s">
        <v>72</v>
      </c>
      <c r="B190" s="66">
        <v>1630010176</v>
      </c>
      <c r="C190" s="67" t="s">
        <v>17</v>
      </c>
      <c r="D190" s="68">
        <v>375210</v>
      </c>
      <c r="E190" s="69"/>
      <c r="F190" s="64">
        <f t="shared" si="2"/>
        <v>920323338.2099998</v>
      </c>
      <c r="H190" s="71"/>
      <c r="I190" s="71"/>
    </row>
    <row r="191" spans="1:9" s="70" customFormat="1" ht="15" x14ac:dyDescent="0.2">
      <c r="A191" s="65" t="s">
        <v>72</v>
      </c>
      <c r="B191" s="66">
        <v>1630010179</v>
      </c>
      <c r="C191" s="67" t="s">
        <v>17</v>
      </c>
      <c r="D191" s="68">
        <v>536862</v>
      </c>
      <c r="E191" s="69"/>
      <c r="F191" s="64">
        <f t="shared" si="2"/>
        <v>920860200.2099998</v>
      </c>
      <c r="H191" s="71"/>
      <c r="I191" s="71"/>
    </row>
    <row r="192" spans="1:9" s="70" customFormat="1" ht="15" x14ac:dyDescent="0.2">
      <c r="A192" s="65" t="s">
        <v>72</v>
      </c>
      <c r="B192" s="66">
        <v>440010266</v>
      </c>
      <c r="C192" s="67" t="s">
        <v>17</v>
      </c>
      <c r="D192" s="68">
        <v>69830</v>
      </c>
      <c r="E192" s="69"/>
      <c r="F192" s="64">
        <f t="shared" si="2"/>
        <v>920930030.2099998</v>
      </c>
      <c r="H192" s="71"/>
      <c r="I192" s="71"/>
    </row>
    <row r="193" spans="1:9" s="70" customFormat="1" ht="15" x14ac:dyDescent="0.2">
      <c r="A193" s="65">
        <v>46275</v>
      </c>
      <c r="B193" s="66">
        <v>1110020131</v>
      </c>
      <c r="C193" s="67" t="s">
        <v>17</v>
      </c>
      <c r="D193" s="68">
        <v>64690</v>
      </c>
      <c r="E193" s="69"/>
      <c r="F193" s="64">
        <f t="shared" si="2"/>
        <v>920994720.2099998</v>
      </c>
      <c r="H193" s="71"/>
      <c r="I193" s="71"/>
    </row>
    <row r="194" spans="1:9" s="70" customFormat="1" ht="15" x14ac:dyDescent="0.2">
      <c r="A194" s="65">
        <v>46275</v>
      </c>
      <c r="B194" s="66">
        <v>1630060113</v>
      </c>
      <c r="C194" s="67" t="s">
        <v>17</v>
      </c>
      <c r="D194" s="68">
        <v>88200</v>
      </c>
      <c r="E194" s="69"/>
      <c r="F194" s="64">
        <f t="shared" si="2"/>
        <v>921082920.2099998</v>
      </c>
      <c r="H194" s="71"/>
      <c r="I194" s="71"/>
    </row>
    <row r="195" spans="1:9" s="70" customFormat="1" ht="15" x14ac:dyDescent="0.2">
      <c r="A195" s="65">
        <v>46275</v>
      </c>
      <c r="B195" s="66">
        <v>1630060116</v>
      </c>
      <c r="C195" s="67" t="s">
        <v>17</v>
      </c>
      <c r="D195" s="68">
        <v>102900</v>
      </c>
      <c r="E195" s="69"/>
      <c r="F195" s="64">
        <f t="shared" si="2"/>
        <v>921185820.2099998</v>
      </c>
      <c r="H195" s="71"/>
      <c r="I195" s="71"/>
    </row>
    <row r="196" spans="1:9" s="70" customFormat="1" ht="15" x14ac:dyDescent="0.2">
      <c r="A196" s="65">
        <v>46275</v>
      </c>
      <c r="B196" s="66">
        <v>2690030096</v>
      </c>
      <c r="C196" s="67" t="s">
        <v>17</v>
      </c>
      <c r="D196" s="68">
        <v>37755</v>
      </c>
      <c r="E196" s="69"/>
      <c r="F196" s="64">
        <f t="shared" si="2"/>
        <v>921223575.2099998</v>
      </c>
      <c r="H196" s="71"/>
      <c r="I196" s="71"/>
    </row>
    <row r="197" spans="1:9" s="70" customFormat="1" ht="15" x14ac:dyDescent="0.2">
      <c r="A197" s="65">
        <v>46275</v>
      </c>
      <c r="B197" s="66">
        <v>1630060119</v>
      </c>
      <c r="C197" s="67" t="s">
        <v>17</v>
      </c>
      <c r="D197" s="68">
        <v>117600</v>
      </c>
      <c r="E197" s="69"/>
      <c r="F197" s="64">
        <f t="shared" si="2"/>
        <v>921341175.2099998</v>
      </c>
      <c r="H197" s="71"/>
      <c r="I197" s="71"/>
    </row>
    <row r="198" spans="1:9" s="70" customFormat="1" ht="15" x14ac:dyDescent="0.2">
      <c r="A198" s="65">
        <v>46275</v>
      </c>
      <c r="B198" s="66">
        <v>1630060122</v>
      </c>
      <c r="C198" s="67" t="s">
        <v>17</v>
      </c>
      <c r="D198" s="68">
        <v>132300</v>
      </c>
      <c r="E198" s="69"/>
      <c r="F198" s="64">
        <f t="shared" si="2"/>
        <v>921473475.2099998</v>
      </c>
      <c r="H198" s="71"/>
      <c r="I198" s="71"/>
    </row>
    <row r="199" spans="1:9" s="70" customFormat="1" ht="15" x14ac:dyDescent="0.2">
      <c r="A199" s="65">
        <v>46275</v>
      </c>
      <c r="B199" s="66">
        <v>1630060125</v>
      </c>
      <c r="C199" s="67" t="s">
        <v>17</v>
      </c>
      <c r="D199" s="68">
        <v>117600</v>
      </c>
      <c r="E199" s="69"/>
      <c r="F199" s="64">
        <f t="shared" si="2"/>
        <v>921591075.2099998</v>
      </c>
      <c r="H199" s="71"/>
      <c r="I199" s="71"/>
    </row>
    <row r="200" spans="1:9" s="70" customFormat="1" ht="15" x14ac:dyDescent="0.2">
      <c r="A200" s="65">
        <v>46275</v>
      </c>
      <c r="B200" s="66">
        <v>1310110201</v>
      </c>
      <c r="C200" s="67" t="s">
        <v>17</v>
      </c>
      <c r="D200" s="68">
        <v>69670</v>
      </c>
      <c r="E200" s="69"/>
      <c r="F200" s="64">
        <f t="shared" si="2"/>
        <v>921660745.2099998</v>
      </c>
      <c r="H200" s="71"/>
      <c r="I200" s="71"/>
    </row>
    <row r="201" spans="1:9" s="70" customFormat="1" ht="15" x14ac:dyDescent="0.2">
      <c r="A201" s="65">
        <v>46275</v>
      </c>
      <c r="B201" s="66">
        <v>1100110176</v>
      </c>
      <c r="C201" s="67" t="s">
        <v>17</v>
      </c>
      <c r="D201" s="68">
        <v>112560</v>
      </c>
      <c r="E201" s="69"/>
      <c r="F201" s="64">
        <f t="shared" si="2"/>
        <v>921773305.2099998</v>
      </c>
      <c r="H201" s="71"/>
      <c r="I201" s="71"/>
    </row>
    <row r="202" spans="1:9" s="70" customFormat="1" ht="15" x14ac:dyDescent="0.2">
      <c r="A202" s="65">
        <v>46275</v>
      </c>
      <c r="B202" s="66">
        <v>5100040217</v>
      </c>
      <c r="C202" s="67" t="s">
        <v>17</v>
      </c>
      <c r="D202" s="68">
        <v>90540</v>
      </c>
      <c r="E202" s="69"/>
      <c r="F202" s="64">
        <f t="shared" si="2"/>
        <v>921863845.2099998</v>
      </c>
      <c r="H202" s="71"/>
      <c r="I202" s="71"/>
    </row>
    <row r="203" spans="1:9" s="70" customFormat="1" ht="15" x14ac:dyDescent="0.2">
      <c r="A203" s="65">
        <v>46275</v>
      </c>
      <c r="B203" s="66">
        <v>2860030183</v>
      </c>
      <c r="C203" s="67" t="s">
        <v>17</v>
      </c>
      <c r="D203" s="68">
        <v>24380</v>
      </c>
      <c r="E203" s="69"/>
      <c r="F203" s="64">
        <f t="shared" si="2"/>
        <v>921888225.2099998</v>
      </c>
      <c r="H203" s="71"/>
      <c r="I203" s="71"/>
    </row>
    <row r="204" spans="1:9" s="70" customFormat="1" ht="15" x14ac:dyDescent="0.2">
      <c r="A204" s="65">
        <v>46275</v>
      </c>
      <c r="B204" s="66">
        <v>6000010211</v>
      </c>
      <c r="C204" s="67" t="s">
        <v>17</v>
      </c>
      <c r="D204" s="68">
        <v>51400</v>
      </c>
      <c r="E204" s="69"/>
      <c r="F204" s="64">
        <f t="shared" si="2"/>
        <v>921939625.2099998</v>
      </c>
      <c r="H204" s="71"/>
      <c r="I204" s="71"/>
    </row>
    <row r="205" spans="1:9" s="70" customFormat="1" ht="15" x14ac:dyDescent="0.2">
      <c r="A205" s="65">
        <v>46275</v>
      </c>
      <c r="B205" s="66">
        <v>3860090167</v>
      </c>
      <c r="C205" s="67" t="s">
        <v>17</v>
      </c>
      <c r="D205" s="68">
        <v>125105</v>
      </c>
      <c r="E205" s="69"/>
      <c r="F205" s="64">
        <f t="shared" si="2"/>
        <v>922064730.2099998</v>
      </c>
      <c r="H205" s="71"/>
      <c r="I205" s="71"/>
    </row>
    <row r="206" spans="1:9" s="70" customFormat="1" ht="15" x14ac:dyDescent="0.2">
      <c r="A206" s="65">
        <v>46275</v>
      </c>
      <c r="B206" s="66">
        <v>3080080254</v>
      </c>
      <c r="C206" s="67" t="s">
        <v>17</v>
      </c>
      <c r="D206" s="68">
        <v>61860</v>
      </c>
      <c r="E206" s="69"/>
      <c r="F206" s="64">
        <f t="shared" si="2"/>
        <v>922126590.2099998</v>
      </c>
      <c r="H206" s="71"/>
      <c r="I206" s="71"/>
    </row>
    <row r="207" spans="1:9" s="70" customFormat="1" ht="15" x14ac:dyDescent="0.2">
      <c r="A207" s="65">
        <v>46275</v>
      </c>
      <c r="B207" s="66">
        <v>2700040149</v>
      </c>
      <c r="C207" s="67" t="s">
        <v>17</v>
      </c>
      <c r="D207" s="68">
        <v>72935</v>
      </c>
      <c r="E207" s="69"/>
      <c r="F207" s="64">
        <f t="shared" si="2"/>
        <v>922199525.2099998</v>
      </c>
      <c r="H207" s="71"/>
      <c r="I207" s="71"/>
    </row>
    <row r="208" spans="1:9" s="70" customFormat="1" ht="15" x14ac:dyDescent="0.2">
      <c r="A208" s="65">
        <v>46275</v>
      </c>
      <c r="B208" s="66">
        <v>3400100309</v>
      </c>
      <c r="C208" s="67" t="s">
        <v>17</v>
      </c>
      <c r="D208" s="68">
        <v>86400</v>
      </c>
      <c r="E208" s="69"/>
      <c r="F208" s="64">
        <f t="shared" si="2"/>
        <v>922285925.2099998</v>
      </c>
      <c r="H208" s="71"/>
      <c r="I208" s="71"/>
    </row>
    <row r="209" spans="1:9" s="70" customFormat="1" ht="15" x14ac:dyDescent="0.2">
      <c r="A209" s="65">
        <v>46275</v>
      </c>
      <c r="B209" s="66">
        <v>2680030395</v>
      </c>
      <c r="C209" s="67" t="s">
        <v>17</v>
      </c>
      <c r="D209" s="68">
        <v>46095</v>
      </c>
      <c r="E209" s="69"/>
      <c r="F209" s="64">
        <f t="shared" si="2"/>
        <v>922332020.2099998</v>
      </c>
      <c r="H209" s="71"/>
      <c r="I209" s="71"/>
    </row>
    <row r="210" spans="1:9" s="70" customFormat="1" ht="15" x14ac:dyDescent="0.2">
      <c r="A210" s="65">
        <v>46275</v>
      </c>
      <c r="B210" s="66">
        <v>2680030421</v>
      </c>
      <c r="C210" s="67" t="s">
        <v>17</v>
      </c>
      <c r="D210" s="68">
        <v>32575</v>
      </c>
      <c r="E210" s="69"/>
      <c r="F210" s="64">
        <f t="shared" ref="F210:F273" si="3">+IF(A210="","",F209+D210-E210)</f>
        <v>922364595.2099998</v>
      </c>
      <c r="H210" s="71"/>
      <c r="I210" s="71"/>
    </row>
    <row r="211" spans="1:9" s="70" customFormat="1" ht="15" x14ac:dyDescent="0.2">
      <c r="A211" s="65">
        <v>46275</v>
      </c>
      <c r="B211" s="66">
        <v>1400010357</v>
      </c>
      <c r="C211" s="67" t="s">
        <v>17</v>
      </c>
      <c r="D211" s="68">
        <v>36895</v>
      </c>
      <c r="E211" s="69"/>
      <c r="F211" s="64">
        <f t="shared" si="3"/>
        <v>922401490.2099998</v>
      </c>
      <c r="H211" s="71"/>
      <c r="I211" s="71"/>
    </row>
    <row r="212" spans="1:9" s="70" customFormat="1" ht="15" x14ac:dyDescent="0.2">
      <c r="A212" s="65">
        <v>46275</v>
      </c>
      <c r="B212" s="66">
        <v>1010060183</v>
      </c>
      <c r="C212" s="67" t="s">
        <v>17</v>
      </c>
      <c r="D212" s="68">
        <v>143795</v>
      </c>
      <c r="E212" s="69"/>
      <c r="F212" s="64">
        <f t="shared" si="3"/>
        <v>922545285.2099998</v>
      </c>
      <c r="H212" s="71"/>
      <c r="I212" s="71"/>
    </row>
    <row r="213" spans="1:9" s="70" customFormat="1" ht="15" x14ac:dyDescent="0.2">
      <c r="A213" s="65">
        <v>46275</v>
      </c>
      <c r="B213" s="72">
        <v>4338</v>
      </c>
      <c r="C213" s="67" t="s">
        <v>73</v>
      </c>
      <c r="D213" s="68"/>
      <c r="E213" s="69">
        <v>278480</v>
      </c>
      <c r="F213" s="64">
        <f t="shared" si="3"/>
        <v>922266805.2099998</v>
      </c>
      <c r="H213" s="71"/>
      <c r="I213" s="71"/>
    </row>
    <row r="214" spans="1:9" s="70" customFormat="1" ht="15" x14ac:dyDescent="0.2">
      <c r="A214" s="65">
        <v>46275</v>
      </c>
      <c r="B214" s="72">
        <v>4346</v>
      </c>
      <c r="C214" s="67" t="s">
        <v>74</v>
      </c>
      <c r="D214" s="68"/>
      <c r="E214" s="69">
        <v>59646.71</v>
      </c>
      <c r="F214" s="64">
        <f t="shared" si="3"/>
        <v>922207158.49999976</v>
      </c>
      <c r="H214" s="71"/>
      <c r="I214" s="71"/>
    </row>
    <row r="215" spans="1:9" s="70" customFormat="1" ht="15" x14ac:dyDescent="0.2">
      <c r="A215" s="65">
        <v>46275</v>
      </c>
      <c r="B215" s="72">
        <v>4332</v>
      </c>
      <c r="C215" s="67" t="s">
        <v>34</v>
      </c>
      <c r="D215" s="68"/>
      <c r="E215" s="69">
        <v>2773550</v>
      </c>
      <c r="F215" s="64">
        <f t="shared" si="3"/>
        <v>919433608.49999976</v>
      </c>
      <c r="H215" s="71"/>
      <c r="I215" s="71"/>
    </row>
    <row r="216" spans="1:9" s="70" customFormat="1" ht="15" x14ac:dyDescent="0.2">
      <c r="A216" s="65">
        <v>46275</v>
      </c>
      <c r="B216" s="72">
        <v>4351</v>
      </c>
      <c r="C216" s="67" t="s">
        <v>75</v>
      </c>
      <c r="D216" s="68"/>
      <c r="E216" s="69">
        <v>42081</v>
      </c>
      <c r="F216" s="64">
        <f t="shared" si="3"/>
        <v>919391527.49999976</v>
      </c>
      <c r="H216" s="71"/>
      <c r="I216" s="71"/>
    </row>
    <row r="217" spans="1:9" s="70" customFormat="1" ht="15" x14ac:dyDescent="0.2">
      <c r="A217" s="65">
        <v>46275</v>
      </c>
      <c r="B217" s="72">
        <v>4354</v>
      </c>
      <c r="C217" s="67" t="s">
        <v>24</v>
      </c>
      <c r="D217" s="68"/>
      <c r="E217" s="69">
        <v>48516</v>
      </c>
      <c r="F217" s="64">
        <f t="shared" si="3"/>
        <v>919343011.49999976</v>
      </c>
      <c r="H217" s="71"/>
      <c r="I217" s="71"/>
    </row>
    <row r="218" spans="1:9" s="70" customFormat="1" ht="15" x14ac:dyDescent="0.2">
      <c r="A218" s="65">
        <v>46276</v>
      </c>
      <c r="B218" s="66">
        <v>1320030059</v>
      </c>
      <c r="C218" s="67" t="s">
        <v>17</v>
      </c>
      <c r="D218" s="68">
        <v>60390</v>
      </c>
      <c r="E218" s="69"/>
      <c r="F218" s="64">
        <f t="shared" si="3"/>
        <v>919403401.49999976</v>
      </c>
      <c r="H218" s="71"/>
      <c r="I218" s="71"/>
    </row>
    <row r="219" spans="1:9" s="70" customFormat="1" ht="15" x14ac:dyDescent="0.2">
      <c r="A219" s="65">
        <v>46276</v>
      </c>
      <c r="B219" s="66">
        <v>3430060025</v>
      </c>
      <c r="C219" s="67" t="s">
        <v>17</v>
      </c>
      <c r="D219" s="68">
        <v>112195</v>
      </c>
      <c r="E219" s="69"/>
      <c r="F219" s="64">
        <f t="shared" si="3"/>
        <v>919515596.49999976</v>
      </c>
      <c r="H219" s="71"/>
      <c r="I219" s="71"/>
    </row>
    <row r="220" spans="1:9" s="70" customFormat="1" ht="15" x14ac:dyDescent="0.2">
      <c r="A220" s="65">
        <v>46276</v>
      </c>
      <c r="B220" s="66">
        <v>1800080070</v>
      </c>
      <c r="C220" s="67" t="s">
        <v>17</v>
      </c>
      <c r="D220" s="68">
        <v>89870</v>
      </c>
      <c r="E220" s="69"/>
      <c r="F220" s="64">
        <f t="shared" si="3"/>
        <v>919605466.49999976</v>
      </c>
      <c r="H220" s="71"/>
      <c r="I220" s="71"/>
    </row>
    <row r="221" spans="1:9" s="70" customFormat="1" ht="15" x14ac:dyDescent="0.2">
      <c r="A221" s="65">
        <v>46276</v>
      </c>
      <c r="B221" s="66">
        <v>3640130100</v>
      </c>
      <c r="C221" s="67" t="s">
        <v>17</v>
      </c>
      <c r="D221" s="68">
        <v>258540</v>
      </c>
      <c r="E221" s="69"/>
      <c r="F221" s="64">
        <f t="shared" si="3"/>
        <v>919864006.49999976</v>
      </c>
      <c r="H221" s="71"/>
      <c r="I221" s="71"/>
    </row>
    <row r="222" spans="1:9" s="70" customFormat="1" ht="15" x14ac:dyDescent="0.2">
      <c r="A222" s="65">
        <v>46276</v>
      </c>
      <c r="B222" s="66">
        <v>3020030082</v>
      </c>
      <c r="C222" s="67" t="s">
        <v>17</v>
      </c>
      <c r="D222" s="68">
        <v>17160</v>
      </c>
      <c r="E222" s="69"/>
      <c r="F222" s="64">
        <f t="shared" si="3"/>
        <v>919881166.49999976</v>
      </c>
      <c r="H222" s="71"/>
      <c r="I222" s="71"/>
    </row>
    <row r="223" spans="1:9" s="70" customFormat="1" ht="15" x14ac:dyDescent="0.2">
      <c r="A223" s="65">
        <v>46276</v>
      </c>
      <c r="B223" s="66">
        <v>1120070204</v>
      </c>
      <c r="C223" s="67" t="s">
        <v>17</v>
      </c>
      <c r="D223" s="68">
        <v>48425</v>
      </c>
      <c r="E223" s="69"/>
      <c r="F223" s="64">
        <f t="shared" si="3"/>
        <v>919929591.49999976</v>
      </c>
      <c r="H223" s="71"/>
      <c r="I223" s="71"/>
    </row>
    <row r="224" spans="1:9" s="70" customFormat="1" ht="15" x14ac:dyDescent="0.2">
      <c r="A224" s="65">
        <v>46276</v>
      </c>
      <c r="B224" s="66">
        <v>1120070219</v>
      </c>
      <c r="C224" s="67" t="s">
        <v>17</v>
      </c>
      <c r="D224" s="68">
        <v>1900</v>
      </c>
      <c r="E224" s="69"/>
      <c r="F224" s="64">
        <f t="shared" si="3"/>
        <v>919931491.49999976</v>
      </c>
      <c r="H224" s="71"/>
      <c r="I224" s="71"/>
    </row>
    <row r="225" spans="1:9" s="70" customFormat="1" ht="15" x14ac:dyDescent="0.2">
      <c r="A225" s="65">
        <v>46276</v>
      </c>
      <c r="B225" s="66">
        <v>1500040134</v>
      </c>
      <c r="C225" s="67" t="s">
        <v>17</v>
      </c>
      <c r="D225" s="68">
        <v>98535</v>
      </c>
      <c r="E225" s="69"/>
      <c r="F225" s="64">
        <f t="shared" si="3"/>
        <v>920030026.49999976</v>
      </c>
      <c r="H225" s="71"/>
      <c r="I225" s="71"/>
    </row>
    <row r="226" spans="1:9" s="70" customFormat="1" ht="15" x14ac:dyDescent="0.2">
      <c r="A226" s="65">
        <v>46276</v>
      </c>
      <c r="B226" s="66">
        <v>1630040114</v>
      </c>
      <c r="C226" s="67" t="s">
        <v>17</v>
      </c>
      <c r="D226" s="68">
        <v>150370</v>
      </c>
      <c r="E226" s="69"/>
      <c r="F226" s="64">
        <f t="shared" si="3"/>
        <v>920180396.49999976</v>
      </c>
      <c r="H226" s="71"/>
      <c r="I226" s="71"/>
    </row>
    <row r="227" spans="1:9" s="70" customFormat="1" ht="15" x14ac:dyDescent="0.2">
      <c r="A227" s="65">
        <v>46276</v>
      </c>
      <c r="B227" s="66">
        <v>1630040117</v>
      </c>
      <c r="C227" s="67" t="s">
        <v>17</v>
      </c>
      <c r="D227" s="68">
        <v>324074</v>
      </c>
      <c r="E227" s="69"/>
      <c r="F227" s="64">
        <f t="shared" si="3"/>
        <v>920504470.49999976</v>
      </c>
      <c r="H227" s="71"/>
      <c r="I227" s="71"/>
    </row>
    <row r="228" spans="1:9" s="70" customFormat="1" ht="15" x14ac:dyDescent="0.2">
      <c r="A228" s="65">
        <v>46276</v>
      </c>
      <c r="B228" s="66">
        <v>1630040120</v>
      </c>
      <c r="C228" s="67" t="s">
        <v>17</v>
      </c>
      <c r="D228" s="68">
        <v>98010</v>
      </c>
      <c r="E228" s="69"/>
      <c r="F228" s="64">
        <f t="shared" si="3"/>
        <v>920602480.49999976</v>
      </c>
      <c r="H228" s="71"/>
      <c r="I228" s="71"/>
    </row>
    <row r="229" spans="1:9" s="70" customFormat="1" ht="15" x14ac:dyDescent="0.2">
      <c r="A229" s="65">
        <v>46276</v>
      </c>
      <c r="B229" s="66">
        <v>2680040157</v>
      </c>
      <c r="C229" s="67" t="s">
        <v>17</v>
      </c>
      <c r="D229" s="68">
        <v>96300</v>
      </c>
      <c r="E229" s="69"/>
      <c r="F229" s="64">
        <f t="shared" si="3"/>
        <v>920698780.49999976</v>
      </c>
      <c r="H229" s="71"/>
      <c r="I229" s="71"/>
    </row>
    <row r="230" spans="1:9" s="70" customFormat="1" ht="15" x14ac:dyDescent="0.2">
      <c r="A230" s="65">
        <v>46276</v>
      </c>
      <c r="B230" s="72">
        <v>4358</v>
      </c>
      <c r="C230" s="67" t="s">
        <v>76</v>
      </c>
      <c r="D230" s="68"/>
      <c r="E230" s="69">
        <v>1758600</v>
      </c>
      <c r="F230" s="64">
        <f t="shared" si="3"/>
        <v>918940180.49999976</v>
      </c>
      <c r="H230" s="71"/>
      <c r="I230" s="71"/>
    </row>
    <row r="231" spans="1:9" s="70" customFormat="1" ht="15" x14ac:dyDescent="0.2">
      <c r="A231" s="65">
        <v>46276</v>
      </c>
      <c r="B231" s="72">
        <v>4360</v>
      </c>
      <c r="C231" s="67" t="s">
        <v>77</v>
      </c>
      <c r="D231" s="68"/>
      <c r="E231" s="69">
        <v>363441.18</v>
      </c>
      <c r="F231" s="64">
        <f t="shared" si="3"/>
        <v>918576739.31999981</v>
      </c>
      <c r="H231" s="71"/>
      <c r="I231" s="71"/>
    </row>
    <row r="232" spans="1:9" s="70" customFormat="1" ht="15" x14ac:dyDescent="0.2">
      <c r="A232" s="65">
        <v>46276</v>
      </c>
      <c r="B232" s="72">
        <v>4363</v>
      </c>
      <c r="C232" s="67" t="s">
        <v>78</v>
      </c>
      <c r="D232" s="68"/>
      <c r="E232" s="69">
        <v>3900</v>
      </c>
      <c r="F232" s="64">
        <f t="shared" si="3"/>
        <v>918572839.31999981</v>
      </c>
      <c r="H232" s="71"/>
      <c r="I232" s="71"/>
    </row>
    <row r="233" spans="1:9" s="70" customFormat="1" ht="15" x14ac:dyDescent="0.2">
      <c r="A233" s="65">
        <v>46276</v>
      </c>
      <c r="B233" s="72">
        <v>113032</v>
      </c>
      <c r="C233" s="67" t="s">
        <v>79</v>
      </c>
      <c r="D233" s="68">
        <v>771933</v>
      </c>
      <c r="E233" s="69"/>
      <c r="F233" s="64">
        <f t="shared" si="3"/>
        <v>919344772.31999981</v>
      </c>
      <c r="H233" s="71"/>
      <c r="I233" s="71"/>
    </row>
    <row r="234" spans="1:9" s="70" customFormat="1" ht="15" x14ac:dyDescent="0.2">
      <c r="A234" s="65">
        <v>46277</v>
      </c>
      <c r="B234" s="72">
        <v>4367</v>
      </c>
      <c r="C234" s="67" t="s">
        <v>30</v>
      </c>
      <c r="D234" s="68"/>
      <c r="E234" s="69">
        <v>533250.76</v>
      </c>
      <c r="F234" s="64">
        <f t="shared" si="3"/>
        <v>918811521.55999982</v>
      </c>
      <c r="H234" s="71"/>
      <c r="I234" s="71"/>
    </row>
    <row r="235" spans="1:9" s="70" customFormat="1" ht="15" x14ac:dyDescent="0.2">
      <c r="A235" s="65">
        <v>46277</v>
      </c>
      <c r="B235" s="72">
        <v>4369</v>
      </c>
      <c r="C235" s="67" t="s">
        <v>31</v>
      </c>
      <c r="D235" s="68"/>
      <c r="E235" s="69">
        <v>253748</v>
      </c>
      <c r="F235" s="64">
        <f t="shared" si="3"/>
        <v>918557773.55999982</v>
      </c>
      <c r="H235" s="71"/>
      <c r="I235" s="71"/>
    </row>
    <row r="236" spans="1:9" s="70" customFormat="1" ht="15" x14ac:dyDescent="0.2">
      <c r="A236" s="65">
        <v>46277</v>
      </c>
      <c r="B236" s="72">
        <v>4371</v>
      </c>
      <c r="C236" s="67" t="s">
        <v>32</v>
      </c>
      <c r="D236" s="68"/>
      <c r="E236" s="69">
        <v>1647400</v>
      </c>
      <c r="F236" s="64">
        <f t="shared" si="3"/>
        <v>916910373.55999982</v>
      </c>
      <c r="H236" s="71"/>
      <c r="I236" s="71"/>
    </row>
    <row r="237" spans="1:9" s="70" customFormat="1" ht="15" x14ac:dyDescent="0.2">
      <c r="A237" s="65">
        <v>46278</v>
      </c>
      <c r="B237" s="72">
        <v>4379</v>
      </c>
      <c r="C237" s="67" t="s">
        <v>24</v>
      </c>
      <c r="D237" s="68"/>
      <c r="E237" s="69">
        <v>485228.25</v>
      </c>
      <c r="F237" s="64">
        <f t="shared" si="3"/>
        <v>916425145.30999982</v>
      </c>
      <c r="H237" s="71"/>
      <c r="I237" s="71"/>
    </row>
    <row r="238" spans="1:9" s="70" customFormat="1" ht="15" x14ac:dyDescent="0.2">
      <c r="A238" s="65">
        <v>46278</v>
      </c>
      <c r="B238" s="72">
        <v>4382</v>
      </c>
      <c r="C238" s="67" t="s">
        <v>24</v>
      </c>
      <c r="D238" s="68"/>
      <c r="E238" s="69">
        <v>407560</v>
      </c>
      <c r="F238" s="64">
        <f t="shared" si="3"/>
        <v>916017585.30999982</v>
      </c>
      <c r="H238" s="71"/>
      <c r="I238" s="71"/>
    </row>
    <row r="239" spans="1:9" s="70" customFormat="1" ht="15" x14ac:dyDescent="0.2">
      <c r="A239" s="65">
        <v>46278</v>
      </c>
      <c r="B239" s="72">
        <v>4385</v>
      </c>
      <c r="C239" s="67" t="s">
        <v>24</v>
      </c>
      <c r="D239" s="68"/>
      <c r="E239" s="69">
        <v>21000</v>
      </c>
      <c r="F239" s="64">
        <f t="shared" si="3"/>
        <v>915996585.30999982</v>
      </c>
      <c r="H239" s="71"/>
      <c r="I239" s="71"/>
    </row>
    <row r="240" spans="1:9" s="70" customFormat="1" ht="15" x14ac:dyDescent="0.2">
      <c r="A240" s="65">
        <v>46278</v>
      </c>
      <c r="B240" s="72">
        <v>4387</v>
      </c>
      <c r="C240" s="67" t="s">
        <v>24</v>
      </c>
      <c r="D240" s="68"/>
      <c r="E240" s="69">
        <v>668605</v>
      </c>
      <c r="F240" s="64">
        <f t="shared" si="3"/>
        <v>915327980.30999982</v>
      </c>
      <c r="H240" s="71"/>
      <c r="I240" s="71"/>
    </row>
    <row r="241" spans="1:9" s="70" customFormat="1" ht="15" x14ac:dyDescent="0.2">
      <c r="A241" s="65">
        <v>46279</v>
      </c>
      <c r="B241" s="66">
        <v>1630050239</v>
      </c>
      <c r="C241" s="67" t="s">
        <v>17</v>
      </c>
      <c r="D241" s="68">
        <v>502080</v>
      </c>
      <c r="E241" s="69"/>
      <c r="F241" s="64">
        <f t="shared" si="3"/>
        <v>915830060.30999982</v>
      </c>
      <c r="H241" s="71"/>
      <c r="I241" s="71"/>
    </row>
    <row r="242" spans="1:9" s="70" customFormat="1" ht="15" x14ac:dyDescent="0.2">
      <c r="A242" s="65">
        <v>46279</v>
      </c>
      <c r="B242" s="66">
        <v>1630050242</v>
      </c>
      <c r="C242" s="67" t="s">
        <v>17</v>
      </c>
      <c r="D242" s="68">
        <v>74155</v>
      </c>
      <c r="E242" s="69"/>
      <c r="F242" s="64">
        <f t="shared" si="3"/>
        <v>915904215.30999982</v>
      </c>
      <c r="H242" s="71"/>
      <c r="I242" s="71"/>
    </row>
    <row r="243" spans="1:9" s="70" customFormat="1" ht="15" x14ac:dyDescent="0.2">
      <c r="A243" s="65">
        <v>46279</v>
      </c>
      <c r="B243" s="72">
        <v>4392</v>
      </c>
      <c r="C243" s="67" t="s">
        <v>80</v>
      </c>
      <c r="D243" s="68"/>
      <c r="E243" s="69">
        <v>2654258.35</v>
      </c>
      <c r="F243" s="64">
        <f t="shared" si="3"/>
        <v>913249956.9599998</v>
      </c>
      <c r="H243" s="71"/>
      <c r="I243" s="71"/>
    </row>
    <row r="244" spans="1:9" s="70" customFormat="1" ht="15" x14ac:dyDescent="0.2">
      <c r="A244" s="65">
        <v>46279</v>
      </c>
      <c r="B244" s="72">
        <v>113451</v>
      </c>
      <c r="C244" s="67" t="s">
        <v>79</v>
      </c>
      <c r="D244" s="68">
        <v>22841888.25</v>
      </c>
      <c r="E244" s="69"/>
      <c r="F244" s="64">
        <f t="shared" si="3"/>
        <v>936091845.2099998</v>
      </c>
      <c r="H244" s="71"/>
      <c r="I244" s="71"/>
    </row>
    <row r="245" spans="1:9" s="70" customFormat="1" ht="15" x14ac:dyDescent="0.2">
      <c r="A245" s="65">
        <v>46280</v>
      </c>
      <c r="B245" s="66">
        <v>1110010119</v>
      </c>
      <c r="C245" s="67" t="s">
        <v>17</v>
      </c>
      <c r="D245" s="68">
        <v>66990</v>
      </c>
      <c r="E245" s="69"/>
      <c r="F245" s="64">
        <f t="shared" si="3"/>
        <v>936158835.2099998</v>
      </c>
      <c r="H245" s="71"/>
      <c r="I245" s="71"/>
    </row>
    <row r="246" spans="1:9" s="70" customFormat="1" ht="15" x14ac:dyDescent="0.2">
      <c r="A246" s="65">
        <v>46280</v>
      </c>
      <c r="B246" s="66">
        <v>520100184</v>
      </c>
      <c r="C246" s="67" t="s">
        <v>17</v>
      </c>
      <c r="D246" s="68">
        <v>145000</v>
      </c>
      <c r="E246" s="69"/>
      <c r="F246" s="64">
        <f t="shared" si="3"/>
        <v>936303835.2099998</v>
      </c>
      <c r="H246" s="71"/>
      <c r="I246" s="71"/>
    </row>
    <row r="247" spans="1:9" s="70" customFormat="1" ht="15" x14ac:dyDescent="0.2">
      <c r="A247" s="65">
        <v>46280</v>
      </c>
      <c r="B247" s="66">
        <v>2690030102</v>
      </c>
      <c r="C247" s="67" t="s">
        <v>17</v>
      </c>
      <c r="D247" s="68">
        <v>46995</v>
      </c>
      <c r="E247" s="69"/>
      <c r="F247" s="64">
        <f t="shared" si="3"/>
        <v>936350830.2099998</v>
      </c>
      <c r="H247" s="71"/>
      <c r="I247" s="71"/>
    </row>
    <row r="248" spans="1:9" s="70" customFormat="1" ht="15" x14ac:dyDescent="0.2">
      <c r="A248" s="65">
        <v>46280</v>
      </c>
      <c r="B248" s="66">
        <v>800180144</v>
      </c>
      <c r="C248" s="67" t="s">
        <v>17</v>
      </c>
      <c r="D248" s="68">
        <v>66180</v>
      </c>
      <c r="E248" s="69"/>
      <c r="F248" s="64">
        <f t="shared" si="3"/>
        <v>936417010.2099998</v>
      </c>
      <c r="H248" s="71"/>
      <c r="I248" s="71"/>
    </row>
    <row r="249" spans="1:9" s="70" customFormat="1" ht="15" x14ac:dyDescent="0.2">
      <c r="A249" s="65">
        <v>46280</v>
      </c>
      <c r="B249" s="66">
        <v>2680010197</v>
      </c>
      <c r="C249" s="67" t="s">
        <v>17</v>
      </c>
      <c r="D249" s="68">
        <v>43855</v>
      </c>
      <c r="E249" s="69"/>
      <c r="F249" s="64">
        <f t="shared" si="3"/>
        <v>936460865.2099998</v>
      </c>
      <c r="H249" s="71"/>
      <c r="I249" s="71"/>
    </row>
    <row r="250" spans="1:9" s="70" customFormat="1" ht="15" x14ac:dyDescent="0.2">
      <c r="A250" s="65">
        <v>46280</v>
      </c>
      <c r="B250" s="66">
        <v>2680010222</v>
      </c>
      <c r="C250" s="67" t="s">
        <v>17</v>
      </c>
      <c r="D250" s="68">
        <v>48530</v>
      </c>
      <c r="E250" s="69"/>
      <c r="F250" s="64">
        <f t="shared" si="3"/>
        <v>936509395.2099998</v>
      </c>
      <c r="H250" s="71"/>
      <c r="I250" s="71"/>
    </row>
    <row r="251" spans="1:9" s="70" customFormat="1" ht="15" x14ac:dyDescent="0.2">
      <c r="A251" s="65">
        <v>46280</v>
      </c>
      <c r="B251" s="66">
        <v>1310040178</v>
      </c>
      <c r="C251" s="67" t="s">
        <v>17</v>
      </c>
      <c r="D251" s="68">
        <v>64225</v>
      </c>
      <c r="E251" s="69"/>
      <c r="F251" s="64">
        <f t="shared" si="3"/>
        <v>936573620.2099998</v>
      </c>
      <c r="H251" s="71"/>
      <c r="I251" s="71"/>
    </row>
    <row r="252" spans="1:9" s="70" customFormat="1" ht="15" x14ac:dyDescent="0.2">
      <c r="A252" s="65">
        <v>46280</v>
      </c>
      <c r="B252" s="66">
        <v>6000070203</v>
      </c>
      <c r="C252" s="67" t="s">
        <v>17</v>
      </c>
      <c r="D252" s="68">
        <v>61270</v>
      </c>
      <c r="E252" s="69"/>
      <c r="F252" s="64">
        <f t="shared" si="3"/>
        <v>936634890.2099998</v>
      </c>
      <c r="H252" s="71"/>
      <c r="I252" s="71"/>
    </row>
    <row r="253" spans="1:9" s="70" customFormat="1" ht="15" x14ac:dyDescent="0.2">
      <c r="A253" s="65">
        <v>46280</v>
      </c>
      <c r="B253" s="66">
        <v>3260010236</v>
      </c>
      <c r="C253" s="67" t="s">
        <v>17</v>
      </c>
      <c r="D253" s="68">
        <v>131780</v>
      </c>
      <c r="E253" s="69"/>
      <c r="F253" s="64">
        <f t="shared" si="3"/>
        <v>936766670.2099998</v>
      </c>
      <c r="H253" s="71"/>
      <c r="I253" s="71"/>
    </row>
    <row r="254" spans="1:9" s="70" customFormat="1" ht="15" x14ac:dyDescent="0.2">
      <c r="A254" s="65">
        <v>46280</v>
      </c>
      <c r="B254" s="66">
        <v>5100040267</v>
      </c>
      <c r="C254" s="67" t="s">
        <v>17</v>
      </c>
      <c r="D254" s="68">
        <v>91645</v>
      </c>
      <c r="E254" s="69"/>
      <c r="F254" s="64">
        <f t="shared" si="3"/>
        <v>936858315.2099998</v>
      </c>
      <c r="H254" s="71"/>
      <c r="I254" s="71"/>
    </row>
    <row r="255" spans="1:9" s="70" customFormat="1" ht="15" x14ac:dyDescent="0.2">
      <c r="A255" s="65">
        <v>46280</v>
      </c>
      <c r="B255" s="66">
        <v>2730090163</v>
      </c>
      <c r="C255" s="67" t="s">
        <v>17</v>
      </c>
      <c r="D255" s="68">
        <v>109120</v>
      </c>
      <c r="E255" s="69"/>
      <c r="F255" s="64">
        <f t="shared" si="3"/>
        <v>936967435.2099998</v>
      </c>
      <c r="H255" s="71"/>
      <c r="I255" s="71"/>
    </row>
    <row r="256" spans="1:9" s="70" customFormat="1" ht="15" x14ac:dyDescent="0.2">
      <c r="A256" s="65">
        <v>46280</v>
      </c>
      <c r="B256" s="66">
        <v>1100110143</v>
      </c>
      <c r="C256" s="67" t="s">
        <v>17</v>
      </c>
      <c r="D256" s="68">
        <v>118270</v>
      </c>
      <c r="E256" s="69"/>
      <c r="F256" s="64">
        <f t="shared" si="3"/>
        <v>937085705.2099998</v>
      </c>
      <c r="H256" s="71"/>
      <c r="I256" s="71"/>
    </row>
    <row r="257" spans="1:9" s="70" customFormat="1" ht="15" x14ac:dyDescent="0.2">
      <c r="A257" s="65">
        <v>46280</v>
      </c>
      <c r="B257" s="66">
        <v>1400030158</v>
      </c>
      <c r="C257" s="67" t="s">
        <v>17</v>
      </c>
      <c r="D257" s="68">
        <v>42880</v>
      </c>
      <c r="E257" s="69"/>
      <c r="F257" s="64">
        <f t="shared" si="3"/>
        <v>937128585.2099998</v>
      </c>
      <c r="H257" s="71"/>
      <c r="I257" s="71"/>
    </row>
    <row r="258" spans="1:9" s="70" customFormat="1" ht="15" x14ac:dyDescent="0.2">
      <c r="A258" s="65">
        <v>46280</v>
      </c>
      <c r="B258" s="66">
        <v>1010110304</v>
      </c>
      <c r="C258" s="67" t="s">
        <v>17</v>
      </c>
      <c r="D258" s="68">
        <v>183640</v>
      </c>
      <c r="E258" s="69"/>
      <c r="F258" s="64">
        <f t="shared" si="3"/>
        <v>937312225.2099998</v>
      </c>
      <c r="H258" s="71"/>
      <c r="I258" s="71"/>
    </row>
    <row r="259" spans="1:9" s="70" customFormat="1" ht="15" x14ac:dyDescent="0.2">
      <c r="A259" s="65">
        <v>46280</v>
      </c>
      <c r="B259" s="66">
        <v>1320040435</v>
      </c>
      <c r="C259" s="67" t="s">
        <v>17</v>
      </c>
      <c r="D259" s="68">
        <v>55665</v>
      </c>
      <c r="E259" s="69"/>
      <c r="F259" s="64">
        <f t="shared" si="3"/>
        <v>937367890.2099998</v>
      </c>
      <c r="H259" s="71"/>
      <c r="I259" s="71"/>
    </row>
    <row r="260" spans="1:9" s="70" customFormat="1" ht="15" x14ac:dyDescent="0.2">
      <c r="A260" s="65">
        <v>46280</v>
      </c>
      <c r="B260" s="66">
        <v>3860100469</v>
      </c>
      <c r="C260" s="67" t="s">
        <v>17</v>
      </c>
      <c r="D260" s="68">
        <v>213185</v>
      </c>
      <c r="E260" s="69"/>
      <c r="F260" s="64">
        <f t="shared" si="3"/>
        <v>937581075.2099998</v>
      </c>
      <c r="H260" s="71"/>
      <c r="I260" s="71"/>
    </row>
    <row r="261" spans="1:9" s="70" customFormat="1" ht="15" x14ac:dyDescent="0.2">
      <c r="A261" s="65">
        <v>46280</v>
      </c>
      <c r="B261" s="66">
        <v>610020358</v>
      </c>
      <c r="C261" s="67" t="s">
        <v>17</v>
      </c>
      <c r="D261" s="68">
        <v>60380</v>
      </c>
      <c r="E261" s="69"/>
      <c r="F261" s="64">
        <f t="shared" si="3"/>
        <v>937641455.2099998</v>
      </c>
      <c r="H261" s="71"/>
      <c r="I261" s="71"/>
    </row>
    <row r="262" spans="1:9" s="70" customFormat="1" ht="15" x14ac:dyDescent="0.2">
      <c r="A262" s="65">
        <v>46280</v>
      </c>
      <c r="B262" s="66">
        <v>3430040028</v>
      </c>
      <c r="C262" s="67" t="s">
        <v>17</v>
      </c>
      <c r="D262" s="68">
        <v>90140</v>
      </c>
      <c r="E262" s="69"/>
      <c r="F262" s="64">
        <f t="shared" si="3"/>
        <v>937731595.2099998</v>
      </c>
      <c r="H262" s="71"/>
      <c r="I262" s="71"/>
    </row>
    <row r="263" spans="1:9" s="70" customFormat="1" ht="15" x14ac:dyDescent="0.2">
      <c r="A263" s="65">
        <v>46280</v>
      </c>
      <c r="B263" s="66">
        <v>3020040521</v>
      </c>
      <c r="C263" s="67" t="s">
        <v>17</v>
      </c>
      <c r="D263" s="68">
        <v>44770</v>
      </c>
      <c r="E263" s="69"/>
      <c r="F263" s="64">
        <f t="shared" si="3"/>
        <v>937776365.2099998</v>
      </c>
      <c r="H263" s="71"/>
      <c r="I263" s="71"/>
    </row>
    <row r="264" spans="1:9" s="70" customFormat="1" ht="15" x14ac:dyDescent="0.2">
      <c r="A264" s="65">
        <v>46280</v>
      </c>
      <c r="B264" s="73">
        <v>2700060348</v>
      </c>
      <c r="C264" s="67" t="s">
        <v>17</v>
      </c>
      <c r="D264" s="68">
        <v>75590</v>
      </c>
      <c r="E264" s="69"/>
      <c r="F264" s="64">
        <f t="shared" si="3"/>
        <v>937851955.2099998</v>
      </c>
      <c r="H264" s="71"/>
      <c r="I264" s="71"/>
    </row>
    <row r="265" spans="1:9" s="70" customFormat="1" ht="15" x14ac:dyDescent="0.2">
      <c r="A265" s="65">
        <v>46280</v>
      </c>
      <c r="B265" s="73">
        <v>2860050368</v>
      </c>
      <c r="C265" s="67" t="s">
        <v>17</v>
      </c>
      <c r="D265" s="68">
        <v>52995</v>
      </c>
      <c r="E265" s="69"/>
      <c r="F265" s="64">
        <f t="shared" si="3"/>
        <v>937904950.2099998</v>
      </c>
      <c r="H265" s="71"/>
      <c r="I265" s="71"/>
    </row>
    <row r="266" spans="1:9" s="70" customFormat="1" ht="15" x14ac:dyDescent="0.2">
      <c r="A266" s="65">
        <v>46280</v>
      </c>
      <c r="B266" s="73">
        <v>910020358</v>
      </c>
      <c r="C266" s="67" t="s">
        <v>17</v>
      </c>
      <c r="D266" s="68">
        <v>26370</v>
      </c>
      <c r="E266" s="69"/>
      <c r="F266" s="64">
        <f t="shared" si="3"/>
        <v>937931320.2099998</v>
      </c>
      <c r="H266" s="71"/>
      <c r="I266" s="71"/>
    </row>
    <row r="267" spans="1:9" s="70" customFormat="1" ht="15" x14ac:dyDescent="0.2">
      <c r="A267" s="65">
        <v>46280</v>
      </c>
      <c r="B267" s="73">
        <v>1540010356</v>
      </c>
      <c r="C267" s="67" t="s">
        <v>17</v>
      </c>
      <c r="D267" s="68">
        <v>51480</v>
      </c>
      <c r="E267" s="69"/>
      <c r="F267" s="64">
        <f t="shared" si="3"/>
        <v>937982800.2099998</v>
      </c>
      <c r="H267" s="71"/>
      <c r="I267" s="71"/>
    </row>
    <row r="268" spans="1:9" s="70" customFormat="1" ht="15" x14ac:dyDescent="0.2">
      <c r="A268" s="65">
        <v>46280</v>
      </c>
      <c r="B268" s="73">
        <v>3400030452</v>
      </c>
      <c r="C268" s="67" t="s">
        <v>17</v>
      </c>
      <c r="D268" s="68">
        <v>185880</v>
      </c>
      <c r="E268" s="69"/>
      <c r="F268" s="64">
        <f t="shared" si="3"/>
        <v>938168680.2099998</v>
      </c>
      <c r="H268" s="71"/>
      <c r="I268" s="71"/>
    </row>
    <row r="269" spans="1:9" s="70" customFormat="1" ht="15" x14ac:dyDescent="0.2">
      <c r="A269" s="65">
        <v>46280</v>
      </c>
      <c r="B269" s="73">
        <v>1120070517</v>
      </c>
      <c r="C269" s="67" t="s">
        <v>17</v>
      </c>
      <c r="D269" s="68">
        <v>38945</v>
      </c>
      <c r="E269" s="69"/>
      <c r="F269" s="64">
        <f t="shared" si="3"/>
        <v>938207625.2099998</v>
      </c>
      <c r="H269" s="71"/>
      <c r="I269" s="71"/>
    </row>
    <row r="270" spans="1:9" s="70" customFormat="1" ht="15" x14ac:dyDescent="0.2">
      <c r="A270" s="65">
        <v>46280</v>
      </c>
      <c r="B270" s="73">
        <v>5340010258</v>
      </c>
      <c r="C270" s="67" t="s">
        <v>17</v>
      </c>
      <c r="D270" s="68">
        <v>27725</v>
      </c>
      <c r="E270" s="69"/>
      <c r="F270" s="64">
        <f t="shared" si="3"/>
        <v>938235350.2099998</v>
      </c>
      <c r="H270" s="71"/>
      <c r="I270" s="71"/>
    </row>
    <row r="271" spans="1:9" s="70" customFormat="1" ht="15" x14ac:dyDescent="0.2">
      <c r="A271" s="65">
        <v>46280</v>
      </c>
      <c r="B271" s="73">
        <v>3640130589</v>
      </c>
      <c r="C271" s="67" t="s">
        <v>17</v>
      </c>
      <c r="D271" s="68">
        <v>254480</v>
      </c>
      <c r="E271" s="69"/>
      <c r="F271" s="64">
        <f t="shared" si="3"/>
        <v>938489830.2099998</v>
      </c>
      <c r="H271" s="71"/>
      <c r="I271" s="71"/>
    </row>
    <row r="272" spans="1:9" s="70" customFormat="1" ht="15" x14ac:dyDescent="0.2">
      <c r="A272" s="65">
        <v>46280</v>
      </c>
      <c r="B272" s="73">
        <v>3640130601</v>
      </c>
      <c r="C272" s="67" t="s">
        <v>17</v>
      </c>
      <c r="D272" s="68">
        <v>411410</v>
      </c>
      <c r="E272" s="69"/>
      <c r="F272" s="64">
        <f t="shared" si="3"/>
        <v>938901240.2099998</v>
      </c>
      <c r="H272" s="71"/>
      <c r="I272" s="71"/>
    </row>
    <row r="273" spans="1:9" s="70" customFormat="1" ht="15" x14ac:dyDescent="0.2">
      <c r="A273" s="65">
        <v>46280</v>
      </c>
      <c r="B273" s="73">
        <v>3060020286</v>
      </c>
      <c r="C273" s="67" t="s">
        <v>17</v>
      </c>
      <c r="D273" s="68">
        <v>65430</v>
      </c>
      <c r="E273" s="69"/>
      <c r="F273" s="64">
        <f t="shared" si="3"/>
        <v>938966670.2099998</v>
      </c>
      <c r="H273" s="71"/>
      <c r="I273" s="71"/>
    </row>
    <row r="274" spans="1:9" s="70" customFormat="1" ht="15" x14ac:dyDescent="0.2">
      <c r="A274" s="65">
        <v>46280</v>
      </c>
      <c r="B274" s="73">
        <v>3460040514</v>
      </c>
      <c r="C274" s="67" t="s">
        <v>17</v>
      </c>
      <c r="D274" s="68">
        <v>70700</v>
      </c>
      <c r="E274" s="69"/>
      <c r="F274" s="64">
        <f t="shared" ref="F274:F337" si="4">+IF(A274="","",F273+D274-E274)</f>
        <v>939037370.2099998</v>
      </c>
      <c r="H274" s="71"/>
      <c r="I274" s="71"/>
    </row>
    <row r="275" spans="1:9" s="70" customFormat="1" ht="15" x14ac:dyDescent="0.2">
      <c r="A275" s="65">
        <v>46280</v>
      </c>
      <c r="B275" s="72">
        <v>4415</v>
      </c>
      <c r="C275" s="67" t="s">
        <v>81</v>
      </c>
      <c r="D275" s="68"/>
      <c r="E275" s="69">
        <v>40979787.140000001</v>
      </c>
      <c r="F275" s="64">
        <f t="shared" si="4"/>
        <v>898057583.06999981</v>
      </c>
      <c r="H275" s="71"/>
      <c r="I275" s="71"/>
    </row>
    <row r="276" spans="1:9" s="70" customFormat="1" ht="15" x14ac:dyDescent="0.2">
      <c r="A276" s="65">
        <v>46280</v>
      </c>
      <c r="B276" s="72">
        <v>4417</v>
      </c>
      <c r="C276" s="67" t="s">
        <v>33</v>
      </c>
      <c r="D276" s="68"/>
      <c r="E276" s="69">
        <v>7374366.2000000002</v>
      </c>
      <c r="F276" s="64">
        <f t="shared" si="4"/>
        <v>890683216.86999977</v>
      </c>
      <c r="H276" s="71"/>
      <c r="I276" s="71"/>
    </row>
    <row r="277" spans="1:9" s="70" customFormat="1" ht="15" x14ac:dyDescent="0.2">
      <c r="A277" s="65">
        <v>46280</v>
      </c>
      <c r="B277" s="72">
        <v>4411</v>
      </c>
      <c r="C277" s="67" t="s">
        <v>82</v>
      </c>
      <c r="D277" s="68"/>
      <c r="E277" s="69">
        <v>2145</v>
      </c>
      <c r="F277" s="64">
        <f t="shared" si="4"/>
        <v>890681071.86999977</v>
      </c>
      <c r="H277" s="71"/>
      <c r="I277" s="71"/>
    </row>
    <row r="278" spans="1:9" s="70" customFormat="1" ht="15" x14ac:dyDescent="0.2">
      <c r="A278" s="65">
        <v>46280</v>
      </c>
      <c r="B278" s="72">
        <v>4419</v>
      </c>
      <c r="C278" s="67" t="s">
        <v>24</v>
      </c>
      <c r="D278" s="68"/>
      <c r="E278" s="69">
        <v>99078.13</v>
      </c>
      <c r="F278" s="64">
        <f t="shared" si="4"/>
        <v>890581993.73999977</v>
      </c>
      <c r="H278" s="71"/>
      <c r="I278" s="71"/>
    </row>
    <row r="279" spans="1:9" s="70" customFormat="1" ht="15" x14ac:dyDescent="0.2">
      <c r="A279" s="65">
        <v>46280</v>
      </c>
      <c r="B279" s="72">
        <v>4421</v>
      </c>
      <c r="C279" s="67" t="s">
        <v>25</v>
      </c>
      <c r="D279" s="68"/>
      <c r="E279" s="69">
        <v>22000</v>
      </c>
      <c r="F279" s="64">
        <f t="shared" si="4"/>
        <v>890559993.73999977</v>
      </c>
      <c r="H279" s="71"/>
      <c r="I279" s="71"/>
    </row>
    <row r="280" spans="1:9" s="70" customFormat="1" ht="15" x14ac:dyDescent="0.2">
      <c r="A280" s="65">
        <v>46280</v>
      </c>
      <c r="B280" s="72">
        <v>4423</v>
      </c>
      <c r="C280" s="67" t="s">
        <v>24</v>
      </c>
      <c r="D280" s="68"/>
      <c r="E280" s="69">
        <v>76693.88</v>
      </c>
      <c r="F280" s="64">
        <f t="shared" si="4"/>
        <v>890483299.85999978</v>
      </c>
      <c r="H280" s="71"/>
      <c r="I280" s="71"/>
    </row>
    <row r="281" spans="1:9" s="70" customFormat="1" ht="15" x14ac:dyDescent="0.2">
      <c r="A281" s="65">
        <v>46280</v>
      </c>
      <c r="B281" s="72">
        <v>4425</v>
      </c>
      <c r="C281" s="67" t="s">
        <v>25</v>
      </c>
      <c r="D281" s="68"/>
      <c r="E281" s="69">
        <v>18000</v>
      </c>
      <c r="F281" s="64">
        <f t="shared" si="4"/>
        <v>890465299.85999978</v>
      </c>
      <c r="H281" s="71"/>
      <c r="I281" s="71"/>
    </row>
    <row r="282" spans="1:9" s="70" customFormat="1" ht="15" x14ac:dyDescent="0.2">
      <c r="A282" s="65">
        <v>46280</v>
      </c>
      <c r="B282" s="72">
        <v>4427</v>
      </c>
      <c r="C282" s="67" t="s">
        <v>24</v>
      </c>
      <c r="D282" s="68"/>
      <c r="E282" s="69">
        <v>84053.88</v>
      </c>
      <c r="F282" s="64">
        <f t="shared" si="4"/>
        <v>890381245.97999978</v>
      </c>
      <c r="H282" s="71"/>
      <c r="I282" s="71"/>
    </row>
    <row r="283" spans="1:9" s="70" customFormat="1" ht="15" x14ac:dyDescent="0.2">
      <c r="A283" s="65">
        <v>46280</v>
      </c>
      <c r="B283" s="73">
        <v>452400542510</v>
      </c>
      <c r="C283" s="67" t="s">
        <v>18</v>
      </c>
      <c r="D283" s="68">
        <v>421981.78</v>
      </c>
      <c r="E283" s="69"/>
      <c r="F283" s="64">
        <f t="shared" si="4"/>
        <v>890803227.75999975</v>
      </c>
      <c r="H283" s="71"/>
      <c r="I283" s="71"/>
    </row>
    <row r="284" spans="1:9" s="70" customFormat="1" ht="15" x14ac:dyDescent="0.2">
      <c r="A284" s="74">
        <v>46281</v>
      </c>
      <c r="B284" s="73">
        <v>1020060081</v>
      </c>
      <c r="C284" s="67" t="s">
        <v>17</v>
      </c>
      <c r="D284" s="68">
        <v>118440</v>
      </c>
      <c r="E284" s="69"/>
      <c r="F284" s="64">
        <f t="shared" si="4"/>
        <v>890921667.75999975</v>
      </c>
      <c r="H284" s="71"/>
      <c r="I284" s="71"/>
    </row>
    <row r="285" spans="1:9" s="70" customFormat="1" ht="15" x14ac:dyDescent="0.2">
      <c r="A285" s="74">
        <v>46281</v>
      </c>
      <c r="B285" s="73">
        <v>1020060093</v>
      </c>
      <c r="C285" s="67" t="s">
        <v>17</v>
      </c>
      <c r="D285" s="68">
        <v>146420</v>
      </c>
      <c r="E285" s="69"/>
      <c r="F285" s="64">
        <f t="shared" si="4"/>
        <v>891068087.75999975</v>
      </c>
      <c r="H285" s="71"/>
      <c r="I285" s="71"/>
    </row>
    <row r="286" spans="1:9" s="70" customFormat="1" ht="15" x14ac:dyDescent="0.2">
      <c r="A286" s="74">
        <v>46281</v>
      </c>
      <c r="B286" s="73">
        <v>1630010208</v>
      </c>
      <c r="C286" s="67" t="s">
        <v>17</v>
      </c>
      <c r="D286" s="68">
        <v>4075</v>
      </c>
      <c r="E286" s="69"/>
      <c r="F286" s="64">
        <f t="shared" si="4"/>
        <v>891072162.75999975</v>
      </c>
      <c r="H286" s="71"/>
      <c r="I286" s="71"/>
    </row>
    <row r="287" spans="1:9" s="70" customFormat="1" ht="15" x14ac:dyDescent="0.2">
      <c r="A287" s="74">
        <v>46281</v>
      </c>
      <c r="B287" s="73">
        <v>1630010211</v>
      </c>
      <c r="C287" s="67" t="s">
        <v>17</v>
      </c>
      <c r="D287" s="68">
        <v>13100</v>
      </c>
      <c r="E287" s="69"/>
      <c r="F287" s="64">
        <f t="shared" si="4"/>
        <v>891085262.75999975</v>
      </c>
      <c r="H287" s="71"/>
      <c r="I287" s="71"/>
    </row>
    <row r="288" spans="1:9" s="70" customFormat="1" ht="15" x14ac:dyDescent="0.2">
      <c r="A288" s="74">
        <v>46281</v>
      </c>
      <c r="B288" s="73">
        <v>1630010214</v>
      </c>
      <c r="C288" s="67" t="s">
        <v>17</v>
      </c>
      <c r="D288" s="68">
        <v>52020</v>
      </c>
      <c r="E288" s="69"/>
      <c r="F288" s="64">
        <f t="shared" si="4"/>
        <v>891137282.75999975</v>
      </c>
      <c r="H288" s="71"/>
      <c r="I288" s="71"/>
    </row>
    <row r="289" spans="1:9" s="70" customFormat="1" ht="15" x14ac:dyDescent="0.2">
      <c r="A289" s="74">
        <v>46281</v>
      </c>
      <c r="B289" s="73">
        <v>1630010217</v>
      </c>
      <c r="C289" s="67" t="s">
        <v>17</v>
      </c>
      <c r="D289" s="68">
        <v>29630</v>
      </c>
      <c r="E289" s="69"/>
      <c r="F289" s="64">
        <f t="shared" si="4"/>
        <v>891166912.75999975</v>
      </c>
      <c r="H289" s="71"/>
      <c r="I289" s="71"/>
    </row>
    <row r="290" spans="1:9" s="70" customFormat="1" ht="15" x14ac:dyDescent="0.2">
      <c r="A290" s="74">
        <v>46281</v>
      </c>
      <c r="B290" s="73">
        <v>1630010220</v>
      </c>
      <c r="C290" s="67" t="s">
        <v>17</v>
      </c>
      <c r="D290" s="68">
        <v>7760</v>
      </c>
      <c r="E290" s="69"/>
      <c r="F290" s="64">
        <f t="shared" si="4"/>
        <v>891174672.75999975</v>
      </c>
      <c r="H290" s="71"/>
      <c r="I290" s="71"/>
    </row>
    <row r="291" spans="1:9" s="70" customFormat="1" ht="15" x14ac:dyDescent="0.2">
      <c r="A291" s="74">
        <v>46281</v>
      </c>
      <c r="B291" s="73">
        <v>1630010223</v>
      </c>
      <c r="C291" s="67" t="s">
        <v>17</v>
      </c>
      <c r="D291" s="68">
        <v>914308</v>
      </c>
      <c r="E291" s="69"/>
      <c r="F291" s="64">
        <f t="shared" si="4"/>
        <v>892088980.75999975</v>
      </c>
      <c r="H291" s="71"/>
      <c r="I291" s="71"/>
    </row>
    <row r="292" spans="1:9" s="70" customFormat="1" ht="15" x14ac:dyDescent="0.2">
      <c r="A292" s="74">
        <v>46281</v>
      </c>
      <c r="B292" s="73">
        <v>1630010226</v>
      </c>
      <c r="C292" s="67" t="s">
        <v>17</v>
      </c>
      <c r="D292" s="68">
        <v>621539</v>
      </c>
      <c r="E292" s="69"/>
      <c r="F292" s="64">
        <f t="shared" si="4"/>
        <v>892710519.75999975</v>
      </c>
      <c r="H292" s="71"/>
      <c r="I292" s="71"/>
    </row>
    <row r="293" spans="1:9" s="70" customFormat="1" ht="15" x14ac:dyDescent="0.2">
      <c r="A293" s="74">
        <v>46281</v>
      </c>
      <c r="B293" s="73">
        <v>1630010229</v>
      </c>
      <c r="C293" s="67" t="s">
        <v>17</v>
      </c>
      <c r="D293" s="68">
        <v>325634</v>
      </c>
      <c r="E293" s="69"/>
      <c r="F293" s="64">
        <f t="shared" si="4"/>
        <v>893036153.75999975</v>
      </c>
      <c r="H293" s="71"/>
      <c r="I293" s="71"/>
    </row>
    <row r="294" spans="1:9" s="70" customFormat="1" ht="15" x14ac:dyDescent="0.2">
      <c r="A294" s="74">
        <v>46281</v>
      </c>
      <c r="B294" s="73">
        <v>1630010232</v>
      </c>
      <c r="C294" s="67" t="s">
        <v>17</v>
      </c>
      <c r="D294" s="68">
        <v>94315</v>
      </c>
      <c r="E294" s="69"/>
      <c r="F294" s="64">
        <f t="shared" si="4"/>
        <v>893130468.75999975</v>
      </c>
      <c r="H294" s="71"/>
      <c r="I294" s="71"/>
    </row>
    <row r="295" spans="1:9" s="70" customFormat="1" ht="15" x14ac:dyDescent="0.2">
      <c r="A295" s="74">
        <v>46281</v>
      </c>
      <c r="B295" s="73">
        <v>1630010235</v>
      </c>
      <c r="C295" s="67" t="s">
        <v>17</v>
      </c>
      <c r="D295" s="68">
        <v>119127</v>
      </c>
      <c r="E295" s="69"/>
      <c r="F295" s="64">
        <f t="shared" si="4"/>
        <v>893249595.75999975</v>
      </c>
      <c r="H295" s="71"/>
      <c r="I295" s="71"/>
    </row>
    <row r="296" spans="1:9" s="70" customFormat="1" ht="15" x14ac:dyDescent="0.2">
      <c r="A296" s="74">
        <v>46281</v>
      </c>
      <c r="B296" s="73">
        <v>440030443</v>
      </c>
      <c r="C296" s="67" t="s">
        <v>17</v>
      </c>
      <c r="D296" s="68">
        <v>109665</v>
      </c>
      <c r="E296" s="69"/>
      <c r="F296" s="64">
        <f t="shared" si="4"/>
        <v>893359260.75999975</v>
      </c>
      <c r="H296" s="71"/>
      <c r="I296" s="71"/>
    </row>
    <row r="297" spans="1:9" s="70" customFormat="1" ht="15" x14ac:dyDescent="0.2">
      <c r="A297" s="74">
        <v>46281</v>
      </c>
      <c r="B297" s="72">
        <v>4466</v>
      </c>
      <c r="C297" s="67" t="s">
        <v>69</v>
      </c>
      <c r="D297" s="68"/>
      <c r="E297" s="69">
        <v>4279114</v>
      </c>
      <c r="F297" s="64">
        <f t="shared" si="4"/>
        <v>889080146.75999975</v>
      </c>
      <c r="H297" s="71"/>
      <c r="I297" s="71"/>
    </row>
    <row r="298" spans="1:9" s="70" customFormat="1" ht="15" x14ac:dyDescent="0.2">
      <c r="A298" s="74">
        <v>46281</v>
      </c>
      <c r="B298" s="72">
        <v>4443</v>
      </c>
      <c r="C298" s="67" t="s">
        <v>83</v>
      </c>
      <c r="D298" s="68"/>
      <c r="E298" s="69">
        <v>64692.32</v>
      </c>
      <c r="F298" s="64">
        <f t="shared" si="4"/>
        <v>889015454.4399997</v>
      </c>
      <c r="H298" s="71"/>
      <c r="I298" s="71"/>
    </row>
    <row r="299" spans="1:9" s="70" customFormat="1" ht="15" x14ac:dyDescent="0.2">
      <c r="A299" s="74">
        <v>46281</v>
      </c>
      <c r="B299" s="72">
        <v>4439</v>
      </c>
      <c r="C299" s="67" t="s">
        <v>28</v>
      </c>
      <c r="D299" s="68"/>
      <c r="E299" s="69">
        <v>2647320</v>
      </c>
      <c r="F299" s="64">
        <f t="shared" si="4"/>
        <v>886368134.4399997</v>
      </c>
      <c r="H299" s="71"/>
      <c r="I299" s="71"/>
    </row>
    <row r="300" spans="1:9" s="70" customFormat="1" ht="15" x14ac:dyDescent="0.2">
      <c r="A300" s="74">
        <v>46281</v>
      </c>
      <c r="B300" s="72">
        <v>4481</v>
      </c>
      <c r="C300" s="67" t="s">
        <v>84</v>
      </c>
      <c r="D300" s="68"/>
      <c r="E300" s="69">
        <v>2775000</v>
      </c>
      <c r="F300" s="64">
        <f t="shared" si="4"/>
        <v>883593134.4399997</v>
      </c>
      <c r="H300" s="71"/>
      <c r="I300" s="71"/>
    </row>
    <row r="301" spans="1:9" s="70" customFormat="1" ht="15" x14ac:dyDescent="0.2">
      <c r="A301" s="74">
        <v>46281</v>
      </c>
      <c r="B301" s="72">
        <v>114551</v>
      </c>
      <c r="C301" s="67" t="s">
        <v>79</v>
      </c>
      <c r="D301" s="68">
        <v>72269506</v>
      </c>
      <c r="E301" s="69"/>
      <c r="F301" s="64">
        <f t="shared" si="4"/>
        <v>955862640.4399997</v>
      </c>
      <c r="H301" s="71"/>
      <c r="I301" s="71"/>
    </row>
    <row r="302" spans="1:9" s="70" customFormat="1" ht="15" x14ac:dyDescent="0.2">
      <c r="A302" s="74">
        <v>46282</v>
      </c>
      <c r="B302" s="73">
        <v>3800040071</v>
      </c>
      <c r="C302" s="67" t="s">
        <v>17</v>
      </c>
      <c r="D302" s="68">
        <v>22010</v>
      </c>
      <c r="E302" s="69"/>
      <c r="F302" s="64">
        <f t="shared" si="4"/>
        <v>955884650.4399997</v>
      </c>
      <c r="H302" s="71"/>
      <c r="I302" s="71"/>
    </row>
    <row r="303" spans="1:9" s="70" customFormat="1" ht="15" x14ac:dyDescent="0.2">
      <c r="A303" s="74">
        <v>46282</v>
      </c>
      <c r="B303" s="73">
        <v>1310040098</v>
      </c>
      <c r="C303" s="67" t="s">
        <v>17</v>
      </c>
      <c r="D303" s="68">
        <v>37240</v>
      </c>
      <c r="E303" s="69"/>
      <c r="F303" s="64">
        <f t="shared" si="4"/>
        <v>955921890.4399997</v>
      </c>
      <c r="H303" s="71"/>
      <c r="I303" s="71"/>
    </row>
    <row r="304" spans="1:9" s="70" customFormat="1" ht="15" x14ac:dyDescent="0.2">
      <c r="A304" s="74">
        <v>46282</v>
      </c>
      <c r="B304" s="73">
        <v>1110090154</v>
      </c>
      <c r="C304" s="67" t="s">
        <v>17</v>
      </c>
      <c r="D304" s="68">
        <v>66470</v>
      </c>
      <c r="E304" s="69"/>
      <c r="F304" s="64">
        <f t="shared" si="4"/>
        <v>955988360.4399997</v>
      </c>
      <c r="H304" s="71"/>
      <c r="I304" s="71"/>
    </row>
    <row r="305" spans="1:9" s="70" customFormat="1" ht="15" x14ac:dyDescent="0.2">
      <c r="A305" s="74">
        <v>46282</v>
      </c>
      <c r="B305" s="73">
        <v>3860100138</v>
      </c>
      <c r="C305" s="67" t="s">
        <v>17</v>
      </c>
      <c r="D305" s="68">
        <v>139170</v>
      </c>
      <c r="E305" s="69"/>
      <c r="F305" s="64">
        <f t="shared" si="4"/>
        <v>956127530.4399997</v>
      </c>
      <c r="H305" s="71"/>
      <c r="I305" s="71"/>
    </row>
    <row r="306" spans="1:9" s="70" customFormat="1" ht="15" x14ac:dyDescent="0.2">
      <c r="A306" s="74">
        <v>46282</v>
      </c>
      <c r="B306" s="73">
        <v>900070205</v>
      </c>
      <c r="C306" s="67" t="s">
        <v>17</v>
      </c>
      <c r="D306" s="68">
        <v>54370</v>
      </c>
      <c r="E306" s="69"/>
      <c r="F306" s="64">
        <f t="shared" si="4"/>
        <v>956181900.4399997</v>
      </c>
      <c r="H306" s="71"/>
      <c r="I306" s="71"/>
    </row>
    <row r="307" spans="1:9" s="70" customFormat="1" ht="15" x14ac:dyDescent="0.2">
      <c r="A307" s="74">
        <v>46282</v>
      </c>
      <c r="B307" s="73">
        <v>2780020208</v>
      </c>
      <c r="C307" s="67" t="s">
        <v>17</v>
      </c>
      <c r="D307" s="68">
        <v>110620</v>
      </c>
      <c r="E307" s="69"/>
      <c r="F307" s="64">
        <f t="shared" si="4"/>
        <v>956292520.4399997</v>
      </c>
      <c r="H307" s="71"/>
      <c r="I307" s="71"/>
    </row>
    <row r="308" spans="1:9" s="70" customFormat="1" ht="15" x14ac:dyDescent="0.2">
      <c r="A308" s="74">
        <v>46282</v>
      </c>
      <c r="B308" s="73">
        <v>2680020162</v>
      </c>
      <c r="C308" s="67" t="s">
        <v>17</v>
      </c>
      <c r="D308" s="68">
        <v>36505</v>
      </c>
      <c r="E308" s="69"/>
      <c r="F308" s="64">
        <f t="shared" si="4"/>
        <v>956329025.4399997</v>
      </c>
      <c r="H308" s="71"/>
      <c r="I308" s="71"/>
    </row>
    <row r="309" spans="1:9" s="70" customFormat="1" ht="15" x14ac:dyDescent="0.2">
      <c r="A309" s="74">
        <v>46282</v>
      </c>
      <c r="B309" s="73">
        <v>2680020167</v>
      </c>
      <c r="C309" s="67" t="s">
        <v>17</v>
      </c>
      <c r="D309" s="68">
        <v>35405</v>
      </c>
      <c r="E309" s="69"/>
      <c r="F309" s="64">
        <f t="shared" si="4"/>
        <v>956364430.4399997</v>
      </c>
      <c r="H309" s="71"/>
      <c r="I309" s="71"/>
    </row>
    <row r="310" spans="1:9" s="70" customFormat="1" ht="15" x14ac:dyDescent="0.2">
      <c r="A310" s="74">
        <v>46282</v>
      </c>
      <c r="B310" s="73">
        <v>6000010311</v>
      </c>
      <c r="C310" s="67" t="s">
        <v>17</v>
      </c>
      <c r="D310" s="68">
        <v>70925</v>
      </c>
      <c r="E310" s="69"/>
      <c r="F310" s="64">
        <f t="shared" si="4"/>
        <v>956435355.4399997</v>
      </c>
      <c r="H310" s="71"/>
      <c r="I310" s="71"/>
    </row>
    <row r="311" spans="1:9" s="70" customFormat="1" ht="15" x14ac:dyDescent="0.2">
      <c r="A311" s="74">
        <v>46282</v>
      </c>
      <c r="B311" s="73">
        <v>2860040270</v>
      </c>
      <c r="C311" s="67" t="s">
        <v>17</v>
      </c>
      <c r="D311" s="68">
        <v>31300</v>
      </c>
      <c r="E311" s="69"/>
      <c r="F311" s="64">
        <f t="shared" si="4"/>
        <v>956466655.4399997</v>
      </c>
      <c r="H311" s="71"/>
      <c r="I311" s="71"/>
    </row>
    <row r="312" spans="1:9" s="70" customFormat="1" ht="15" x14ac:dyDescent="0.2">
      <c r="A312" s="74">
        <v>46282</v>
      </c>
      <c r="B312" s="73">
        <v>5100030291</v>
      </c>
      <c r="C312" s="67" t="s">
        <v>17</v>
      </c>
      <c r="D312" s="68">
        <v>56375</v>
      </c>
      <c r="E312" s="69"/>
      <c r="F312" s="64">
        <f t="shared" si="4"/>
        <v>956523030.4399997</v>
      </c>
      <c r="H312" s="71"/>
      <c r="I312" s="71"/>
    </row>
    <row r="313" spans="1:9" s="70" customFormat="1" ht="15" x14ac:dyDescent="0.2">
      <c r="A313" s="74">
        <v>46282</v>
      </c>
      <c r="B313" s="73">
        <v>3400030398</v>
      </c>
      <c r="C313" s="67" t="s">
        <v>17</v>
      </c>
      <c r="D313" s="68">
        <v>85780</v>
      </c>
      <c r="E313" s="69"/>
      <c r="F313" s="64">
        <f t="shared" si="4"/>
        <v>956608810.4399997</v>
      </c>
      <c r="H313" s="71"/>
      <c r="I313" s="71"/>
    </row>
    <row r="314" spans="1:9" s="70" customFormat="1" ht="15" x14ac:dyDescent="0.2">
      <c r="A314" s="74">
        <v>46282</v>
      </c>
      <c r="B314" s="73">
        <v>2700040265</v>
      </c>
      <c r="C314" s="67" t="s">
        <v>17</v>
      </c>
      <c r="D314" s="68">
        <v>67030</v>
      </c>
      <c r="E314" s="69"/>
      <c r="F314" s="64">
        <f t="shared" si="4"/>
        <v>956675840.4399997</v>
      </c>
      <c r="H314" s="71"/>
      <c r="I314" s="71"/>
    </row>
    <row r="315" spans="1:9" s="70" customFormat="1" ht="15" x14ac:dyDescent="0.2">
      <c r="A315" s="74">
        <v>46282</v>
      </c>
      <c r="B315" s="73">
        <v>1800070499</v>
      </c>
      <c r="C315" s="67" t="s">
        <v>17</v>
      </c>
      <c r="D315" s="68">
        <v>67860</v>
      </c>
      <c r="E315" s="69"/>
      <c r="F315" s="64">
        <f t="shared" si="4"/>
        <v>956743700.4399997</v>
      </c>
      <c r="H315" s="71"/>
      <c r="I315" s="71"/>
    </row>
    <row r="316" spans="1:9" s="70" customFormat="1" ht="15" x14ac:dyDescent="0.2">
      <c r="A316" s="74">
        <v>46282</v>
      </c>
      <c r="B316" s="73">
        <v>1630010151</v>
      </c>
      <c r="C316" s="67" t="s">
        <v>17</v>
      </c>
      <c r="D316" s="68">
        <v>132300</v>
      </c>
      <c r="E316" s="69"/>
      <c r="F316" s="64">
        <f t="shared" si="4"/>
        <v>956876000.4399997</v>
      </c>
      <c r="H316" s="71"/>
      <c r="I316" s="71"/>
    </row>
    <row r="317" spans="1:9" s="70" customFormat="1" ht="15" x14ac:dyDescent="0.2">
      <c r="A317" s="74">
        <v>46282</v>
      </c>
      <c r="B317" s="73">
        <v>1630010154</v>
      </c>
      <c r="C317" s="67" t="s">
        <v>17</v>
      </c>
      <c r="D317" s="68">
        <v>89100</v>
      </c>
      <c r="E317" s="69"/>
      <c r="F317" s="64">
        <f t="shared" si="4"/>
        <v>956965100.4399997</v>
      </c>
      <c r="H317" s="71"/>
      <c r="I317" s="71"/>
    </row>
    <row r="318" spans="1:9" s="70" customFormat="1" ht="15" x14ac:dyDescent="0.2">
      <c r="A318" s="74">
        <v>46282</v>
      </c>
      <c r="B318" s="73">
        <v>1630010157</v>
      </c>
      <c r="C318" s="67" t="s">
        <v>17</v>
      </c>
      <c r="D318" s="68">
        <v>118200</v>
      </c>
      <c r="E318" s="69"/>
      <c r="F318" s="64">
        <f t="shared" si="4"/>
        <v>957083300.4399997</v>
      </c>
      <c r="H318" s="71"/>
      <c r="I318" s="71"/>
    </row>
    <row r="319" spans="1:9" s="70" customFormat="1" ht="15" x14ac:dyDescent="0.2">
      <c r="A319" s="74">
        <v>46282</v>
      </c>
      <c r="B319" s="73">
        <v>1630010160</v>
      </c>
      <c r="C319" s="67" t="s">
        <v>17</v>
      </c>
      <c r="D319" s="68">
        <v>132300</v>
      </c>
      <c r="E319" s="69"/>
      <c r="F319" s="64">
        <f t="shared" si="4"/>
        <v>957215600.4399997</v>
      </c>
      <c r="H319" s="71"/>
      <c r="I319" s="71"/>
    </row>
    <row r="320" spans="1:9" s="70" customFormat="1" ht="15" x14ac:dyDescent="0.2">
      <c r="A320" s="74">
        <v>46282</v>
      </c>
      <c r="B320" s="73">
        <v>1630010163</v>
      </c>
      <c r="C320" s="67" t="s">
        <v>17</v>
      </c>
      <c r="D320" s="68">
        <v>769917</v>
      </c>
      <c r="E320" s="69"/>
      <c r="F320" s="64">
        <f t="shared" si="4"/>
        <v>957985517.4399997</v>
      </c>
      <c r="H320" s="71"/>
      <c r="I320" s="71"/>
    </row>
    <row r="321" spans="1:9" s="70" customFormat="1" ht="15" x14ac:dyDescent="0.2">
      <c r="A321" s="74">
        <v>46282</v>
      </c>
      <c r="B321" s="73">
        <v>1630010166</v>
      </c>
      <c r="C321" s="67" t="s">
        <v>17</v>
      </c>
      <c r="D321" s="68">
        <v>287045</v>
      </c>
      <c r="E321" s="69"/>
      <c r="F321" s="64">
        <f t="shared" si="4"/>
        <v>958272562.4399997</v>
      </c>
      <c r="H321" s="71"/>
      <c r="I321" s="71"/>
    </row>
    <row r="322" spans="1:9" s="70" customFormat="1" ht="15" x14ac:dyDescent="0.2">
      <c r="A322" s="74">
        <v>46282</v>
      </c>
      <c r="B322" s="73">
        <v>1630010169</v>
      </c>
      <c r="C322" s="67" t="s">
        <v>17</v>
      </c>
      <c r="D322" s="68">
        <v>125418</v>
      </c>
      <c r="E322" s="69"/>
      <c r="F322" s="64">
        <f t="shared" si="4"/>
        <v>958397980.4399997</v>
      </c>
      <c r="H322" s="71"/>
      <c r="I322" s="71"/>
    </row>
    <row r="323" spans="1:9" s="70" customFormat="1" ht="15" x14ac:dyDescent="0.2">
      <c r="A323" s="74">
        <v>46282</v>
      </c>
      <c r="B323" s="73">
        <v>3060030314</v>
      </c>
      <c r="C323" s="67" t="s">
        <v>17</v>
      </c>
      <c r="D323" s="68">
        <v>67135</v>
      </c>
      <c r="E323" s="69"/>
      <c r="F323" s="64">
        <f t="shared" si="4"/>
        <v>958465115.4399997</v>
      </c>
      <c r="H323" s="71"/>
      <c r="I323" s="71"/>
    </row>
    <row r="324" spans="1:9" s="70" customFormat="1" ht="15" x14ac:dyDescent="0.2">
      <c r="A324" s="74">
        <v>46282</v>
      </c>
      <c r="B324" s="73">
        <v>1400030325</v>
      </c>
      <c r="C324" s="67" t="s">
        <v>17</v>
      </c>
      <c r="D324" s="68">
        <v>41800</v>
      </c>
      <c r="E324" s="69"/>
      <c r="F324" s="64">
        <f t="shared" si="4"/>
        <v>958506915.4399997</v>
      </c>
      <c r="H324" s="71"/>
      <c r="I324" s="71"/>
    </row>
    <row r="325" spans="1:9" s="70" customFormat="1" ht="15" x14ac:dyDescent="0.2">
      <c r="A325" s="74">
        <v>46282</v>
      </c>
      <c r="B325" s="73">
        <v>1010100406</v>
      </c>
      <c r="C325" s="67" t="s">
        <v>17</v>
      </c>
      <c r="D325" s="68">
        <v>179010</v>
      </c>
      <c r="E325" s="69"/>
      <c r="F325" s="64">
        <f t="shared" si="4"/>
        <v>958685925.4399997</v>
      </c>
      <c r="H325" s="71"/>
      <c r="I325" s="71"/>
    </row>
    <row r="326" spans="1:9" s="70" customFormat="1" ht="15" x14ac:dyDescent="0.2">
      <c r="A326" s="74">
        <v>46282</v>
      </c>
      <c r="B326" s="72">
        <v>4483</v>
      </c>
      <c r="C326" s="67" t="s">
        <v>54</v>
      </c>
      <c r="D326" s="68"/>
      <c r="E326" s="69">
        <v>3507</v>
      </c>
      <c r="F326" s="64">
        <f t="shared" si="4"/>
        <v>958682418.4399997</v>
      </c>
      <c r="H326" s="71"/>
      <c r="I326" s="71"/>
    </row>
    <row r="327" spans="1:9" s="70" customFormat="1" ht="15" x14ac:dyDescent="0.2">
      <c r="A327" s="74">
        <v>46282</v>
      </c>
      <c r="B327" s="72">
        <v>4498</v>
      </c>
      <c r="C327" s="67" t="s">
        <v>85</v>
      </c>
      <c r="D327" s="68"/>
      <c r="E327" s="69">
        <v>19500000</v>
      </c>
      <c r="F327" s="64">
        <f t="shared" si="4"/>
        <v>939182418.4399997</v>
      </c>
      <c r="H327" s="71"/>
      <c r="I327" s="71"/>
    </row>
    <row r="328" spans="1:9" s="70" customFormat="1" ht="15" x14ac:dyDescent="0.2">
      <c r="A328" s="74">
        <v>46282</v>
      </c>
      <c r="B328" s="72">
        <v>4471</v>
      </c>
      <c r="C328" s="67" t="s">
        <v>67</v>
      </c>
      <c r="D328" s="68"/>
      <c r="E328" s="69">
        <v>825000</v>
      </c>
      <c r="F328" s="64">
        <f t="shared" si="4"/>
        <v>938357418.4399997</v>
      </c>
      <c r="H328" s="71"/>
      <c r="I328" s="71"/>
    </row>
    <row r="329" spans="1:9" s="70" customFormat="1" ht="15" x14ac:dyDescent="0.2">
      <c r="A329" s="74">
        <v>46282</v>
      </c>
      <c r="B329" s="72">
        <v>4486</v>
      </c>
      <c r="C329" s="67" t="s">
        <v>27</v>
      </c>
      <c r="D329" s="68"/>
      <c r="E329" s="69">
        <v>39294</v>
      </c>
      <c r="F329" s="64">
        <f t="shared" si="4"/>
        <v>938318124.4399997</v>
      </c>
      <c r="H329" s="71"/>
      <c r="I329" s="71"/>
    </row>
    <row r="330" spans="1:9" s="70" customFormat="1" ht="15" x14ac:dyDescent="0.2">
      <c r="A330" s="74">
        <v>46282</v>
      </c>
      <c r="B330" s="72">
        <v>4488</v>
      </c>
      <c r="C330" s="67" t="s">
        <v>86</v>
      </c>
      <c r="D330" s="68"/>
      <c r="E330" s="69">
        <v>362968</v>
      </c>
      <c r="F330" s="64">
        <f t="shared" si="4"/>
        <v>937955156.4399997</v>
      </c>
      <c r="H330" s="71"/>
      <c r="I330" s="71"/>
    </row>
    <row r="331" spans="1:9" s="70" customFormat="1" ht="15" x14ac:dyDescent="0.2">
      <c r="A331" s="74">
        <v>46282</v>
      </c>
      <c r="B331" s="72">
        <v>4490</v>
      </c>
      <c r="C331" s="67" t="s">
        <v>87</v>
      </c>
      <c r="D331" s="68"/>
      <c r="E331" s="69">
        <v>290280</v>
      </c>
      <c r="F331" s="64">
        <f t="shared" si="4"/>
        <v>937664876.4399997</v>
      </c>
      <c r="H331" s="71"/>
      <c r="I331" s="71"/>
    </row>
    <row r="332" spans="1:9" s="70" customFormat="1" ht="15" x14ac:dyDescent="0.2">
      <c r="A332" s="74">
        <v>46282</v>
      </c>
      <c r="B332" s="72">
        <v>4494</v>
      </c>
      <c r="C332" s="67" t="s">
        <v>88</v>
      </c>
      <c r="D332" s="68"/>
      <c r="E332" s="69">
        <v>816350</v>
      </c>
      <c r="F332" s="64">
        <f t="shared" si="4"/>
        <v>936848526.4399997</v>
      </c>
      <c r="H332" s="71"/>
      <c r="I332" s="71"/>
    </row>
    <row r="333" spans="1:9" s="70" customFormat="1" ht="15" x14ac:dyDescent="0.2">
      <c r="A333" s="74">
        <v>46282</v>
      </c>
      <c r="B333" s="72">
        <v>4469</v>
      </c>
      <c r="C333" s="67" t="s">
        <v>88</v>
      </c>
      <c r="D333" s="68"/>
      <c r="E333" s="69">
        <v>6210000</v>
      </c>
      <c r="F333" s="64">
        <f t="shared" si="4"/>
        <v>930638526.4399997</v>
      </c>
      <c r="H333" s="71"/>
      <c r="I333" s="71"/>
    </row>
    <row r="334" spans="1:9" s="70" customFormat="1" ht="15" x14ac:dyDescent="0.2">
      <c r="A334" s="74">
        <v>46282</v>
      </c>
      <c r="B334" s="72">
        <v>4484</v>
      </c>
      <c r="C334" s="67" t="s">
        <v>89</v>
      </c>
      <c r="D334" s="68"/>
      <c r="E334" s="69">
        <v>159249</v>
      </c>
      <c r="F334" s="64">
        <f t="shared" si="4"/>
        <v>930479277.4399997</v>
      </c>
      <c r="H334" s="71"/>
      <c r="I334" s="71"/>
    </row>
    <row r="335" spans="1:9" s="70" customFormat="1" ht="15" x14ac:dyDescent="0.2">
      <c r="A335" s="74">
        <v>46282</v>
      </c>
      <c r="B335" s="72">
        <v>4485</v>
      </c>
      <c r="C335" s="67" t="s">
        <v>89</v>
      </c>
      <c r="D335" s="68"/>
      <c r="E335" s="69">
        <v>269788.15999999997</v>
      </c>
      <c r="F335" s="64">
        <f t="shared" si="4"/>
        <v>930209489.27999973</v>
      </c>
      <c r="H335" s="71"/>
      <c r="I335" s="71"/>
    </row>
    <row r="336" spans="1:9" s="70" customFormat="1" ht="15" x14ac:dyDescent="0.2">
      <c r="A336" s="74">
        <v>46282</v>
      </c>
      <c r="B336" s="72">
        <v>4492</v>
      </c>
      <c r="C336" s="67" t="s">
        <v>88</v>
      </c>
      <c r="D336" s="68"/>
      <c r="E336" s="69">
        <v>11550000</v>
      </c>
      <c r="F336" s="64">
        <f t="shared" si="4"/>
        <v>918659489.27999973</v>
      </c>
      <c r="H336" s="71"/>
      <c r="I336" s="71"/>
    </row>
    <row r="337" spans="1:9" s="70" customFormat="1" ht="15" x14ac:dyDescent="0.2">
      <c r="A337" s="74">
        <v>46282</v>
      </c>
      <c r="B337" s="72">
        <v>4501</v>
      </c>
      <c r="C337" s="67" t="s">
        <v>20</v>
      </c>
      <c r="D337" s="68"/>
      <c r="E337" s="69">
        <v>109239</v>
      </c>
      <c r="F337" s="64">
        <f t="shared" si="4"/>
        <v>918550250.27999973</v>
      </c>
      <c r="H337" s="71"/>
      <c r="I337" s="71"/>
    </row>
    <row r="338" spans="1:9" s="70" customFormat="1" ht="15" x14ac:dyDescent="0.2">
      <c r="A338" s="74">
        <v>46282</v>
      </c>
      <c r="B338" s="72">
        <v>4505</v>
      </c>
      <c r="C338" s="67" t="s">
        <v>20</v>
      </c>
      <c r="D338" s="68"/>
      <c r="E338" s="69">
        <v>267346.5</v>
      </c>
      <c r="F338" s="64">
        <f t="shared" ref="F338:F401" si="5">+IF(A338="","",F337+D338-E338)</f>
        <v>918282903.77999973</v>
      </c>
      <c r="H338" s="71"/>
      <c r="I338" s="71"/>
    </row>
    <row r="339" spans="1:9" s="70" customFormat="1" ht="15" x14ac:dyDescent="0.2">
      <c r="A339" s="74">
        <v>46282</v>
      </c>
      <c r="B339" s="72">
        <v>4507</v>
      </c>
      <c r="C339" s="67" t="s">
        <v>25</v>
      </c>
      <c r="D339" s="68"/>
      <c r="E339" s="69">
        <v>61000</v>
      </c>
      <c r="F339" s="64">
        <f t="shared" si="5"/>
        <v>918221903.77999973</v>
      </c>
      <c r="H339" s="71"/>
      <c r="I339" s="71"/>
    </row>
    <row r="340" spans="1:9" s="70" customFormat="1" ht="15" x14ac:dyDescent="0.2">
      <c r="A340" s="74">
        <v>46282</v>
      </c>
      <c r="B340" s="72">
        <v>4509</v>
      </c>
      <c r="C340" s="67" t="s">
        <v>20</v>
      </c>
      <c r="D340" s="68"/>
      <c r="E340" s="69">
        <v>5700</v>
      </c>
      <c r="F340" s="64">
        <f t="shared" si="5"/>
        <v>918216203.77999973</v>
      </c>
      <c r="H340" s="71"/>
      <c r="I340" s="71"/>
    </row>
    <row r="341" spans="1:9" s="70" customFormat="1" ht="15" x14ac:dyDescent="0.2">
      <c r="A341" s="74">
        <v>46282</v>
      </c>
      <c r="B341" s="72">
        <v>4511</v>
      </c>
      <c r="C341" s="67" t="s">
        <v>25</v>
      </c>
      <c r="D341" s="68"/>
      <c r="E341" s="69">
        <v>1000</v>
      </c>
      <c r="F341" s="64">
        <f t="shared" si="5"/>
        <v>918215203.77999973</v>
      </c>
      <c r="H341" s="71"/>
      <c r="I341" s="71"/>
    </row>
    <row r="342" spans="1:9" s="70" customFormat="1" ht="15" x14ac:dyDescent="0.2">
      <c r="A342" s="74">
        <v>46282</v>
      </c>
      <c r="B342" s="72">
        <v>4513</v>
      </c>
      <c r="C342" s="67" t="s">
        <v>20</v>
      </c>
      <c r="D342" s="68"/>
      <c r="E342" s="69">
        <v>22800</v>
      </c>
      <c r="F342" s="64">
        <f t="shared" si="5"/>
        <v>918192403.77999973</v>
      </c>
      <c r="H342" s="71"/>
      <c r="I342" s="71"/>
    </row>
    <row r="343" spans="1:9" s="70" customFormat="1" ht="15" x14ac:dyDescent="0.2">
      <c r="A343" s="74">
        <v>46282</v>
      </c>
      <c r="B343" s="72">
        <v>4515</v>
      </c>
      <c r="C343" s="67" t="s">
        <v>25</v>
      </c>
      <c r="D343" s="68"/>
      <c r="E343" s="69">
        <v>4000</v>
      </c>
      <c r="F343" s="64">
        <f t="shared" si="5"/>
        <v>918188403.77999973</v>
      </c>
      <c r="H343" s="71"/>
      <c r="I343" s="71"/>
    </row>
    <row r="344" spans="1:9" s="70" customFormat="1" ht="15" x14ac:dyDescent="0.2">
      <c r="A344" s="74">
        <v>46282</v>
      </c>
      <c r="B344" s="72">
        <v>4517</v>
      </c>
      <c r="C344" s="67" t="s">
        <v>20</v>
      </c>
      <c r="D344" s="68"/>
      <c r="E344" s="69">
        <v>1365</v>
      </c>
      <c r="F344" s="64">
        <f t="shared" si="5"/>
        <v>918187038.77999973</v>
      </c>
      <c r="H344" s="71"/>
      <c r="I344" s="71"/>
    </row>
    <row r="345" spans="1:9" s="70" customFormat="1" ht="15" x14ac:dyDescent="0.2">
      <c r="A345" s="74">
        <v>46282</v>
      </c>
      <c r="B345" s="72">
        <v>4519</v>
      </c>
      <c r="C345" s="67" t="s">
        <v>20</v>
      </c>
      <c r="D345" s="68"/>
      <c r="E345" s="69">
        <v>114787.5</v>
      </c>
      <c r="F345" s="64">
        <f t="shared" si="5"/>
        <v>918072251.27999973</v>
      </c>
      <c r="H345" s="71"/>
      <c r="I345" s="71"/>
    </row>
    <row r="346" spans="1:9" s="70" customFormat="1" ht="15" x14ac:dyDescent="0.2">
      <c r="A346" s="74">
        <v>46282</v>
      </c>
      <c r="B346" s="72">
        <v>4521</v>
      </c>
      <c r="C346" s="67" t="s">
        <v>25</v>
      </c>
      <c r="D346" s="68"/>
      <c r="E346" s="69">
        <v>20000</v>
      </c>
      <c r="F346" s="64">
        <f t="shared" si="5"/>
        <v>918052251.27999973</v>
      </c>
      <c r="H346" s="71"/>
      <c r="I346" s="71"/>
    </row>
    <row r="347" spans="1:9" s="70" customFormat="1" ht="15" x14ac:dyDescent="0.2">
      <c r="A347" s="74">
        <v>46282</v>
      </c>
      <c r="B347" s="72">
        <v>4523</v>
      </c>
      <c r="C347" s="67" t="s">
        <v>20</v>
      </c>
      <c r="D347" s="68"/>
      <c r="E347" s="69">
        <v>15795</v>
      </c>
      <c r="F347" s="64">
        <f t="shared" si="5"/>
        <v>918036456.27999973</v>
      </c>
      <c r="H347" s="71"/>
      <c r="I347" s="71"/>
    </row>
    <row r="348" spans="1:9" s="70" customFormat="1" ht="15" x14ac:dyDescent="0.2">
      <c r="A348" s="74">
        <v>46282</v>
      </c>
      <c r="B348" s="72">
        <v>4548</v>
      </c>
      <c r="C348" s="67" t="s">
        <v>20</v>
      </c>
      <c r="D348" s="68"/>
      <c r="E348" s="69">
        <v>15728.63</v>
      </c>
      <c r="F348" s="64">
        <f t="shared" si="5"/>
        <v>918020727.64999974</v>
      </c>
      <c r="H348" s="71"/>
      <c r="I348" s="71"/>
    </row>
    <row r="349" spans="1:9" s="70" customFormat="1" ht="15" x14ac:dyDescent="0.2">
      <c r="A349" s="74">
        <v>46282</v>
      </c>
      <c r="B349" s="72">
        <v>4550</v>
      </c>
      <c r="C349" s="67" t="s">
        <v>20</v>
      </c>
      <c r="D349" s="68"/>
      <c r="E349" s="69">
        <v>8562.5</v>
      </c>
      <c r="F349" s="64">
        <f t="shared" si="5"/>
        <v>918012165.14999974</v>
      </c>
      <c r="H349" s="71"/>
      <c r="I349" s="71"/>
    </row>
    <row r="350" spans="1:9" s="70" customFormat="1" ht="15" x14ac:dyDescent="0.2">
      <c r="A350" s="74">
        <v>46282</v>
      </c>
      <c r="B350" s="72">
        <v>4552</v>
      </c>
      <c r="C350" s="67" t="s">
        <v>20</v>
      </c>
      <c r="D350" s="68"/>
      <c r="E350" s="69">
        <v>4290</v>
      </c>
      <c r="F350" s="64">
        <f t="shared" si="5"/>
        <v>918007875.14999974</v>
      </c>
      <c r="H350" s="71"/>
      <c r="I350" s="71"/>
    </row>
    <row r="351" spans="1:9" s="70" customFormat="1" ht="15" x14ac:dyDescent="0.2">
      <c r="A351" s="74">
        <v>46283</v>
      </c>
      <c r="B351" s="73">
        <v>1120070017</v>
      </c>
      <c r="C351" s="67" t="s">
        <v>17</v>
      </c>
      <c r="D351" s="68">
        <v>52585</v>
      </c>
      <c r="E351" s="69"/>
      <c r="F351" s="64">
        <f t="shared" si="5"/>
        <v>918060460.14999974</v>
      </c>
      <c r="H351" s="71"/>
      <c r="I351" s="71"/>
    </row>
    <row r="352" spans="1:9" s="70" customFormat="1" ht="15" x14ac:dyDescent="0.2">
      <c r="A352" s="74">
        <v>46283</v>
      </c>
      <c r="B352" s="73">
        <v>1320050065</v>
      </c>
      <c r="C352" s="67" t="s">
        <v>17</v>
      </c>
      <c r="D352" s="68">
        <v>68825</v>
      </c>
      <c r="E352" s="69"/>
      <c r="F352" s="64">
        <f t="shared" si="5"/>
        <v>918129285.14999974</v>
      </c>
      <c r="H352" s="71"/>
      <c r="I352" s="71"/>
    </row>
    <row r="353" spans="1:9" s="70" customFormat="1" ht="15" x14ac:dyDescent="0.2">
      <c r="A353" s="74">
        <v>46283</v>
      </c>
      <c r="B353" s="73">
        <v>3430040031</v>
      </c>
      <c r="C353" s="67" t="s">
        <v>17</v>
      </c>
      <c r="D353" s="68">
        <v>88220</v>
      </c>
      <c r="E353" s="69"/>
      <c r="F353" s="64">
        <f t="shared" si="5"/>
        <v>918217505.14999974</v>
      </c>
      <c r="H353" s="71"/>
      <c r="I353" s="71"/>
    </row>
    <row r="354" spans="1:9" s="70" customFormat="1" ht="15" x14ac:dyDescent="0.2">
      <c r="A354" s="74">
        <v>46283</v>
      </c>
      <c r="B354" s="73">
        <v>1320050130</v>
      </c>
      <c r="C354" s="67" t="s">
        <v>17</v>
      </c>
      <c r="D354" s="68">
        <v>4000</v>
      </c>
      <c r="E354" s="69"/>
      <c r="F354" s="64">
        <f t="shared" si="5"/>
        <v>918221505.14999974</v>
      </c>
      <c r="H354" s="71"/>
      <c r="I354" s="71"/>
    </row>
    <row r="355" spans="1:9" s="70" customFormat="1" ht="15" x14ac:dyDescent="0.2">
      <c r="A355" s="74">
        <v>46283</v>
      </c>
      <c r="B355" s="73">
        <v>3640040147</v>
      </c>
      <c r="C355" s="67" t="s">
        <v>17</v>
      </c>
      <c r="D355" s="68">
        <v>228625</v>
      </c>
      <c r="E355" s="69"/>
      <c r="F355" s="64">
        <f t="shared" si="5"/>
        <v>918450130.14999974</v>
      </c>
      <c r="H355" s="71"/>
      <c r="I355" s="71"/>
    </row>
    <row r="356" spans="1:9" s="70" customFormat="1" ht="15" x14ac:dyDescent="0.2">
      <c r="A356" s="74">
        <v>46283</v>
      </c>
      <c r="B356" s="73">
        <v>1540080278</v>
      </c>
      <c r="C356" s="67" t="s">
        <v>17</v>
      </c>
      <c r="D356" s="68">
        <v>67685</v>
      </c>
      <c r="E356" s="69"/>
      <c r="F356" s="64">
        <f t="shared" si="5"/>
        <v>918517815.14999974</v>
      </c>
      <c r="H356" s="71"/>
      <c r="I356" s="71"/>
    </row>
    <row r="357" spans="1:9" s="70" customFormat="1" ht="15" x14ac:dyDescent="0.2">
      <c r="A357" s="74">
        <v>46283</v>
      </c>
      <c r="B357" s="73">
        <v>1630040320</v>
      </c>
      <c r="C357" s="67" t="s">
        <v>17</v>
      </c>
      <c r="D357" s="68">
        <v>417897</v>
      </c>
      <c r="E357" s="69"/>
      <c r="F357" s="64">
        <f t="shared" si="5"/>
        <v>918935712.14999974</v>
      </c>
      <c r="H357" s="71"/>
      <c r="I357" s="71"/>
    </row>
    <row r="358" spans="1:9" s="70" customFormat="1" ht="15" x14ac:dyDescent="0.2">
      <c r="A358" s="74">
        <v>46283</v>
      </c>
      <c r="B358" s="73">
        <v>1630040323</v>
      </c>
      <c r="C358" s="67" t="s">
        <v>17</v>
      </c>
      <c r="D358" s="68">
        <v>100740</v>
      </c>
      <c r="E358" s="69"/>
      <c r="F358" s="64">
        <f t="shared" si="5"/>
        <v>919036452.14999974</v>
      </c>
      <c r="H358" s="71"/>
      <c r="I358" s="71"/>
    </row>
    <row r="359" spans="1:9" s="70" customFormat="1" ht="15" x14ac:dyDescent="0.2">
      <c r="A359" s="74">
        <v>46283</v>
      </c>
      <c r="B359" s="73">
        <v>1630040326</v>
      </c>
      <c r="C359" s="67" t="s">
        <v>17</v>
      </c>
      <c r="D359" s="68">
        <v>95430</v>
      </c>
      <c r="E359" s="69"/>
      <c r="F359" s="64">
        <f t="shared" si="5"/>
        <v>919131882.14999974</v>
      </c>
      <c r="H359" s="71"/>
      <c r="I359" s="71"/>
    </row>
    <row r="360" spans="1:9" s="70" customFormat="1" ht="15" x14ac:dyDescent="0.2">
      <c r="A360" s="74">
        <v>46283</v>
      </c>
      <c r="B360" s="73">
        <v>2680040503</v>
      </c>
      <c r="C360" s="67" t="s">
        <v>17</v>
      </c>
      <c r="D360" s="68">
        <v>79970</v>
      </c>
      <c r="E360" s="69"/>
      <c r="F360" s="64">
        <f t="shared" si="5"/>
        <v>919211852.14999974</v>
      </c>
      <c r="H360" s="71"/>
      <c r="I360" s="71"/>
    </row>
    <row r="361" spans="1:9" s="70" customFormat="1" ht="15" x14ac:dyDescent="0.2">
      <c r="A361" s="74">
        <v>46283</v>
      </c>
      <c r="B361" s="72">
        <v>4319</v>
      </c>
      <c r="C361" s="67" t="s">
        <v>90</v>
      </c>
      <c r="D361" s="68"/>
      <c r="E361" s="69">
        <v>3200000</v>
      </c>
      <c r="F361" s="64">
        <f t="shared" si="5"/>
        <v>916011852.14999974</v>
      </c>
      <c r="H361" s="71"/>
      <c r="I361" s="71"/>
    </row>
    <row r="362" spans="1:9" s="70" customFormat="1" ht="15" x14ac:dyDescent="0.2">
      <c r="A362" s="74">
        <v>46286</v>
      </c>
      <c r="B362" s="72">
        <v>4570</v>
      </c>
      <c r="C362" s="67" t="s">
        <v>20</v>
      </c>
      <c r="D362" s="68"/>
      <c r="E362" s="69">
        <v>17250</v>
      </c>
      <c r="F362" s="64">
        <f t="shared" si="5"/>
        <v>915994602.14999974</v>
      </c>
      <c r="H362" s="71"/>
      <c r="I362" s="71"/>
    </row>
    <row r="363" spans="1:9" s="70" customFormat="1" ht="15" x14ac:dyDescent="0.2">
      <c r="A363" s="74">
        <v>46286</v>
      </c>
      <c r="B363" s="72">
        <v>4574</v>
      </c>
      <c r="C363" s="67" t="s">
        <v>91</v>
      </c>
      <c r="D363" s="68"/>
      <c r="E363" s="69">
        <v>25424890</v>
      </c>
      <c r="F363" s="64">
        <f t="shared" si="5"/>
        <v>890569712.14999974</v>
      </c>
      <c r="H363" s="71"/>
      <c r="I363" s="71"/>
    </row>
    <row r="364" spans="1:9" s="70" customFormat="1" ht="15" x14ac:dyDescent="0.2">
      <c r="A364" s="74">
        <v>46287</v>
      </c>
      <c r="B364" s="73">
        <v>1110090169</v>
      </c>
      <c r="C364" s="67" t="s">
        <v>17</v>
      </c>
      <c r="D364" s="68">
        <v>48470</v>
      </c>
      <c r="E364" s="69"/>
      <c r="F364" s="64">
        <f t="shared" si="5"/>
        <v>890618182.14999974</v>
      </c>
      <c r="H364" s="71"/>
      <c r="I364" s="71"/>
    </row>
    <row r="365" spans="1:9" s="70" customFormat="1" ht="15" x14ac:dyDescent="0.2">
      <c r="A365" s="74">
        <v>46287</v>
      </c>
      <c r="B365" s="73">
        <v>800060096</v>
      </c>
      <c r="C365" s="67" t="s">
        <v>17</v>
      </c>
      <c r="D365" s="68">
        <v>71720</v>
      </c>
      <c r="E365" s="69"/>
      <c r="F365" s="64">
        <f t="shared" si="5"/>
        <v>890689902.14999974</v>
      </c>
      <c r="H365" s="71"/>
      <c r="I365" s="71"/>
    </row>
    <row r="366" spans="1:9" s="70" customFormat="1" ht="15" x14ac:dyDescent="0.2">
      <c r="A366" s="74">
        <v>46287</v>
      </c>
      <c r="B366" s="73">
        <v>2730040238</v>
      </c>
      <c r="C366" s="67" t="s">
        <v>17</v>
      </c>
      <c r="D366" s="68">
        <v>109200</v>
      </c>
      <c r="E366" s="69"/>
      <c r="F366" s="64">
        <f t="shared" si="5"/>
        <v>890799102.14999974</v>
      </c>
      <c r="H366" s="71"/>
      <c r="I366" s="71"/>
    </row>
    <row r="367" spans="1:9" s="70" customFormat="1" ht="15" x14ac:dyDescent="0.2">
      <c r="A367" s="74">
        <v>46287</v>
      </c>
      <c r="B367" s="73">
        <v>1310040236</v>
      </c>
      <c r="C367" s="67" t="s">
        <v>17</v>
      </c>
      <c r="D367" s="68">
        <v>62605</v>
      </c>
      <c r="E367" s="69"/>
      <c r="F367" s="64">
        <f t="shared" si="5"/>
        <v>890861707.14999974</v>
      </c>
      <c r="H367" s="71"/>
      <c r="I367" s="71"/>
    </row>
    <row r="368" spans="1:9" s="70" customFormat="1" ht="15" x14ac:dyDescent="0.2">
      <c r="A368" s="74">
        <v>46287</v>
      </c>
      <c r="B368" s="73">
        <v>2680040214</v>
      </c>
      <c r="C368" s="67" t="s">
        <v>17</v>
      </c>
      <c r="D368" s="68">
        <v>58445</v>
      </c>
      <c r="E368" s="69"/>
      <c r="F368" s="64">
        <f t="shared" si="5"/>
        <v>890920152.14999974</v>
      </c>
      <c r="H368" s="71"/>
      <c r="I368" s="71"/>
    </row>
    <row r="369" spans="1:9" s="70" customFormat="1" ht="15" x14ac:dyDescent="0.2">
      <c r="A369" s="74">
        <v>46287</v>
      </c>
      <c r="B369" s="73">
        <v>2680040244</v>
      </c>
      <c r="C369" s="67" t="s">
        <v>17</v>
      </c>
      <c r="D369" s="68">
        <v>60745</v>
      </c>
      <c r="E369" s="69"/>
      <c r="F369" s="64">
        <f t="shared" si="5"/>
        <v>890980897.14999974</v>
      </c>
      <c r="H369" s="71"/>
      <c r="I369" s="71"/>
    </row>
    <row r="370" spans="1:9" s="70" customFormat="1" ht="15" x14ac:dyDescent="0.2">
      <c r="A370" s="74">
        <v>46287</v>
      </c>
      <c r="B370" s="73">
        <v>900040277</v>
      </c>
      <c r="C370" s="67" t="s">
        <v>17</v>
      </c>
      <c r="D370" s="68">
        <v>63050</v>
      </c>
      <c r="E370" s="69"/>
      <c r="F370" s="64">
        <f t="shared" si="5"/>
        <v>891043947.14999974</v>
      </c>
      <c r="H370" s="71"/>
      <c r="I370" s="71"/>
    </row>
    <row r="371" spans="1:9" s="70" customFormat="1" ht="15" x14ac:dyDescent="0.2">
      <c r="A371" s="74">
        <v>46287</v>
      </c>
      <c r="B371" s="73">
        <v>3860040160</v>
      </c>
      <c r="C371" s="67" t="s">
        <v>17</v>
      </c>
      <c r="D371" s="68">
        <v>193425</v>
      </c>
      <c r="E371" s="69"/>
      <c r="F371" s="64">
        <f t="shared" si="5"/>
        <v>891237372.14999974</v>
      </c>
      <c r="H371" s="71"/>
      <c r="I371" s="71"/>
    </row>
    <row r="372" spans="1:9" s="70" customFormat="1" ht="15" x14ac:dyDescent="0.2">
      <c r="A372" s="74">
        <v>46287</v>
      </c>
      <c r="B372" s="73">
        <v>6000100291</v>
      </c>
      <c r="C372" s="67" t="s">
        <v>17</v>
      </c>
      <c r="D372" s="68">
        <v>67880</v>
      </c>
      <c r="E372" s="69"/>
      <c r="F372" s="64">
        <f t="shared" si="5"/>
        <v>891305252.14999974</v>
      </c>
      <c r="H372" s="71"/>
      <c r="I372" s="71"/>
    </row>
    <row r="373" spans="1:9" s="70" customFormat="1" ht="15" x14ac:dyDescent="0.2">
      <c r="A373" s="74">
        <v>46287</v>
      </c>
      <c r="B373" s="73">
        <v>5100040398</v>
      </c>
      <c r="C373" s="67" t="s">
        <v>17</v>
      </c>
      <c r="D373" s="68">
        <v>99760</v>
      </c>
      <c r="E373" s="69"/>
      <c r="F373" s="64">
        <f t="shared" si="5"/>
        <v>891405012.14999974</v>
      </c>
      <c r="H373" s="71"/>
      <c r="I373" s="71"/>
    </row>
    <row r="374" spans="1:9" s="70" customFormat="1" ht="15" x14ac:dyDescent="0.2">
      <c r="A374" s="74">
        <v>46287</v>
      </c>
      <c r="B374" s="73">
        <v>1400020424</v>
      </c>
      <c r="C374" s="67" t="s">
        <v>17</v>
      </c>
      <c r="D374" s="68">
        <v>52900</v>
      </c>
      <c r="E374" s="69"/>
      <c r="F374" s="64">
        <f t="shared" si="5"/>
        <v>891457912.14999974</v>
      </c>
      <c r="H374" s="71"/>
      <c r="I374" s="71"/>
    </row>
    <row r="375" spans="1:9" s="70" customFormat="1" ht="15" x14ac:dyDescent="0.2">
      <c r="A375" s="74">
        <v>46287</v>
      </c>
      <c r="B375" s="73">
        <v>1010010474</v>
      </c>
      <c r="C375" s="67" t="s">
        <v>17</v>
      </c>
      <c r="D375" s="68">
        <v>216930</v>
      </c>
      <c r="E375" s="69"/>
      <c r="F375" s="64">
        <f t="shared" si="5"/>
        <v>891674842.14999974</v>
      </c>
      <c r="H375" s="71"/>
      <c r="I375" s="71"/>
    </row>
    <row r="376" spans="1:9" s="70" customFormat="1" ht="15" x14ac:dyDescent="0.2">
      <c r="A376" s="74">
        <v>46287</v>
      </c>
      <c r="B376" s="73">
        <v>2700080287</v>
      </c>
      <c r="C376" s="67" t="s">
        <v>17</v>
      </c>
      <c r="D376" s="68">
        <v>74720</v>
      </c>
      <c r="E376" s="69"/>
      <c r="F376" s="64">
        <f t="shared" si="5"/>
        <v>891749562.14999974</v>
      </c>
      <c r="H376" s="71"/>
      <c r="I376" s="71"/>
    </row>
    <row r="377" spans="1:9" s="70" customFormat="1" ht="15" x14ac:dyDescent="0.2">
      <c r="A377" s="74">
        <v>46287</v>
      </c>
      <c r="B377" s="73">
        <v>520040435</v>
      </c>
      <c r="C377" s="67" t="s">
        <v>17</v>
      </c>
      <c r="D377" s="68">
        <v>219260</v>
      </c>
      <c r="E377" s="69"/>
      <c r="F377" s="64">
        <f t="shared" si="5"/>
        <v>891968822.14999974</v>
      </c>
      <c r="H377" s="71"/>
      <c r="I377" s="71"/>
    </row>
    <row r="378" spans="1:9" s="70" customFormat="1" ht="15" x14ac:dyDescent="0.2">
      <c r="A378" s="74">
        <v>46287</v>
      </c>
      <c r="B378" s="73">
        <v>1320040620</v>
      </c>
      <c r="C378" s="67" t="s">
        <v>17</v>
      </c>
      <c r="D378" s="68">
        <v>115310</v>
      </c>
      <c r="E378" s="69"/>
      <c r="F378" s="64">
        <f t="shared" si="5"/>
        <v>892084132.14999974</v>
      </c>
      <c r="H378" s="71"/>
      <c r="I378" s="71"/>
    </row>
    <row r="379" spans="1:9" s="70" customFormat="1" ht="15" x14ac:dyDescent="0.2">
      <c r="A379" s="74">
        <v>46287</v>
      </c>
      <c r="B379" s="73">
        <v>1540040335</v>
      </c>
      <c r="C379" s="67" t="s">
        <v>17</v>
      </c>
      <c r="D379" s="68">
        <v>49875</v>
      </c>
      <c r="E379" s="69"/>
      <c r="F379" s="64">
        <f t="shared" si="5"/>
        <v>892134007.14999974</v>
      </c>
      <c r="H379" s="71"/>
      <c r="I379" s="71"/>
    </row>
    <row r="380" spans="1:9" s="70" customFormat="1" ht="15" x14ac:dyDescent="0.2">
      <c r="A380" s="74">
        <v>46287</v>
      </c>
      <c r="B380" s="73">
        <v>3020040556</v>
      </c>
      <c r="C380" s="67" t="s">
        <v>17</v>
      </c>
      <c r="D380" s="68">
        <v>34830</v>
      </c>
      <c r="E380" s="69"/>
      <c r="F380" s="64">
        <f t="shared" si="5"/>
        <v>892168837.14999974</v>
      </c>
      <c r="H380" s="71"/>
      <c r="I380" s="71"/>
    </row>
    <row r="381" spans="1:9" s="70" customFormat="1" ht="15" x14ac:dyDescent="0.2">
      <c r="A381" s="74">
        <v>46287</v>
      </c>
      <c r="B381" s="73">
        <v>3430040370</v>
      </c>
      <c r="C381" s="67" t="s">
        <v>17</v>
      </c>
      <c r="D381" s="68">
        <v>64030</v>
      </c>
      <c r="E381" s="69"/>
      <c r="F381" s="64">
        <f t="shared" si="5"/>
        <v>892232867.14999974</v>
      </c>
      <c r="H381" s="71"/>
      <c r="I381" s="71"/>
    </row>
    <row r="382" spans="1:9" s="70" customFormat="1" ht="15" x14ac:dyDescent="0.2">
      <c r="A382" s="74">
        <v>46287</v>
      </c>
      <c r="B382" s="73">
        <v>2860040635</v>
      </c>
      <c r="C382" s="67" t="s">
        <v>17</v>
      </c>
      <c r="D382" s="68">
        <v>61405</v>
      </c>
      <c r="E382" s="69"/>
      <c r="F382" s="64">
        <f t="shared" si="5"/>
        <v>892294272.14999974</v>
      </c>
      <c r="H382" s="71"/>
      <c r="I382" s="71"/>
    </row>
    <row r="383" spans="1:9" s="70" customFormat="1" ht="15" x14ac:dyDescent="0.2">
      <c r="A383" s="74">
        <v>46287</v>
      </c>
      <c r="B383" s="73">
        <v>3080010494</v>
      </c>
      <c r="C383" s="67" t="s">
        <v>17</v>
      </c>
      <c r="D383" s="68">
        <v>78410</v>
      </c>
      <c r="E383" s="69"/>
      <c r="F383" s="64">
        <f t="shared" si="5"/>
        <v>892372682.14999974</v>
      </c>
      <c r="H383" s="71"/>
      <c r="I383" s="71"/>
    </row>
    <row r="384" spans="1:9" s="70" customFormat="1" ht="15" x14ac:dyDescent="0.2">
      <c r="A384" s="74">
        <v>46287</v>
      </c>
      <c r="B384" s="73">
        <v>910050583</v>
      </c>
      <c r="C384" s="67" t="s">
        <v>17</v>
      </c>
      <c r="D384" s="68">
        <v>22810</v>
      </c>
      <c r="E384" s="69"/>
      <c r="F384" s="64">
        <f t="shared" si="5"/>
        <v>892395492.14999974</v>
      </c>
      <c r="H384" s="71"/>
      <c r="I384" s="71"/>
    </row>
    <row r="385" spans="1:9" s="70" customFormat="1" ht="15" x14ac:dyDescent="0.2">
      <c r="A385" s="74">
        <v>46287</v>
      </c>
      <c r="B385" s="73">
        <v>5340010351</v>
      </c>
      <c r="C385" s="67" t="s">
        <v>17</v>
      </c>
      <c r="D385" s="68">
        <v>34500</v>
      </c>
      <c r="E385" s="69"/>
      <c r="F385" s="64">
        <f t="shared" si="5"/>
        <v>892429992.14999974</v>
      </c>
      <c r="H385" s="71"/>
      <c r="I385" s="71"/>
    </row>
    <row r="386" spans="1:9" s="70" customFormat="1" ht="15" x14ac:dyDescent="0.2">
      <c r="A386" s="74">
        <v>46287</v>
      </c>
      <c r="B386" s="73">
        <v>3260050299</v>
      </c>
      <c r="C386" s="67" t="s">
        <v>17</v>
      </c>
      <c r="D386" s="68">
        <v>83180</v>
      </c>
      <c r="E386" s="69"/>
      <c r="F386" s="64">
        <f t="shared" si="5"/>
        <v>892513172.14999974</v>
      </c>
      <c r="H386" s="71"/>
      <c r="I386" s="71"/>
    </row>
    <row r="387" spans="1:9" s="70" customFormat="1" ht="15" x14ac:dyDescent="0.2">
      <c r="A387" s="74">
        <v>46287</v>
      </c>
      <c r="B387" s="73">
        <v>3640110666</v>
      </c>
      <c r="C387" s="67" t="s">
        <v>17</v>
      </c>
      <c r="D387" s="68">
        <v>294321</v>
      </c>
      <c r="E387" s="69"/>
      <c r="F387" s="64">
        <f t="shared" si="5"/>
        <v>892807493.14999974</v>
      </c>
      <c r="H387" s="71"/>
      <c r="I387" s="71"/>
    </row>
    <row r="388" spans="1:9" s="70" customFormat="1" ht="15" x14ac:dyDescent="0.2">
      <c r="A388" s="74">
        <v>46287</v>
      </c>
      <c r="B388" s="73">
        <v>3400050621</v>
      </c>
      <c r="C388" s="67" t="s">
        <v>17</v>
      </c>
      <c r="D388" s="68">
        <v>155025</v>
      </c>
      <c r="E388" s="69"/>
      <c r="F388" s="64">
        <f t="shared" si="5"/>
        <v>892962518.14999974</v>
      </c>
      <c r="H388" s="71"/>
      <c r="I388" s="71"/>
    </row>
    <row r="389" spans="1:9" s="70" customFormat="1" ht="15" x14ac:dyDescent="0.2">
      <c r="A389" s="74">
        <v>46287</v>
      </c>
      <c r="B389" s="73">
        <v>3640110686</v>
      </c>
      <c r="C389" s="67" t="s">
        <v>17</v>
      </c>
      <c r="D389" s="68">
        <v>372376</v>
      </c>
      <c r="E389" s="69"/>
      <c r="F389" s="64">
        <f t="shared" si="5"/>
        <v>893334894.14999974</v>
      </c>
      <c r="H389" s="71"/>
      <c r="I389" s="71"/>
    </row>
    <row r="390" spans="1:9" s="70" customFormat="1" ht="15" x14ac:dyDescent="0.2">
      <c r="A390" s="74">
        <v>46287</v>
      </c>
      <c r="B390" s="73">
        <v>3460050942</v>
      </c>
      <c r="C390" s="67" t="s">
        <v>17</v>
      </c>
      <c r="D390" s="68">
        <v>66600</v>
      </c>
      <c r="E390" s="69"/>
      <c r="F390" s="64">
        <f t="shared" si="5"/>
        <v>893401494.14999974</v>
      </c>
      <c r="H390" s="71"/>
      <c r="I390" s="71"/>
    </row>
    <row r="391" spans="1:9" s="70" customFormat="1" ht="15" x14ac:dyDescent="0.2">
      <c r="A391" s="74">
        <v>46287</v>
      </c>
      <c r="B391" s="72">
        <v>4595</v>
      </c>
      <c r="C391" s="67" t="s">
        <v>92</v>
      </c>
      <c r="D391" s="68"/>
      <c r="E391" s="69">
        <v>3257000</v>
      </c>
      <c r="F391" s="64">
        <f t="shared" si="5"/>
        <v>890144494.14999974</v>
      </c>
      <c r="H391" s="71"/>
      <c r="I391" s="71"/>
    </row>
    <row r="392" spans="1:9" s="70" customFormat="1" ht="15" x14ac:dyDescent="0.2">
      <c r="A392" s="74">
        <v>46287</v>
      </c>
      <c r="B392" s="72">
        <v>4591</v>
      </c>
      <c r="C392" s="67" t="s">
        <v>64</v>
      </c>
      <c r="D392" s="68"/>
      <c r="E392" s="69">
        <v>952886.96</v>
      </c>
      <c r="F392" s="64">
        <f t="shared" si="5"/>
        <v>889191607.1899997</v>
      </c>
      <c r="H392" s="71"/>
      <c r="I392" s="71"/>
    </row>
    <row r="393" spans="1:9" s="70" customFormat="1" ht="15" x14ac:dyDescent="0.2">
      <c r="A393" s="74">
        <v>46287</v>
      </c>
      <c r="B393" s="72">
        <v>4597</v>
      </c>
      <c r="C393" s="67" t="s">
        <v>93</v>
      </c>
      <c r="D393" s="68"/>
      <c r="E393" s="69">
        <v>683000</v>
      </c>
      <c r="F393" s="64">
        <f t="shared" si="5"/>
        <v>888508607.1899997</v>
      </c>
      <c r="H393" s="71"/>
      <c r="I393" s="71"/>
    </row>
    <row r="394" spans="1:9" s="70" customFormat="1" ht="15" x14ac:dyDescent="0.2">
      <c r="A394" s="74">
        <v>46288</v>
      </c>
      <c r="B394" s="73">
        <v>2780060015</v>
      </c>
      <c r="C394" s="67" t="s">
        <v>17</v>
      </c>
      <c r="D394" s="68">
        <v>145720</v>
      </c>
      <c r="E394" s="69"/>
      <c r="F394" s="64">
        <f t="shared" si="5"/>
        <v>888654327.1899997</v>
      </c>
      <c r="H394" s="71"/>
      <c r="I394" s="71"/>
    </row>
    <row r="395" spans="1:9" s="70" customFormat="1" ht="15" x14ac:dyDescent="0.2">
      <c r="A395" s="74">
        <v>46288</v>
      </c>
      <c r="B395" s="73">
        <v>610050121</v>
      </c>
      <c r="C395" s="67" t="s">
        <v>17</v>
      </c>
      <c r="D395" s="68">
        <v>71135</v>
      </c>
      <c r="E395" s="69"/>
      <c r="F395" s="64">
        <f t="shared" si="5"/>
        <v>888725462.1899997</v>
      </c>
      <c r="H395" s="71"/>
      <c r="I395" s="71"/>
    </row>
    <row r="396" spans="1:9" s="70" customFormat="1" ht="15" x14ac:dyDescent="0.2">
      <c r="A396" s="74">
        <v>46288</v>
      </c>
      <c r="B396" s="73">
        <v>1120040075</v>
      </c>
      <c r="C396" s="67" t="s">
        <v>17</v>
      </c>
      <c r="D396" s="68">
        <v>81305</v>
      </c>
      <c r="E396" s="69"/>
      <c r="F396" s="64">
        <f t="shared" si="5"/>
        <v>888806767.1899997</v>
      </c>
      <c r="H396" s="71"/>
      <c r="I396" s="71"/>
    </row>
    <row r="397" spans="1:9" s="70" customFormat="1" ht="15" x14ac:dyDescent="0.2">
      <c r="A397" s="74">
        <v>46288</v>
      </c>
      <c r="B397" s="73">
        <v>3800050459</v>
      </c>
      <c r="C397" s="67" t="s">
        <v>17</v>
      </c>
      <c r="D397" s="68">
        <v>33760</v>
      </c>
      <c r="E397" s="69"/>
      <c r="F397" s="64">
        <f t="shared" si="5"/>
        <v>888840527.1899997</v>
      </c>
      <c r="H397" s="71"/>
      <c r="I397" s="71"/>
    </row>
    <row r="398" spans="1:9" s="70" customFormat="1" ht="15" x14ac:dyDescent="0.2">
      <c r="A398" s="74">
        <v>46288</v>
      </c>
      <c r="B398" s="73">
        <v>2680030616</v>
      </c>
      <c r="C398" s="67" t="s">
        <v>17</v>
      </c>
      <c r="D398" s="68">
        <v>225130</v>
      </c>
      <c r="E398" s="69"/>
      <c r="F398" s="64">
        <f t="shared" si="5"/>
        <v>889065657.1899997</v>
      </c>
      <c r="H398" s="71"/>
      <c r="I398" s="71"/>
    </row>
    <row r="399" spans="1:9" s="70" customFormat="1" ht="15" x14ac:dyDescent="0.2">
      <c r="A399" s="74">
        <v>46288</v>
      </c>
      <c r="B399" s="73">
        <v>1020060452</v>
      </c>
      <c r="C399" s="67" t="s">
        <v>17</v>
      </c>
      <c r="D399" s="68">
        <v>14810</v>
      </c>
      <c r="E399" s="69"/>
      <c r="F399" s="64">
        <f t="shared" si="5"/>
        <v>889080467.1899997</v>
      </c>
      <c r="H399" s="71"/>
      <c r="I399" s="71"/>
    </row>
    <row r="400" spans="1:9" s="70" customFormat="1" ht="15" x14ac:dyDescent="0.2">
      <c r="A400" s="74">
        <v>46288</v>
      </c>
      <c r="B400" s="73">
        <v>1020060467</v>
      </c>
      <c r="C400" s="67" t="s">
        <v>17</v>
      </c>
      <c r="D400" s="68">
        <v>167975</v>
      </c>
      <c r="E400" s="69"/>
      <c r="F400" s="64">
        <f t="shared" si="5"/>
        <v>889248442.1899997</v>
      </c>
      <c r="H400" s="71"/>
      <c r="I400" s="71"/>
    </row>
    <row r="401" spans="1:9" s="70" customFormat="1" ht="15" x14ac:dyDescent="0.2">
      <c r="A401" s="74">
        <v>46288</v>
      </c>
      <c r="B401" s="73">
        <v>1630040285</v>
      </c>
      <c r="C401" s="67" t="s">
        <v>17</v>
      </c>
      <c r="D401" s="68">
        <v>104899</v>
      </c>
      <c r="E401" s="69"/>
      <c r="F401" s="64">
        <f t="shared" si="5"/>
        <v>889353341.1899997</v>
      </c>
      <c r="H401" s="71"/>
      <c r="I401" s="71"/>
    </row>
    <row r="402" spans="1:9" s="70" customFormat="1" ht="15" x14ac:dyDescent="0.2">
      <c r="A402" s="74">
        <v>46288</v>
      </c>
      <c r="B402" s="73">
        <v>1630040288</v>
      </c>
      <c r="C402" s="67" t="s">
        <v>17</v>
      </c>
      <c r="D402" s="68">
        <v>132300</v>
      </c>
      <c r="E402" s="69"/>
      <c r="F402" s="64">
        <f t="shared" ref="F402:F465" si="6">+IF(A402="","",F401+D402-E402)</f>
        <v>889485641.1899997</v>
      </c>
      <c r="H402" s="71"/>
      <c r="I402" s="71"/>
    </row>
    <row r="403" spans="1:9" s="70" customFormat="1" ht="15" x14ac:dyDescent="0.2">
      <c r="A403" s="74">
        <v>46288</v>
      </c>
      <c r="B403" s="73">
        <v>1630040291</v>
      </c>
      <c r="C403" s="67" t="s">
        <v>17</v>
      </c>
      <c r="D403" s="68">
        <v>117600</v>
      </c>
      <c r="E403" s="69"/>
      <c r="F403" s="64">
        <f t="shared" si="6"/>
        <v>889603241.1899997</v>
      </c>
      <c r="H403" s="71"/>
      <c r="I403" s="71"/>
    </row>
    <row r="404" spans="1:9" s="70" customFormat="1" ht="15" x14ac:dyDescent="0.2">
      <c r="A404" s="74">
        <v>46288</v>
      </c>
      <c r="B404" s="73">
        <v>1630040294</v>
      </c>
      <c r="C404" s="67" t="s">
        <v>17</v>
      </c>
      <c r="D404" s="68">
        <v>132300</v>
      </c>
      <c r="E404" s="69"/>
      <c r="F404" s="64">
        <f t="shared" si="6"/>
        <v>889735541.1899997</v>
      </c>
      <c r="H404" s="71"/>
      <c r="I404" s="71"/>
    </row>
    <row r="405" spans="1:9" s="70" customFormat="1" ht="15" x14ac:dyDescent="0.2">
      <c r="A405" s="74">
        <v>46288</v>
      </c>
      <c r="B405" s="73">
        <v>1630040297</v>
      </c>
      <c r="C405" s="67" t="s">
        <v>17</v>
      </c>
      <c r="D405" s="68">
        <v>132300</v>
      </c>
      <c r="E405" s="69"/>
      <c r="F405" s="64">
        <f t="shared" si="6"/>
        <v>889867841.1899997</v>
      </c>
      <c r="H405" s="71"/>
      <c r="I405" s="71"/>
    </row>
    <row r="406" spans="1:9" s="70" customFormat="1" ht="15" x14ac:dyDescent="0.2">
      <c r="A406" s="74">
        <v>46288</v>
      </c>
      <c r="B406" s="73">
        <v>1630040300</v>
      </c>
      <c r="C406" s="67" t="s">
        <v>17</v>
      </c>
      <c r="D406" s="68">
        <v>126586</v>
      </c>
      <c r="E406" s="69"/>
      <c r="F406" s="64">
        <f t="shared" si="6"/>
        <v>889994427.1899997</v>
      </c>
      <c r="H406" s="71"/>
      <c r="I406" s="71"/>
    </row>
    <row r="407" spans="1:9" s="70" customFormat="1" ht="15" x14ac:dyDescent="0.2">
      <c r="A407" s="74">
        <v>46289</v>
      </c>
      <c r="B407" s="72">
        <v>4395</v>
      </c>
      <c r="C407" s="67" t="s">
        <v>94</v>
      </c>
      <c r="D407" s="68"/>
      <c r="E407" s="69">
        <v>429520</v>
      </c>
      <c r="F407" s="64">
        <f t="shared" si="6"/>
        <v>889564907.1899997</v>
      </c>
      <c r="H407" s="71"/>
      <c r="I407" s="71"/>
    </row>
    <row r="408" spans="1:9" s="70" customFormat="1" ht="15" x14ac:dyDescent="0.2">
      <c r="A408" s="74">
        <v>46289</v>
      </c>
      <c r="B408" s="72">
        <v>4429</v>
      </c>
      <c r="C408" s="67" t="s">
        <v>26</v>
      </c>
      <c r="D408" s="68"/>
      <c r="E408" s="69">
        <v>20000</v>
      </c>
      <c r="F408" s="64">
        <f t="shared" si="6"/>
        <v>889544907.1899997</v>
      </c>
      <c r="H408" s="71"/>
      <c r="I408" s="71"/>
    </row>
    <row r="409" spans="1:9" s="70" customFormat="1" ht="15" x14ac:dyDescent="0.2">
      <c r="A409" s="74">
        <v>46290</v>
      </c>
      <c r="B409" s="73">
        <v>1310010052</v>
      </c>
      <c r="C409" s="67" t="s">
        <v>17</v>
      </c>
      <c r="D409" s="68">
        <v>64050</v>
      </c>
      <c r="E409" s="69"/>
      <c r="F409" s="64">
        <f t="shared" si="6"/>
        <v>889608957.1899997</v>
      </c>
      <c r="H409" s="71"/>
      <c r="I409" s="71"/>
    </row>
    <row r="410" spans="1:9" s="70" customFormat="1" ht="15" x14ac:dyDescent="0.2">
      <c r="A410" s="74">
        <v>46290</v>
      </c>
      <c r="B410" s="73">
        <v>1110020180</v>
      </c>
      <c r="C410" s="67" t="s">
        <v>17</v>
      </c>
      <c r="D410" s="68">
        <v>55640</v>
      </c>
      <c r="E410" s="69"/>
      <c r="F410" s="64">
        <f t="shared" si="6"/>
        <v>889664597.1899997</v>
      </c>
      <c r="H410" s="71"/>
      <c r="I410" s="71"/>
    </row>
    <row r="411" spans="1:9" s="70" customFormat="1" ht="15" x14ac:dyDescent="0.2">
      <c r="A411" s="74">
        <v>46290</v>
      </c>
      <c r="B411" s="73">
        <v>900030209</v>
      </c>
      <c r="C411" s="67" t="s">
        <v>17</v>
      </c>
      <c r="D411" s="68">
        <v>43440</v>
      </c>
      <c r="E411" s="69"/>
      <c r="F411" s="64">
        <f t="shared" si="6"/>
        <v>889708037.1899997</v>
      </c>
      <c r="H411" s="71"/>
      <c r="I411" s="71"/>
    </row>
    <row r="412" spans="1:9" s="70" customFormat="1" ht="15" x14ac:dyDescent="0.2">
      <c r="A412" s="74">
        <v>46290</v>
      </c>
      <c r="B412" s="73">
        <v>2680040197</v>
      </c>
      <c r="C412" s="67" t="s">
        <v>17</v>
      </c>
      <c r="D412" s="68">
        <v>32825</v>
      </c>
      <c r="E412" s="69"/>
      <c r="F412" s="64">
        <f t="shared" si="6"/>
        <v>889740862.1899997</v>
      </c>
      <c r="H412" s="71"/>
      <c r="I412" s="71"/>
    </row>
    <row r="413" spans="1:9" s="70" customFormat="1" ht="15" x14ac:dyDescent="0.2">
      <c r="A413" s="74">
        <v>46290</v>
      </c>
      <c r="B413" s="73">
        <v>3860040129</v>
      </c>
      <c r="C413" s="67" t="s">
        <v>17</v>
      </c>
      <c r="D413" s="68">
        <v>204660</v>
      </c>
      <c r="E413" s="69"/>
      <c r="F413" s="64">
        <f t="shared" si="6"/>
        <v>889945522.1899997</v>
      </c>
      <c r="H413" s="71"/>
      <c r="I413" s="71"/>
    </row>
    <row r="414" spans="1:9" s="70" customFormat="1" ht="15" x14ac:dyDescent="0.2">
      <c r="A414" s="74">
        <v>46290</v>
      </c>
      <c r="B414" s="73">
        <v>2680040213</v>
      </c>
      <c r="C414" s="67" t="s">
        <v>17</v>
      </c>
      <c r="D414" s="68">
        <v>21765</v>
      </c>
      <c r="E414" s="69"/>
      <c r="F414" s="64">
        <f t="shared" si="6"/>
        <v>889967287.1899997</v>
      </c>
      <c r="H414" s="71"/>
      <c r="I414" s="71"/>
    </row>
    <row r="415" spans="1:9" s="70" customFormat="1" ht="15" x14ac:dyDescent="0.2">
      <c r="A415" s="74">
        <v>46290</v>
      </c>
      <c r="B415" s="73">
        <v>5100040280</v>
      </c>
      <c r="C415" s="67" t="s">
        <v>17</v>
      </c>
      <c r="D415" s="68">
        <v>59760</v>
      </c>
      <c r="E415" s="69"/>
      <c r="F415" s="64">
        <f t="shared" si="6"/>
        <v>890027047.1899997</v>
      </c>
      <c r="H415" s="71"/>
      <c r="I415" s="71"/>
    </row>
    <row r="416" spans="1:9" s="70" customFormat="1" ht="15" x14ac:dyDescent="0.2">
      <c r="A416" s="74">
        <v>46290</v>
      </c>
      <c r="B416" s="73">
        <v>6000100316</v>
      </c>
      <c r="C416" s="67" t="s">
        <v>17</v>
      </c>
      <c r="D416" s="68">
        <v>49660</v>
      </c>
      <c r="E416" s="69"/>
      <c r="F416" s="64">
        <f t="shared" si="6"/>
        <v>890076707.1899997</v>
      </c>
      <c r="H416" s="71"/>
      <c r="I416" s="71"/>
    </row>
    <row r="417" spans="1:9" s="70" customFormat="1" ht="15" x14ac:dyDescent="0.2">
      <c r="A417" s="74">
        <v>46290</v>
      </c>
      <c r="B417" s="73">
        <v>2780030438</v>
      </c>
      <c r="C417" s="67" t="s">
        <v>17</v>
      </c>
      <c r="D417" s="68">
        <v>170435</v>
      </c>
      <c r="E417" s="69"/>
      <c r="F417" s="64">
        <f t="shared" si="6"/>
        <v>890247142.1899997</v>
      </c>
      <c r="H417" s="71"/>
      <c r="I417" s="71"/>
    </row>
    <row r="418" spans="1:9" s="70" customFormat="1" ht="15" x14ac:dyDescent="0.2">
      <c r="A418" s="74">
        <v>46290</v>
      </c>
      <c r="B418" s="73">
        <v>2860040436</v>
      </c>
      <c r="C418" s="67" t="s">
        <v>17</v>
      </c>
      <c r="D418" s="68">
        <v>24355</v>
      </c>
      <c r="E418" s="69"/>
      <c r="F418" s="64">
        <f t="shared" si="6"/>
        <v>890271497.1899997</v>
      </c>
      <c r="H418" s="71"/>
      <c r="I418" s="71"/>
    </row>
    <row r="419" spans="1:9" s="70" customFormat="1" ht="15" x14ac:dyDescent="0.2">
      <c r="A419" s="74">
        <v>46290</v>
      </c>
      <c r="B419" s="73">
        <v>1630020300</v>
      </c>
      <c r="C419" s="67" t="s">
        <v>17</v>
      </c>
      <c r="D419" s="68">
        <v>943360</v>
      </c>
      <c r="E419" s="69"/>
      <c r="F419" s="64">
        <f t="shared" si="6"/>
        <v>891214857.1899997</v>
      </c>
      <c r="H419" s="71"/>
      <c r="I419" s="71"/>
    </row>
    <row r="420" spans="1:9" s="70" customFormat="1" ht="15" x14ac:dyDescent="0.2">
      <c r="A420" s="74">
        <v>46290</v>
      </c>
      <c r="B420" s="73">
        <v>1630020303</v>
      </c>
      <c r="C420" s="67" t="s">
        <v>17</v>
      </c>
      <c r="D420" s="68">
        <v>587129</v>
      </c>
      <c r="E420" s="69"/>
      <c r="F420" s="64">
        <f t="shared" si="6"/>
        <v>891801986.1899997</v>
      </c>
      <c r="H420" s="71"/>
      <c r="I420" s="71"/>
    </row>
    <row r="421" spans="1:9" s="70" customFormat="1" ht="15" x14ac:dyDescent="0.2">
      <c r="A421" s="74">
        <v>46290</v>
      </c>
      <c r="B421" s="73">
        <v>1630020306</v>
      </c>
      <c r="C421" s="67" t="s">
        <v>17</v>
      </c>
      <c r="D421" s="68">
        <v>142870</v>
      </c>
      <c r="E421" s="69"/>
      <c r="F421" s="64">
        <f t="shared" si="6"/>
        <v>891944856.1899997</v>
      </c>
      <c r="H421" s="71"/>
      <c r="I421" s="71"/>
    </row>
    <row r="422" spans="1:9" s="70" customFormat="1" ht="15" x14ac:dyDescent="0.2">
      <c r="A422" s="74">
        <v>46290</v>
      </c>
      <c r="B422" s="73">
        <v>1630020309</v>
      </c>
      <c r="C422" s="67" t="s">
        <v>17</v>
      </c>
      <c r="D422" s="68">
        <v>400210</v>
      </c>
      <c r="E422" s="69"/>
      <c r="F422" s="64">
        <f t="shared" si="6"/>
        <v>892345066.1899997</v>
      </c>
      <c r="H422" s="71"/>
      <c r="I422" s="71"/>
    </row>
    <row r="423" spans="1:9" s="70" customFormat="1" ht="15" x14ac:dyDescent="0.2">
      <c r="A423" s="74">
        <v>46290</v>
      </c>
      <c r="B423" s="73">
        <v>3080080358</v>
      </c>
      <c r="C423" s="67" t="s">
        <v>17</v>
      </c>
      <c r="D423" s="68">
        <v>6215</v>
      </c>
      <c r="E423" s="69"/>
      <c r="F423" s="64">
        <f t="shared" si="6"/>
        <v>892351281.1899997</v>
      </c>
      <c r="H423" s="71"/>
      <c r="I423" s="71"/>
    </row>
    <row r="424" spans="1:9" s="70" customFormat="1" ht="15" x14ac:dyDescent="0.2">
      <c r="A424" s="74">
        <v>46290</v>
      </c>
      <c r="B424" s="73">
        <v>3400010243</v>
      </c>
      <c r="C424" s="67" t="s">
        <v>17</v>
      </c>
      <c r="D424" s="68">
        <v>157830</v>
      </c>
      <c r="E424" s="69"/>
      <c r="F424" s="64">
        <f t="shared" si="6"/>
        <v>892509111.1899997</v>
      </c>
      <c r="H424" s="71"/>
      <c r="I424" s="71"/>
    </row>
    <row r="425" spans="1:9" s="70" customFormat="1" ht="15" x14ac:dyDescent="0.2">
      <c r="A425" s="74">
        <v>46290</v>
      </c>
      <c r="B425" s="73">
        <v>3430050327</v>
      </c>
      <c r="C425" s="67" t="s">
        <v>17</v>
      </c>
      <c r="D425" s="68">
        <v>186160</v>
      </c>
      <c r="E425" s="69"/>
      <c r="F425" s="64">
        <f t="shared" si="6"/>
        <v>892695271.1899997</v>
      </c>
      <c r="H425" s="71"/>
      <c r="I425" s="71"/>
    </row>
    <row r="426" spans="1:9" s="70" customFormat="1" ht="15" x14ac:dyDescent="0.2">
      <c r="A426" s="74">
        <v>46290</v>
      </c>
      <c r="B426" s="73">
        <v>1400110406</v>
      </c>
      <c r="C426" s="67" t="s">
        <v>17</v>
      </c>
      <c r="D426" s="68">
        <v>37285</v>
      </c>
      <c r="E426" s="69"/>
      <c r="F426" s="64">
        <f t="shared" si="6"/>
        <v>892732556.1899997</v>
      </c>
      <c r="H426" s="71"/>
      <c r="I426" s="71"/>
    </row>
    <row r="427" spans="1:9" s="70" customFormat="1" ht="15" x14ac:dyDescent="0.2">
      <c r="A427" s="74">
        <v>46290</v>
      </c>
      <c r="B427" s="73">
        <v>1320040577</v>
      </c>
      <c r="C427" s="67" t="s">
        <v>17</v>
      </c>
      <c r="D427" s="68">
        <v>91555</v>
      </c>
      <c r="E427" s="69"/>
      <c r="F427" s="64">
        <f t="shared" si="6"/>
        <v>892824111.1899997</v>
      </c>
      <c r="H427" s="71"/>
      <c r="I427" s="71"/>
    </row>
    <row r="428" spans="1:9" s="70" customFormat="1" ht="15" x14ac:dyDescent="0.2">
      <c r="A428" s="74">
        <v>46290</v>
      </c>
      <c r="B428" s="73">
        <v>1010020667</v>
      </c>
      <c r="C428" s="67" t="s">
        <v>17</v>
      </c>
      <c r="D428" s="68">
        <v>217330</v>
      </c>
      <c r="E428" s="69"/>
      <c r="F428" s="64">
        <f t="shared" si="6"/>
        <v>893041441.1899997</v>
      </c>
      <c r="H428" s="71"/>
      <c r="I428" s="71"/>
    </row>
    <row r="429" spans="1:9" s="70" customFormat="1" ht="15" x14ac:dyDescent="0.2">
      <c r="A429" s="74">
        <v>46290</v>
      </c>
      <c r="B429" s="73">
        <v>1800070770</v>
      </c>
      <c r="C429" s="67" t="s">
        <v>17</v>
      </c>
      <c r="D429" s="68">
        <v>101690</v>
      </c>
      <c r="E429" s="69"/>
      <c r="F429" s="64">
        <f t="shared" si="6"/>
        <v>893143131.1899997</v>
      </c>
      <c r="H429" s="71"/>
      <c r="I429" s="71"/>
    </row>
    <row r="430" spans="1:9" s="70" customFormat="1" ht="15" x14ac:dyDescent="0.2">
      <c r="A430" s="74">
        <v>46290</v>
      </c>
      <c r="B430" s="73">
        <v>440030519</v>
      </c>
      <c r="C430" s="67" t="s">
        <v>17</v>
      </c>
      <c r="D430" s="68">
        <v>65030</v>
      </c>
      <c r="E430" s="69"/>
      <c r="F430" s="64">
        <f t="shared" si="6"/>
        <v>893208161.1899997</v>
      </c>
      <c r="H430" s="71"/>
      <c r="I430" s="71"/>
    </row>
    <row r="431" spans="1:9" s="70" customFormat="1" ht="15" x14ac:dyDescent="0.2">
      <c r="A431" s="74">
        <v>46293</v>
      </c>
      <c r="B431" s="73">
        <v>1120020084</v>
      </c>
      <c r="C431" s="67" t="s">
        <v>17</v>
      </c>
      <c r="D431" s="68">
        <v>49735</v>
      </c>
      <c r="E431" s="69"/>
      <c r="F431" s="64">
        <f t="shared" si="6"/>
        <v>893257896.1899997</v>
      </c>
      <c r="H431" s="71"/>
      <c r="I431" s="71"/>
    </row>
    <row r="432" spans="1:9" s="70" customFormat="1" ht="15" x14ac:dyDescent="0.2">
      <c r="A432" s="74">
        <v>46293</v>
      </c>
      <c r="B432" s="73">
        <v>2700080098</v>
      </c>
      <c r="C432" s="67" t="s">
        <v>17</v>
      </c>
      <c r="D432" s="68">
        <v>78485</v>
      </c>
      <c r="E432" s="69"/>
      <c r="F432" s="64">
        <f t="shared" si="6"/>
        <v>893336381.1899997</v>
      </c>
      <c r="H432" s="71"/>
      <c r="I432" s="71"/>
    </row>
    <row r="433" spans="1:9" s="70" customFormat="1" ht="15" x14ac:dyDescent="0.2">
      <c r="A433" s="74">
        <v>46293</v>
      </c>
      <c r="B433" s="73">
        <v>1540030153</v>
      </c>
      <c r="C433" s="67" t="s">
        <v>17</v>
      </c>
      <c r="D433" s="68">
        <v>97965</v>
      </c>
      <c r="E433" s="69"/>
      <c r="F433" s="64">
        <f t="shared" si="6"/>
        <v>893434346.1899997</v>
      </c>
      <c r="H433" s="71"/>
      <c r="I433" s="71"/>
    </row>
    <row r="434" spans="1:9" s="70" customFormat="1" ht="15" x14ac:dyDescent="0.2">
      <c r="A434" s="74">
        <v>46293</v>
      </c>
      <c r="B434" s="73">
        <v>3020040236</v>
      </c>
      <c r="C434" s="67" t="s">
        <v>17</v>
      </c>
      <c r="D434" s="68">
        <v>13700</v>
      </c>
      <c r="E434" s="69"/>
      <c r="F434" s="64">
        <f t="shared" si="6"/>
        <v>893448046.1899997</v>
      </c>
      <c r="H434" s="71"/>
      <c r="I434" s="71"/>
    </row>
    <row r="435" spans="1:9" s="70" customFormat="1" ht="15" x14ac:dyDescent="0.2">
      <c r="A435" s="74">
        <v>46293</v>
      </c>
      <c r="B435" s="73">
        <v>3640040319</v>
      </c>
      <c r="C435" s="67" t="s">
        <v>17</v>
      </c>
      <c r="D435" s="68">
        <v>258120</v>
      </c>
      <c r="E435" s="69"/>
      <c r="F435" s="64">
        <f t="shared" si="6"/>
        <v>893706166.1899997</v>
      </c>
      <c r="H435" s="71"/>
      <c r="I435" s="71"/>
    </row>
    <row r="436" spans="1:9" s="70" customFormat="1" ht="15" x14ac:dyDescent="0.2">
      <c r="A436" s="74">
        <v>46293</v>
      </c>
      <c r="B436" s="73">
        <v>1630040295</v>
      </c>
      <c r="C436" s="67" t="s">
        <v>17</v>
      </c>
      <c r="D436" s="68">
        <v>110940</v>
      </c>
      <c r="E436" s="69"/>
      <c r="F436" s="64">
        <f t="shared" si="6"/>
        <v>893817106.1899997</v>
      </c>
      <c r="H436" s="71"/>
      <c r="I436" s="71"/>
    </row>
    <row r="437" spans="1:9" s="70" customFormat="1" ht="15" x14ac:dyDescent="0.2">
      <c r="A437" s="74">
        <v>46293</v>
      </c>
      <c r="B437" s="73">
        <v>1630040298</v>
      </c>
      <c r="C437" s="67" t="s">
        <v>17</v>
      </c>
      <c r="D437" s="68">
        <v>95610</v>
      </c>
      <c r="E437" s="69"/>
      <c r="F437" s="64">
        <f t="shared" si="6"/>
        <v>893912716.1899997</v>
      </c>
      <c r="H437" s="71"/>
      <c r="I437" s="71"/>
    </row>
    <row r="438" spans="1:9" s="70" customFormat="1" ht="15" x14ac:dyDescent="0.2">
      <c r="A438" s="74">
        <v>46293</v>
      </c>
      <c r="B438" s="73">
        <v>1630040301</v>
      </c>
      <c r="C438" s="67" t="s">
        <v>17</v>
      </c>
      <c r="D438" s="68">
        <v>670234</v>
      </c>
      <c r="E438" s="69"/>
      <c r="F438" s="64">
        <f t="shared" si="6"/>
        <v>894582950.1899997</v>
      </c>
      <c r="H438" s="71"/>
      <c r="I438" s="71"/>
    </row>
    <row r="439" spans="1:9" s="70" customFormat="1" ht="15" x14ac:dyDescent="0.2">
      <c r="A439" s="74">
        <v>46293</v>
      </c>
      <c r="B439" s="73">
        <v>1630040304</v>
      </c>
      <c r="C439" s="67" t="s">
        <v>17</v>
      </c>
      <c r="D439" s="68">
        <v>612460</v>
      </c>
      <c r="E439" s="69"/>
      <c r="F439" s="64">
        <f t="shared" si="6"/>
        <v>895195410.1899997</v>
      </c>
      <c r="H439" s="71"/>
      <c r="I439" s="71"/>
    </row>
    <row r="440" spans="1:9" s="70" customFormat="1" ht="15" x14ac:dyDescent="0.2">
      <c r="A440" s="74">
        <v>46294</v>
      </c>
      <c r="B440" s="73">
        <v>2730040076</v>
      </c>
      <c r="C440" s="67" t="s">
        <v>17</v>
      </c>
      <c r="D440" s="68">
        <v>128610</v>
      </c>
      <c r="E440" s="69"/>
      <c r="F440" s="64">
        <f t="shared" si="6"/>
        <v>895324020.1899997</v>
      </c>
      <c r="H440" s="71"/>
      <c r="I440" s="71"/>
    </row>
    <row r="441" spans="1:9" s="70" customFormat="1" ht="15" x14ac:dyDescent="0.2">
      <c r="A441" s="74">
        <v>46294</v>
      </c>
      <c r="B441" s="73">
        <v>1110010190</v>
      </c>
      <c r="C441" s="67" t="s">
        <v>17</v>
      </c>
      <c r="D441" s="68">
        <v>53620</v>
      </c>
      <c r="E441" s="69"/>
      <c r="F441" s="64">
        <f t="shared" si="6"/>
        <v>895377640.1899997</v>
      </c>
      <c r="H441" s="71"/>
      <c r="I441" s="71"/>
    </row>
    <row r="442" spans="1:9" s="70" customFormat="1" ht="15" x14ac:dyDescent="0.2">
      <c r="A442" s="74">
        <v>46294</v>
      </c>
      <c r="B442" s="73">
        <v>800050037</v>
      </c>
      <c r="C442" s="67" t="s">
        <v>17</v>
      </c>
      <c r="D442" s="68">
        <v>91540</v>
      </c>
      <c r="E442" s="69"/>
      <c r="F442" s="64">
        <f t="shared" si="6"/>
        <v>895469180.1899997</v>
      </c>
      <c r="H442" s="71"/>
      <c r="I442" s="71"/>
    </row>
    <row r="443" spans="1:9" s="70" customFormat="1" ht="15" x14ac:dyDescent="0.2">
      <c r="A443" s="74">
        <v>46294</v>
      </c>
      <c r="B443" s="73">
        <v>1310040186</v>
      </c>
      <c r="C443" s="67" t="s">
        <v>17</v>
      </c>
      <c r="D443" s="68">
        <v>77060</v>
      </c>
      <c r="E443" s="69"/>
      <c r="F443" s="64">
        <f t="shared" si="6"/>
        <v>895546240.1899997</v>
      </c>
      <c r="H443" s="71"/>
      <c r="I443" s="71"/>
    </row>
    <row r="444" spans="1:9" s="70" customFormat="1" ht="15" x14ac:dyDescent="0.2">
      <c r="A444" s="74">
        <v>46294</v>
      </c>
      <c r="B444" s="73">
        <v>6000110170</v>
      </c>
      <c r="C444" s="67" t="s">
        <v>17</v>
      </c>
      <c r="D444" s="68">
        <v>105635</v>
      </c>
      <c r="E444" s="69"/>
      <c r="F444" s="64">
        <f t="shared" si="6"/>
        <v>895651875.1899997</v>
      </c>
      <c r="H444" s="71"/>
      <c r="I444" s="71"/>
    </row>
    <row r="445" spans="1:9" s="70" customFormat="1" ht="15" x14ac:dyDescent="0.2">
      <c r="A445" s="74">
        <v>46294</v>
      </c>
      <c r="B445" s="73">
        <v>900160198</v>
      </c>
      <c r="C445" s="67" t="s">
        <v>17</v>
      </c>
      <c r="D445" s="68">
        <v>79325</v>
      </c>
      <c r="E445" s="69"/>
      <c r="F445" s="64">
        <f t="shared" si="6"/>
        <v>895731200.1899997</v>
      </c>
      <c r="H445" s="71"/>
      <c r="I445" s="71"/>
    </row>
    <row r="446" spans="1:9" s="70" customFormat="1" ht="15" x14ac:dyDescent="0.2">
      <c r="A446" s="74">
        <v>46294</v>
      </c>
      <c r="B446" s="73">
        <v>2680030296</v>
      </c>
      <c r="C446" s="67" t="s">
        <v>17</v>
      </c>
      <c r="D446" s="68">
        <v>51865</v>
      </c>
      <c r="E446" s="69"/>
      <c r="F446" s="64">
        <f t="shared" si="6"/>
        <v>895783065.1899997</v>
      </c>
      <c r="H446" s="71"/>
      <c r="I446" s="71"/>
    </row>
    <row r="447" spans="1:9" s="70" customFormat="1" ht="15" x14ac:dyDescent="0.2">
      <c r="A447" s="74">
        <v>46294</v>
      </c>
      <c r="B447" s="73">
        <v>3860060127</v>
      </c>
      <c r="C447" s="67" t="s">
        <v>17</v>
      </c>
      <c r="D447" s="68">
        <v>226395</v>
      </c>
      <c r="E447" s="69"/>
      <c r="F447" s="64">
        <f t="shared" si="6"/>
        <v>896009460.1899997</v>
      </c>
      <c r="H447" s="71"/>
      <c r="I447" s="71"/>
    </row>
    <row r="448" spans="1:9" s="70" customFormat="1" ht="15" x14ac:dyDescent="0.2">
      <c r="A448" s="74">
        <v>46294</v>
      </c>
      <c r="B448" s="73">
        <v>5100010243</v>
      </c>
      <c r="C448" s="67" t="s">
        <v>17</v>
      </c>
      <c r="D448" s="68">
        <v>97805</v>
      </c>
      <c r="E448" s="69"/>
      <c r="F448" s="64">
        <f t="shared" si="6"/>
        <v>896107265.1899997</v>
      </c>
      <c r="H448" s="71"/>
      <c r="I448" s="71"/>
    </row>
    <row r="449" spans="1:9" s="70" customFormat="1" ht="15" x14ac:dyDescent="0.2">
      <c r="A449" s="74">
        <v>46294</v>
      </c>
      <c r="B449" s="73">
        <v>2680030314</v>
      </c>
      <c r="C449" s="67" t="s">
        <v>17</v>
      </c>
      <c r="D449" s="68">
        <v>68220</v>
      </c>
      <c r="E449" s="69"/>
      <c r="F449" s="64">
        <f t="shared" si="6"/>
        <v>896175485.1899997</v>
      </c>
      <c r="H449" s="71"/>
      <c r="I449" s="71"/>
    </row>
    <row r="450" spans="1:9" s="70" customFormat="1" ht="15" x14ac:dyDescent="0.2">
      <c r="A450" s="74">
        <v>46294</v>
      </c>
      <c r="B450" s="73">
        <v>2850020278</v>
      </c>
      <c r="C450" s="67" t="s">
        <v>17</v>
      </c>
      <c r="D450" s="68">
        <v>367985</v>
      </c>
      <c r="E450" s="69"/>
      <c r="F450" s="64">
        <f t="shared" si="6"/>
        <v>896543470.1899997</v>
      </c>
      <c r="H450" s="71"/>
      <c r="I450" s="71"/>
    </row>
    <row r="451" spans="1:9" s="70" customFormat="1" ht="15" x14ac:dyDescent="0.2">
      <c r="A451" s="74">
        <v>46294</v>
      </c>
      <c r="B451" s="73">
        <v>1010110259</v>
      </c>
      <c r="C451" s="67" t="s">
        <v>17</v>
      </c>
      <c r="D451" s="68">
        <v>257520</v>
      </c>
      <c r="E451" s="69"/>
      <c r="F451" s="64">
        <f t="shared" si="6"/>
        <v>896800990.1899997</v>
      </c>
      <c r="H451" s="71"/>
      <c r="I451" s="71"/>
    </row>
    <row r="452" spans="1:9" s="70" customFormat="1" ht="15" x14ac:dyDescent="0.2">
      <c r="A452" s="74">
        <v>46294</v>
      </c>
      <c r="B452" s="73">
        <v>2780030477</v>
      </c>
      <c r="C452" s="67" t="s">
        <v>17</v>
      </c>
      <c r="D452" s="68">
        <v>190300</v>
      </c>
      <c r="E452" s="69"/>
      <c r="F452" s="64">
        <f t="shared" si="6"/>
        <v>896991290.1899997</v>
      </c>
      <c r="H452" s="71"/>
      <c r="I452" s="71"/>
    </row>
    <row r="453" spans="1:9" s="70" customFormat="1" ht="15" x14ac:dyDescent="0.2">
      <c r="A453" s="74">
        <v>46294</v>
      </c>
      <c r="B453" s="73">
        <v>2700060378</v>
      </c>
      <c r="C453" s="67" t="s">
        <v>17</v>
      </c>
      <c r="D453" s="68">
        <v>132030</v>
      </c>
      <c r="E453" s="69"/>
      <c r="F453" s="64">
        <f t="shared" si="6"/>
        <v>897123320.1899997</v>
      </c>
      <c r="H453" s="71"/>
      <c r="I453" s="71"/>
    </row>
    <row r="454" spans="1:9" s="70" customFormat="1" ht="15" x14ac:dyDescent="0.2">
      <c r="A454" s="74">
        <v>46294</v>
      </c>
      <c r="B454" s="73">
        <v>1320050312</v>
      </c>
      <c r="C454" s="67" t="s">
        <v>17</v>
      </c>
      <c r="D454" s="68">
        <v>112900</v>
      </c>
      <c r="E454" s="69"/>
      <c r="F454" s="64">
        <f t="shared" si="6"/>
        <v>897236220.1899997</v>
      </c>
      <c r="H454" s="71"/>
      <c r="I454" s="71"/>
    </row>
    <row r="455" spans="1:9" s="70" customFormat="1" ht="15" x14ac:dyDescent="0.2">
      <c r="A455" s="74">
        <v>46294</v>
      </c>
      <c r="B455" s="73">
        <v>3020030337</v>
      </c>
      <c r="C455" s="67" t="s">
        <v>17</v>
      </c>
      <c r="D455" s="68">
        <v>64750</v>
      </c>
      <c r="E455" s="69"/>
      <c r="F455" s="64">
        <f t="shared" si="6"/>
        <v>897300970.1899997</v>
      </c>
      <c r="H455" s="71"/>
      <c r="I455" s="71"/>
    </row>
    <row r="456" spans="1:9" s="70" customFormat="1" ht="15" x14ac:dyDescent="0.2">
      <c r="A456" s="74">
        <v>46294</v>
      </c>
      <c r="B456" s="73">
        <v>3430020317</v>
      </c>
      <c r="C456" s="67" t="s">
        <v>17</v>
      </c>
      <c r="D456" s="68">
        <v>79530</v>
      </c>
      <c r="E456" s="69"/>
      <c r="F456" s="64">
        <f t="shared" si="6"/>
        <v>897380500.1899997</v>
      </c>
      <c r="H456" s="71"/>
      <c r="I456" s="71"/>
    </row>
    <row r="457" spans="1:9" s="70" customFormat="1" ht="15" x14ac:dyDescent="0.2">
      <c r="A457" s="74">
        <v>46294</v>
      </c>
      <c r="B457" s="73">
        <v>5340010148</v>
      </c>
      <c r="C457" s="67" t="s">
        <v>17</v>
      </c>
      <c r="D457" s="68">
        <v>59585</v>
      </c>
      <c r="E457" s="69"/>
      <c r="F457" s="64">
        <f t="shared" si="6"/>
        <v>897440085.1899997</v>
      </c>
      <c r="H457" s="71"/>
      <c r="I457" s="71"/>
    </row>
    <row r="458" spans="1:9" s="70" customFormat="1" ht="15" x14ac:dyDescent="0.2">
      <c r="A458" s="74">
        <v>46294</v>
      </c>
      <c r="B458" s="73">
        <v>3080010396</v>
      </c>
      <c r="C458" s="67" t="s">
        <v>17</v>
      </c>
      <c r="D458" s="68">
        <v>95470</v>
      </c>
      <c r="E458" s="69"/>
      <c r="F458" s="64">
        <f t="shared" si="6"/>
        <v>897535555.1899997</v>
      </c>
      <c r="H458" s="71"/>
      <c r="I458" s="71"/>
    </row>
    <row r="459" spans="1:9" s="70" customFormat="1" ht="15" x14ac:dyDescent="0.2">
      <c r="A459" s="74">
        <v>46294</v>
      </c>
      <c r="B459" s="73">
        <v>910120497</v>
      </c>
      <c r="C459" s="67" t="s">
        <v>17</v>
      </c>
      <c r="D459" s="68">
        <v>29940</v>
      </c>
      <c r="E459" s="69"/>
      <c r="F459" s="64">
        <f t="shared" si="6"/>
        <v>897565495.1899997</v>
      </c>
      <c r="H459" s="71"/>
      <c r="I459" s="71"/>
    </row>
    <row r="460" spans="1:9" s="70" customFormat="1" ht="15" x14ac:dyDescent="0.2">
      <c r="A460" s="74">
        <v>46294</v>
      </c>
      <c r="B460" s="73">
        <v>3260010662</v>
      </c>
      <c r="C460" s="67" t="s">
        <v>17</v>
      </c>
      <c r="D460" s="68">
        <v>155510</v>
      </c>
      <c r="E460" s="69"/>
      <c r="F460" s="64">
        <f t="shared" si="6"/>
        <v>897721005.1899997</v>
      </c>
      <c r="H460" s="71"/>
      <c r="I460" s="71"/>
    </row>
    <row r="461" spans="1:9" s="70" customFormat="1" ht="15" x14ac:dyDescent="0.2">
      <c r="A461" s="74">
        <v>46294</v>
      </c>
      <c r="B461" s="73">
        <v>2680040720</v>
      </c>
      <c r="C461" s="67" t="s">
        <v>17</v>
      </c>
      <c r="D461" s="68">
        <v>226190</v>
      </c>
      <c r="E461" s="69"/>
      <c r="F461" s="64">
        <f t="shared" si="6"/>
        <v>897947195.1899997</v>
      </c>
      <c r="H461" s="71"/>
      <c r="I461" s="71"/>
    </row>
    <row r="462" spans="1:9" s="70" customFormat="1" ht="15" x14ac:dyDescent="0.2">
      <c r="A462" s="74">
        <v>46294</v>
      </c>
      <c r="B462" s="73">
        <v>2860050421</v>
      </c>
      <c r="C462" s="67" t="s">
        <v>17</v>
      </c>
      <c r="D462" s="68">
        <v>52700</v>
      </c>
      <c r="E462" s="69"/>
      <c r="F462" s="64">
        <f t="shared" si="6"/>
        <v>897999895.1899997</v>
      </c>
      <c r="H462" s="71"/>
      <c r="I462" s="71"/>
    </row>
    <row r="463" spans="1:9" s="70" customFormat="1" ht="15" x14ac:dyDescent="0.2">
      <c r="A463" s="74">
        <v>46294</v>
      </c>
      <c r="B463" s="73">
        <v>3460040510</v>
      </c>
      <c r="C463" s="67" t="s">
        <v>17</v>
      </c>
      <c r="D463" s="68">
        <v>112880</v>
      </c>
      <c r="E463" s="69"/>
      <c r="F463" s="64">
        <f t="shared" si="6"/>
        <v>898112775.1899997</v>
      </c>
      <c r="H463" s="71"/>
      <c r="I463" s="71"/>
    </row>
    <row r="464" spans="1:9" s="70" customFormat="1" ht="15" x14ac:dyDescent="0.2">
      <c r="A464" s="74">
        <v>46294</v>
      </c>
      <c r="B464" s="73">
        <v>3640110514</v>
      </c>
      <c r="C464" s="67" t="s">
        <v>17</v>
      </c>
      <c r="D464" s="68">
        <v>336630</v>
      </c>
      <c r="E464" s="69"/>
      <c r="F464" s="64">
        <f t="shared" si="6"/>
        <v>898449405.1899997</v>
      </c>
      <c r="H464" s="71"/>
      <c r="I464" s="71"/>
    </row>
    <row r="465" spans="1:9" s="70" customFormat="1" ht="15" x14ac:dyDescent="0.2">
      <c r="A465" s="74">
        <v>46294</v>
      </c>
      <c r="B465" s="73">
        <v>610080619</v>
      </c>
      <c r="C465" s="67" t="s">
        <v>17</v>
      </c>
      <c r="D465" s="68">
        <v>98535</v>
      </c>
      <c r="E465" s="69"/>
      <c r="F465" s="64">
        <f t="shared" si="6"/>
        <v>898547940.1899997</v>
      </c>
      <c r="H465" s="71"/>
      <c r="I465" s="71"/>
    </row>
    <row r="466" spans="1:9" s="70" customFormat="1" ht="15" x14ac:dyDescent="0.2">
      <c r="A466" s="74">
        <v>46294</v>
      </c>
      <c r="B466" s="73">
        <v>3400030479</v>
      </c>
      <c r="C466" s="67" t="s">
        <v>17</v>
      </c>
      <c r="D466" s="68">
        <v>221025</v>
      </c>
      <c r="E466" s="69"/>
      <c r="F466" s="64">
        <f t="shared" ref="F466:F481" si="7">+IF(A466="","",F465+D466-E466)</f>
        <v>898768965.1899997</v>
      </c>
      <c r="H466" s="71"/>
      <c r="I466" s="71"/>
    </row>
    <row r="467" spans="1:9" s="70" customFormat="1" ht="15" x14ac:dyDescent="0.2">
      <c r="A467" s="74">
        <v>46294</v>
      </c>
      <c r="B467" s="73">
        <v>3640110537</v>
      </c>
      <c r="C467" s="67" t="s">
        <v>17</v>
      </c>
      <c r="D467" s="68">
        <v>224865</v>
      </c>
      <c r="E467" s="69"/>
      <c r="F467" s="64">
        <f t="shared" si="7"/>
        <v>898993830.1899997</v>
      </c>
      <c r="H467" s="71"/>
      <c r="I467" s="71"/>
    </row>
    <row r="468" spans="1:9" s="70" customFormat="1" ht="15" x14ac:dyDescent="0.2">
      <c r="A468" s="74">
        <v>46294</v>
      </c>
      <c r="B468" s="73">
        <v>3640110557</v>
      </c>
      <c r="C468" s="67" t="s">
        <v>17</v>
      </c>
      <c r="D468" s="68">
        <v>63160</v>
      </c>
      <c r="E468" s="69"/>
      <c r="F468" s="64">
        <f t="shared" si="7"/>
        <v>899056990.1899997</v>
      </c>
      <c r="H468" s="71"/>
      <c r="I468" s="71"/>
    </row>
    <row r="469" spans="1:9" s="70" customFormat="1" ht="15" x14ac:dyDescent="0.2">
      <c r="A469" s="74">
        <v>46294</v>
      </c>
      <c r="B469" s="73">
        <v>1540010531</v>
      </c>
      <c r="C469" s="67" t="s">
        <v>17</v>
      </c>
      <c r="D469" s="68">
        <v>81010</v>
      </c>
      <c r="E469" s="69"/>
      <c r="F469" s="64">
        <f t="shared" si="7"/>
        <v>899138000.1899997</v>
      </c>
      <c r="H469" s="71"/>
      <c r="I469" s="71"/>
    </row>
    <row r="470" spans="1:9" s="70" customFormat="1" ht="15" x14ac:dyDescent="0.2">
      <c r="A470" s="74">
        <v>46295</v>
      </c>
      <c r="B470" s="73">
        <v>1120040011</v>
      </c>
      <c r="C470" s="67" t="s">
        <v>17</v>
      </c>
      <c r="D470" s="68">
        <v>135125</v>
      </c>
      <c r="E470" s="69"/>
      <c r="F470" s="64">
        <f t="shared" si="7"/>
        <v>899273125.1899997</v>
      </c>
      <c r="H470" s="71"/>
      <c r="I470" s="71"/>
    </row>
    <row r="471" spans="1:9" s="70" customFormat="1" ht="15" x14ac:dyDescent="0.2">
      <c r="A471" s="74">
        <v>46295</v>
      </c>
      <c r="B471" s="73">
        <v>1020020128</v>
      </c>
      <c r="C471" s="67" t="s">
        <v>17</v>
      </c>
      <c r="D471" s="68">
        <v>177850</v>
      </c>
      <c r="E471" s="69"/>
      <c r="F471" s="64">
        <f t="shared" si="7"/>
        <v>899450975.1899997</v>
      </c>
      <c r="H471" s="71"/>
      <c r="I471" s="71"/>
    </row>
    <row r="472" spans="1:9" s="70" customFormat="1" ht="15" x14ac:dyDescent="0.2">
      <c r="A472" s="74">
        <v>46295</v>
      </c>
      <c r="B472" s="73">
        <v>1020020143</v>
      </c>
      <c r="C472" s="67" t="s">
        <v>17</v>
      </c>
      <c r="D472" s="68">
        <v>49080</v>
      </c>
      <c r="E472" s="69"/>
      <c r="F472" s="64">
        <f t="shared" si="7"/>
        <v>899500055.1899997</v>
      </c>
      <c r="H472" s="71"/>
      <c r="I472" s="71"/>
    </row>
    <row r="473" spans="1:9" s="70" customFormat="1" ht="15" x14ac:dyDescent="0.2">
      <c r="A473" s="74">
        <v>46295</v>
      </c>
      <c r="B473" s="73">
        <v>3800030136</v>
      </c>
      <c r="C473" s="67" t="s">
        <v>17</v>
      </c>
      <c r="D473" s="68">
        <v>31105</v>
      </c>
      <c r="E473" s="69"/>
      <c r="F473" s="64">
        <f t="shared" si="7"/>
        <v>899531160.1899997</v>
      </c>
      <c r="H473" s="71"/>
      <c r="I473" s="71"/>
    </row>
    <row r="474" spans="1:9" s="70" customFormat="1" ht="15" x14ac:dyDescent="0.2">
      <c r="A474" s="74">
        <v>46295</v>
      </c>
      <c r="B474" s="73">
        <v>1020010194</v>
      </c>
      <c r="C474" s="67" t="s">
        <v>17</v>
      </c>
      <c r="D474" s="68">
        <v>20985</v>
      </c>
      <c r="E474" s="69"/>
      <c r="F474" s="64">
        <f t="shared" si="7"/>
        <v>899552145.1899997</v>
      </c>
      <c r="H474" s="71"/>
      <c r="I474" s="71"/>
    </row>
    <row r="475" spans="1:9" s="70" customFormat="1" ht="15" x14ac:dyDescent="0.2">
      <c r="A475" s="74">
        <v>46295</v>
      </c>
      <c r="B475" s="73">
        <v>2680040337</v>
      </c>
      <c r="C475" s="67" t="s">
        <v>17</v>
      </c>
      <c r="D475" s="68">
        <v>105095</v>
      </c>
      <c r="E475" s="69"/>
      <c r="F475" s="64">
        <f t="shared" si="7"/>
        <v>899657240.1899997</v>
      </c>
      <c r="H475" s="71"/>
      <c r="I475" s="71"/>
    </row>
    <row r="476" spans="1:9" s="70" customFormat="1" ht="15" x14ac:dyDescent="0.2">
      <c r="A476" s="74">
        <v>46295</v>
      </c>
      <c r="B476" s="73">
        <v>1630010129</v>
      </c>
      <c r="C476" s="67" t="s">
        <v>17</v>
      </c>
      <c r="D476" s="68">
        <v>1177900</v>
      </c>
      <c r="E476" s="69"/>
      <c r="F476" s="64">
        <f t="shared" si="7"/>
        <v>900835140.1899997</v>
      </c>
      <c r="H476" s="71"/>
      <c r="I476" s="71"/>
    </row>
    <row r="477" spans="1:9" s="70" customFormat="1" ht="15" x14ac:dyDescent="0.2">
      <c r="A477" s="74">
        <v>46295</v>
      </c>
      <c r="B477" s="73">
        <v>1630010132</v>
      </c>
      <c r="C477" s="67" t="s">
        <v>17</v>
      </c>
      <c r="D477" s="68">
        <v>606816</v>
      </c>
      <c r="E477" s="69"/>
      <c r="F477" s="64">
        <f t="shared" si="7"/>
        <v>901441956.1899997</v>
      </c>
      <c r="H477" s="71"/>
      <c r="I477" s="71"/>
    </row>
    <row r="478" spans="1:9" s="70" customFormat="1" ht="15" x14ac:dyDescent="0.2">
      <c r="A478" s="74">
        <v>46295</v>
      </c>
      <c r="B478" s="73">
        <v>1630010135</v>
      </c>
      <c r="C478" s="67" t="s">
        <v>17</v>
      </c>
      <c r="D478" s="68">
        <v>145072</v>
      </c>
      <c r="E478" s="69"/>
      <c r="F478" s="64">
        <f t="shared" si="7"/>
        <v>901587028.1899997</v>
      </c>
      <c r="H478" s="71"/>
      <c r="I478" s="71"/>
    </row>
    <row r="479" spans="1:9" s="70" customFormat="1" ht="15" x14ac:dyDescent="0.2">
      <c r="A479" s="74">
        <v>46295</v>
      </c>
      <c r="B479" s="73">
        <v>1630010138</v>
      </c>
      <c r="C479" s="67" t="s">
        <v>17</v>
      </c>
      <c r="D479" s="68">
        <v>1066060</v>
      </c>
      <c r="E479" s="69"/>
      <c r="F479" s="64">
        <f t="shared" si="7"/>
        <v>902653088.1899997</v>
      </c>
      <c r="H479" s="71"/>
      <c r="I479" s="71"/>
    </row>
    <row r="480" spans="1:9" s="70" customFormat="1" ht="15" x14ac:dyDescent="0.2">
      <c r="A480" s="74">
        <v>46295</v>
      </c>
      <c r="B480" s="73">
        <v>1630010142</v>
      </c>
      <c r="C480" s="67" t="s">
        <v>17</v>
      </c>
      <c r="D480" s="68">
        <v>364030</v>
      </c>
      <c r="E480" s="69"/>
      <c r="F480" s="64">
        <f t="shared" si="7"/>
        <v>903017118.1899997</v>
      </c>
      <c r="H480" s="71"/>
      <c r="I480" s="71"/>
    </row>
    <row r="481" spans="1:10" s="70" customFormat="1" ht="15" x14ac:dyDescent="0.2">
      <c r="A481" s="74">
        <v>46295</v>
      </c>
      <c r="B481" s="73">
        <v>1630010145</v>
      </c>
      <c r="C481" s="67" t="s">
        <v>17</v>
      </c>
      <c r="D481" s="68">
        <v>97895</v>
      </c>
      <c r="E481" s="69"/>
      <c r="F481" s="64">
        <f t="shared" si="7"/>
        <v>903115013.1899997</v>
      </c>
      <c r="H481" s="71"/>
      <c r="I481" s="71"/>
    </row>
    <row r="482" spans="1:10" ht="18.75" customHeight="1" x14ac:dyDescent="0.2">
      <c r="A482" s="75" t="s">
        <v>10</v>
      </c>
      <c r="B482" s="75"/>
      <c r="C482" s="75"/>
      <c r="D482" s="62">
        <f>SUM(D17:D481)</f>
        <v>191238865.31</v>
      </c>
      <c r="E482" s="62">
        <f>SUM(E17:E481)</f>
        <v>196240969.88</v>
      </c>
      <c r="F482" s="63">
        <f>+F14+D482-E482</f>
        <v>903115013.19000018</v>
      </c>
      <c r="J482" s="9"/>
    </row>
    <row r="483" spans="1:10" x14ac:dyDescent="0.2">
      <c r="F483" s="37"/>
    </row>
    <row r="484" spans="1:10" x14ac:dyDescent="0.2">
      <c r="E484" s="52"/>
      <c r="F484" s="37"/>
    </row>
    <row r="485" spans="1:10" x14ac:dyDescent="0.2">
      <c r="E485" s="50"/>
      <c r="F485" s="51"/>
    </row>
    <row r="486" spans="1:10" x14ac:dyDescent="0.2">
      <c r="F486" s="51"/>
    </row>
    <row r="491" spans="1:10" x14ac:dyDescent="0.2">
      <c r="D491" s="37"/>
      <c r="F491" s="21"/>
    </row>
    <row r="492" spans="1:10" x14ac:dyDescent="0.2">
      <c r="D492" s="37"/>
    </row>
    <row r="493" spans="1:10" x14ac:dyDescent="0.2">
      <c r="I493" s="1"/>
    </row>
    <row r="494" spans="1:10" ht="15" x14ac:dyDescent="0.2">
      <c r="A494" s="28"/>
      <c r="B494" s="46"/>
      <c r="C494" s="60"/>
      <c r="I494" s="1"/>
    </row>
    <row r="495" spans="1:10" ht="15" x14ac:dyDescent="0.25">
      <c r="A495" s="83" t="s">
        <v>11</v>
      </c>
      <c r="B495" s="83"/>
      <c r="D495" s="83" t="s">
        <v>12</v>
      </c>
      <c r="E495" s="83"/>
      <c r="F495" s="83"/>
      <c r="I495" s="1"/>
    </row>
    <row r="496" spans="1:10" x14ac:dyDescent="0.2">
      <c r="A496" s="82" t="s">
        <v>13</v>
      </c>
      <c r="B496" s="82"/>
      <c r="D496" s="82" t="s">
        <v>14</v>
      </c>
      <c r="E496" s="82"/>
      <c r="F496" s="82"/>
      <c r="I496" s="1"/>
    </row>
    <row r="497" spans="1:9" x14ac:dyDescent="0.2">
      <c r="A497" s="29"/>
      <c r="B497" s="47"/>
      <c r="D497" s="38"/>
      <c r="E497" s="20"/>
      <c r="F497" s="20"/>
      <c r="I497" s="1"/>
    </row>
    <row r="498" spans="1:9" x14ac:dyDescent="0.2">
      <c r="A498" s="29"/>
      <c r="B498" s="47"/>
      <c r="D498" s="38"/>
      <c r="E498" s="19"/>
      <c r="F498" s="20"/>
      <c r="I498" s="1"/>
    </row>
    <row r="499" spans="1:9" ht="15.75" x14ac:dyDescent="0.25">
      <c r="A499" s="30"/>
      <c r="B499" s="46"/>
      <c r="C499" s="60"/>
      <c r="D499" s="38"/>
      <c r="E499" s="19"/>
      <c r="I499" s="1"/>
    </row>
    <row r="500" spans="1:9" ht="15.75" x14ac:dyDescent="0.25">
      <c r="A500" s="30"/>
      <c r="B500" s="46"/>
      <c r="C500" s="61"/>
      <c r="D500" s="38"/>
      <c r="E500" s="19"/>
      <c r="I500" s="1"/>
    </row>
    <row r="501" spans="1:9" ht="15" x14ac:dyDescent="0.25">
      <c r="B501" s="48"/>
      <c r="C501" s="83" t="s">
        <v>15</v>
      </c>
      <c r="D501" s="83"/>
      <c r="E501" s="20"/>
      <c r="I501" s="1"/>
    </row>
    <row r="502" spans="1:9" x14ac:dyDescent="0.2">
      <c r="B502" s="49"/>
      <c r="C502" s="82" t="s">
        <v>16</v>
      </c>
      <c r="D502" s="82"/>
      <c r="I502" s="1"/>
    </row>
    <row r="503" spans="1:9" x14ac:dyDescent="0.2">
      <c r="D503" s="38"/>
      <c r="E503" s="19"/>
    </row>
  </sheetData>
  <mergeCells count="11">
    <mergeCell ref="C502:D502"/>
    <mergeCell ref="A495:B495"/>
    <mergeCell ref="D495:F495"/>
    <mergeCell ref="A496:B496"/>
    <mergeCell ref="D496:F496"/>
    <mergeCell ref="C501:D501"/>
    <mergeCell ref="A482:C482"/>
    <mergeCell ref="A11:F11"/>
    <mergeCell ref="C14:E14"/>
    <mergeCell ref="A9:F9"/>
    <mergeCell ref="A10:F10"/>
  </mergeCells>
  <conditionalFormatting sqref="B1:B16 B482:B1048576">
    <cfRule type="duplicateValues" dxfId="29" priority="30"/>
  </conditionalFormatting>
  <conditionalFormatting sqref="B17:B481">
    <cfRule type="duplicateValues" dxfId="28" priority="3"/>
  </conditionalFormatting>
  <conditionalFormatting sqref="B56:B72">
    <cfRule type="duplicateValues" dxfId="27" priority="6"/>
    <cfRule type="duplicateValues" dxfId="26" priority="7"/>
  </conditionalFormatting>
  <conditionalFormatting sqref="B79:B83">
    <cfRule type="duplicateValues" dxfId="25" priority="4"/>
    <cfRule type="duplicateValues" dxfId="24" priority="5"/>
  </conditionalFormatting>
  <conditionalFormatting sqref="B97:B99">
    <cfRule type="duplicateValues" dxfId="23" priority="8"/>
    <cfRule type="duplicateValues" dxfId="22" priority="9"/>
  </conditionalFormatting>
  <conditionalFormatting sqref="B115:B143">
    <cfRule type="duplicateValues" dxfId="21" priority="10"/>
    <cfRule type="duplicateValues" dxfId="20" priority="11"/>
  </conditionalFormatting>
  <conditionalFormatting sqref="B185">
    <cfRule type="duplicateValues" dxfId="19" priority="12"/>
    <cfRule type="duplicateValues" dxfId="18" priority="13"/>
  </conditionalFormatting>
  <conditionalFormatting sqref="B213:B217">
    <cfRule type="duplicateValues" dxfId="17" priority="14"/>
    <cfRule type="duplicateValues" dxfId="16" priority="15"/>
  </conditionalFormatting>
  <conditionalFormatting sqref="B230:B240">
    <cfRule type="duplicateValues" dxfId="15" priority="16"/>
    <cfRule type="duplicateValues" dxfId="14" priority="17"/>
  </conditionalFormatting>
  <conditionalFormatting sqref="B243:B244">
    <cfRule type="duplicateValues" dxfId="13" priority="18"/>
    <cfRule type="duplicateValues" dxfId="12" priority="19"/>
  </conditionalFormatting>
  <conditionalFormatting sqref="B275:B283">
    <cfRule type="duplicateValues" dxfId="11" priority="20"/>
    <cfRule type="duplicateValues" dxfId="10" priority="21"/>
  </conditionalFormatting>
  <conditionalFormatting sqref="B297:B301">
    <cfRule type="duplicateValues" dxfId="9" priority="28"/>
    <cfRule type="duplicateValues" dxfId="8" priority="29"/>
  </conditionalFormatting>
  <conditionalFormatting sqref="B326:B350">
    <cfRule type="duplicateValues" dxfId="7" priority="26"/>
    <cfRule type="duplicateValues" dxfId="6" priority="27"/>
  </conditionalFormatting>
  <conditionalFormatting sqref="B361:B363">
    <cfRule type="duplicateValues" dxfId="5" priority="24"/>
    <cfRule type="duplicateValues" dxfId="4" priority="25"/>
  </conditionalFormatting>
  <conditionalFormatting sqref="B391:B393">
    <cfRule type="duplicateValues" dxfId="3" priority="22"/>
    <cfRule type="duplicateValues" dxfId="2" priority="23"/>
  </conditionalFormatting>
  <conditionalFormatting sqref="B407:B408">
    <cfRule type="duplicateValues" dxfId="1" priority="1"/>
    <cfRule type="duplicateValues" dxfId="0" priority="2"/>
  </conditionalFormatting>
  <printOptions horizontalCentered="1"/>
  <pageMargins left="0.19685039370078741" right="0.51181102362204722" top="0.35433070866141736" bottom="0.15748031496062992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 Y EGRESOS</vt:lpstr>
      <vt:lpstr>'INGRESOS Y EGRESOS'!Área_de_impresión</vt:lpstr>
      <vt:lpstr>'INGRESOS Y EGRESOS'!Títulos_a_imprimir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de León</dc:creator>
  <cp:lastModifiedBy>jonathan nivar</cp:lastModifiedBy>
  <cp:lastPrinted>2026-08-13T23:21:55Z</cp:lastPrinted>
  <dcterms:created xsi:type="dcterms:W3CDTF">2025-09-04T19:52:02Z</dcterms:created>
  <dcterms:modified xsi:type="dcterms:W3CDTF">2026-10-13T22:26:52Z</dcterms:modified>
</cp:coreProperties>
</file>